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arc" sheetId="1" state="visible" r:id="rId2"/>
    <sheet name="Feuille2" sheetId="2" state="visible" r:id="rId3"/>
    <sheet name="Feuille3" sheetId="3" state="visible" r:id="rId4"/>
  </sheets>
  <definedNames>
    <definedName function="false" hidden="false" localSheetId="0" name="Parc_init" vbProcedure="false">Parc!$A$1:$C$6942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<sst xmlns="http://schemas.openxmlformats.org/spreadsheetml/2006/main" count="14825" uniqueCount="7602">
  <si>
    <t>ID_AGREG</t>
  </si>
  <si>
    <t>ID</t>
  </si>
  <si>
    <t>SURFACES</t>
  </si>
  <si>
    <t>BRANCHE</t>
  </si>
  <si>
    <t>SS_BRANCHE</t>
  </si>
  <si>
    <t>BAT_TYPE</t>
  </si>
  <si>
    <t>OCCUPANT</t>
  </si>
  <si>
    <t>ID_SURFMOY</t>
  </si>
  <si>
    <t>SURFMOY</t>
  </si>
  <si>
    <t>SURFSUP2000</t>
  </si>
  <si>
    <t>06030103</t>
  </si>
  <si>
    <t>060301031703040204</t>
  </si>
  <si>
    <t>060301031202010206</t>
  </si>
  <si>
    <t>Code</t>
  </si>
  <si>
    <t>SURFSUP1000</t>
  </si>
  <si>
    <t>Part Décret</t>
  </si>
  <si>
    <t>06030101</t>
  </si>
  <si>
    <t>060301010801030203</t>
  </si>
  <si>
    <t>Bureaux Administration</t>
  </si>
  <si>
    <t>Bloc communal</t>
  </si>
  <si>
    <t>06030104</t>
  </si>
  <si>
    <t>060301041202030203</t>
  </si>
  <si>
    <t>Café Hôtel Restaurant</t>
  </si>
  <si>
    <t>Départements</t>
  </si>
  <si>
    <t>04100202</t>
  </si>
  <si>
    <t>041002021803010206</t>
  </si>
  <si>
    <t>Commerce</t>
  </si>
  <si>
    <t>Etat</t>
  </si>
  <si>
    <t>041002020801060202</t>
  </si>
  <si>
    <t>Enseignement Recherche</t>
  </si>
  <si>
    <t>Para public</t>
  </si>
  <si>
    <t>041002020801040204</t>
  </si>
  <si>
    <t>Habitat Communautaire</t>
  </si>
  <si>
    <t>Privé</t>
  </si>
  <si>
    <t>04090301</t>
  </si>
  <si>
    <t>040903010303040204</t>
  </si>
  <si>
    <t>Santé Action Sociale</t>
  </si>
  <si>
    <t>Régions</t>
  </si>
  <si>
    <t>04100205</t>
  </si>
  <si>
    <t>041002050801010206</t>
  </si>
  <si>
    <t>Sport Loisir Culture</t>
  </si>
  <si>
    <t>041002021803090202</t>
  </si>
  <si>
    <t>Transport</t>
  </si>
  <si>
    <t>060301041703060202</t>
  </si>
  <si>
    <t>04100505</t>
  </si>
  <si>
    <t>041005050801060202</t>
  </si>
  <si>
    <t>COD_BRANCHE</t>
  </si>
  <si>
    <t>COD_OCCUPANT</t>
  </si>
  <si>
    <t>041005050303030203</t>
  </si>
  <si>
    <t>04090601</t>
  </si>
  <si>
    <t>040906010303040204</t>
  </si>
  <si>
    <t>04100405</t>
  </si>
  <si>
    <t>041004050303010201</t>
  </si>
  <si>
    <t>041004051803040204</t>
  </si>
  <si>
    <t>040906010801040204</t>
  </si>
  <si>
    <t>04100406</t>
  </si>
  <si>
    <t>041004061803010201</t>
  </si>
  <si>
    <t>041004061202040204</t>
  </si>
  <si>
    <t>040906011202060202</t>
  </si>
  <si>
    <t>041004050801010206</t>
  </si>
  <si>
    <t>041004060801010206</t>
  </si>
  <si>
    <t>041005051803060202</t>
  </si>
  <si>
    <t>04090305</t>
  </si>
  <si>
    <t>040903051202040204</t>
  </si>
  <si>
    <t>041005050303010201</t>
  </si>
  <si>
    <t>041005050303090202</t>
  </si>
  <si>
    <t>040906011202010206</t>
  </si>
  <si>
    <t>041004060801060202</t>
  </si>
  <si>
    <t>040903011202060202</t>
  </si>
  <si>
    <t>06050701</t>
  </si>
  <si>
    <t>060507010801040204</t>
  </si>
  <si>
    <t>06050705</t>
  </si>
  <si>
    <t>060507051202060202</t>
  </si>
  <si>
    <t>060507050801060202</t>
  </si>
  <si>
    <t>04100802</t>
  </si>
  <si>
    <t>041008020303090202</t>
  </si>
  <si>
    <t>06050702</t>
  </si>
  <si>
    <t>060507020801040204</t>
  </si>
  <si>
    <t>06050703</t>
  </si>
  <si>
    <t>060507030801030203</t>
  </si>
  <si>
    <t>040906011202040204</t>
  </si>
  <si>
    <t>060507031703010201</t>
  </si>
  <si>
    <t>04091101</t>
  </si>
  <si>
    <t>040911010303060202</t>
  </si>
  <si>
    <t>04091105</t>
  </si>
  <si>
    <t>040911050303040204</t>
  </si>
  <si>
    <t>040911010303090202</t>
  </si>
  <si>
    <t>040911011803010206</t>
  </si>
  <si>
    <t>040911051202090202</t>
  </si>
  <si>
    <t>040911050303010201</t>
  </si>
  <si>
    <t>040911050801090202</t>
  </si>
  <si>
    <t>04111005</t>
  </si>
  <si>
    <t>041110051803060102</t>
  </si>
  <si>
    <t>040911010801010206</t>
  </si>
  <si>
    <t>03060905</t>
  </si>
  <si>
    <t>030609051102040204</t>
  </si>
  <si>
    <t>041110051202040104</t>
  </si>
  <si>
    <t>04100805</t>
  </si>
  <si>
    <t>041008051803030203</t>
  </si>
  <si>
    <t>030609051703010201</t>
  </si>
  <si>
    <t>05141305</t>
  </si>
  <si>
    <t>051413051703030203</t>
  </si>
  <si>
    <t>03121205</t>
  </si>
  <si>
    <t>031212051703060202</t>
  </si>
  <si>
    <t>05141304</t>
  </si>
  <si>
    <t>051413041703040204</t>
  </si>
  <si>
    <t>051413041202010206</t>
  </si>
  <si>
    <t>05141303</t>
  </si>
  <si>
    <t>051413030601010201</t>
  </si>
  <si>
    <t>051413031202030203</t>
  </si>
  <si>
    <t>051413031703060202</t>
  </si>
  <si>
    <t>02041605</t>
  </si>
  <si>
    <t>020416050701090202</t>
  </si>
  <si>
    <t>03161505</t>
  </si>
  <si>
    <t>031615051703010106</t>
  </si>
  <si>
    <t>020416050701090102</t>
  </si>
  <si>
    <t>020416051102040104</t>
  </si>
  <si>
    <t>031615050701060102</t>
  </si>
  <si>
    <t>020416050701040204</t>
  </si>
  <si>
    <t>020416051102090102</t>
  </si>
  <si>
    <t>020416050701060202</t>
  </si>
  <si>
    <t>020416051703010201</t>
  </si>
  <si>
    <t>031615050701030103</t>
  </si>
  <si>
    <t>020416050701060102</t>
  </si>
  <si>
    <t>020416050701030203</t>
  </si>
  <si>
    <t>06151401</t>
  </si>
  <si>
    <t>061514011202010206</t>
  </si>
  <si>
    <t>06151405</t>
  </si>
  <si>
    <t>061514051202040204</t>
  </si>
  <si>
    <t>061514051202030203</t>
  </si>
  <si>
    <t>03061705</t>
  </si>
  <si>
    <t>030617051102040104</t>
  </si>
  <si>
    <t>030617051703040204</t>
  </si>
  <si>
    <t>030617051102040204</t>
  </si>
  <si>
    <t>030617051703030203</t>
  </si>
  <si>
    <t>030617050701010201</t>
  </si>
  <si>
    <t>030617050701010101</t>
  </si>
  <si>
    <t>030617051703010201</t>
  </si>
  <si>
    <t>03071905</t>
  </si>
  <si>
    <t>030719051703060102</t>
  </si>
  <si>
    <t>02182105</t>
  </si>
  <si>
    <t>021821051703040104</t>
  </si>
  <si>
    <t>030719051703060202</t>
  </si>
  <si>
    <t>02182005</t>
  </si>
  <si>
    <t>021820050701100102</t>
  </si>
  <si>
    <t>030719050701030203</t>
  </si>
  <si>
    <t>021821050701100102</t>
  </si>
  <si>
    <t>021820051102090202</t>
  </si>
  <si>
    <t>021821051703090102</t>
  </si>
  <si>
    <t>021820051703010201</t>
  </si>
  <si>
    <t>030719050701100102</t>
  </si>
  <si>
    <t>03242605</t>
  </si>
  <si>
    <t>032426051703040104</t>
  </si>
  <si>
    <t>02192305</t>
  </si>
  <si>
    <t>021923051703090102</t>
  </si>
  <si>
    <t>03062605</t>
  </si>
  <si>
    <t>030626051703010201</t>
  </si>
  <si>
    <t>032426051102090102</t>
  </si>
  <si>
    <t>032426051102030203</t>
  </si>
  <si>
    <t>030626051703030103</t>
  </si>
  <si>
    <t>02182205</t>
  </si>
  <si>
    <t>021822050701010206</t>
  </si>
  <si>
    <t>032426051102010101</t>
  </si>
  <si>
    <t>030626051102010201</t>
  </si>
  <si>
    <t>032426050701090202</t>
  </si>
  <si>
    <t>021822050701100102</t>
  </si>
  <si>
    <t>032426051102010201</t>
  </si>
  <si>
    <t>032426050701010101</t>
  </si>
  <si>
    <t>021822050701030203</t>
  </si>
  <si>
    <t>021923051102010206</t>
  </si>
  <si>
    <t>021923051703060202</t>
  </si>
  <si>
    <t>021923050701040204</t>
  </si>
  <si>
    <t>021822051703010101</t>
  </si>
  <si>
    <t>021822051102060102</t>
  </si>
  <si>
    <t>021923051102040204</t>
  </si>
  <si>
    <t>03242805</t>
  </si>
  <si>
    <t>032428050701040204</t>
  </si>
  <si>
    <t>03062705</t>
  </si>
  <si>
    <t>030627051703030103</t>
  </si>
  <si>
    <t>030627050701030203</t>
  </si>
  <si>
    <t>030627051102010101</t>
  </si>
  <si>
    <t>030627051102010201</t>
  </si>
  <si>
    <t>032428051102010201</t>
  </si>
  <si>
    <t>030627051703040204</t>
  </si>
  <si>
    <t>02263005</t>
  </si>
  <si>
    <t>022630051703030203</t>
  </si>
  <si>
    <t>02262905</t>
  </si>
  <si>
    <t>022629050701010206</t>
  </si>
  <si>
    <t>032428051102030103</t>
  </si>
  <si>
    <t>022629050701060202</t>
  </si>
  <si>
    <t>022630050701060102</t>
  </si>
  <si>
    <t>022630050701030103</t>
  </si>
  <si>
    <t>022630051703010206</t>
  </si>
  <si>
    <t>022629050701010101</t>
  </si>
  <si>
    <t>022630051102010101</t>
  </si>
  <si>
    <t>022630051102010201</t>
  </si>
  <si>
    <t>06173504</t>
  </si>
  <si>
    <t>061735040203030203</t>
  </si>
  <si>
    <t>061735041202040204</t>
  </si>
  <si>
    <t>06173404</t>
  </si>
  <si>
    <t>061734040103060102</t>
  </si>
  <si>
    <t>061735040203030103</t>
  </si>
  <si>
    <t>06173403</t>
  </si>
  <si>
    <t>061734030103040204</t>
  </si>
  <si>
    <t>06173503</t>
  </si>
  <si>
    <t>061735031202090102</t>
  </si>
  <si>
    <t>061734030103060102</t>
  </si>
  <si>
    <t>061734040103060202</t>
  </si>
  <si>
    <t>01024205</t>
  </si>
  <si>
    <t>010242050701040204</t>
  </si>
  <si>
    <t>010242051102050202</t>
  </si>
  <si>
    <t>01024203</t>
  </si>
  <si>
    <t>010242031703050202</t>
  </si>
  <si>
    <t>010242051703010206</t>
  </si>
  <si>
    <t>010242051703010106</t>
  </si>
  <si>
    <t>01014203</t>
  </si>
  <si>
    <t>010142031703010201</t>
  </si>
  <si>
    <t>010142031703050102</t>
  </si>
  <si>
    <t>010142031703040104</t>
  </si>
  <si>
    <t>01014205</t>
  </si>
  <si>
    <t>010142051703050202</t>
  </si>
  <si>
    <t>03164105</t>
  </si>
  <si>
    <t>031641051102100102</t>
  </si>
  <si>
    <t>031641051102030203</t>
  </si>
  <si>
    <t>031641051102060102</t>
  </si>
  <si>
    <t>02183705</t>
  </si>
  <si>
    <t>021837051703060102</t>
  </si>
  <si>
    <t>02183805</t>
  </si>
  <si>
    <t>021838050701100202</t>
  </si>
  <si>
    <t>021838051703040204</t>
  </si>
  <si>
    <t>021838051703010106</t>
  </si>
  <si>
    <t>021838051703030103</t>
  </si>
  <si>
    <t>031641050701060102</t>
  </si>
  <si>
    <t>010142030701050102</t>
  </si>
  <si>
    <t>01014201</t>
  </si>
  <si>
    <t>010142011102040104</t>
  </si>
  <si>
    <t>010142050701040204</t>
  </si>
  <si>
    <t>010142010701060202</t>
  </si>
  <si>
    <t>010142011102030103</t>
  </si>
  <si>
    <t>01024204</t>
  </si>
  <si>
    <t>010242040701040104</t>
  </si>
  <si>
    <t>010142051102010206</t>
  </si>
  <si>
    <t>010142030701030103</t>
  </si>
  <si>
    <t>010142011102010201</t>
  </si>
  <si>
    <t>010242041703040104</t>
  </si>
  <si>
    <t>010242041102040204</t>
  </si>
  <si>
    <t>010142050701060202</t>
  </si>
  <si>
    <t>010142051703010201</t>
  </si>
  <si>
    <t>01014202</t>
  </si>
  <si>
    <t>010142020701060202</t>
  </si>
  <si>
    <t>010142030701010201</t>
  </si>
  <si>
    <t>010142051703060202</t>
  </si>
  <si>
    <t>01024201</t>
  </si>
  <si>
    <t>010242011102040104</t>
  </si>
  <si>
    <t>010242031703030203</t>
  </si>
  <si>
    <t>010142051703030103</t>
  </si>
  <si>
    <t>010142051102040104</t>
  </si>
  <si>
    <t>010242011703060202</t>
  </si>
  <si>
    <t>010242011703030203</t>
  </si>
  <si>
    <t>01024405</t>
  </si>
  <si>
    <t>010244050701060202</t>
  </si>
  <si>
    <t>01014401</t>
  </si>
  <si>
    <t>010144011703090102</t>
  </si>
  <si>
    <t>010244051102060202</t>
  </si>
  <si>
    <t>010244051102030203</t>
  </si>
  <si>
    <t>010244051703010201</t>
  </si>
  <si>
    <t>010144011102090202</t>
  </si>
  <si>
    <t>010144010701060202</t>
  </si>
  <si>
    <t>01024404</t>
  </si>
  <si>
    <t>010244040701060202</t>
  </si>
  <si>
    <t>010144010701040204</t>
  </si>
  <si>
    <t>010244051102010101</t>
  </si>
  <si>
    <t>01014402</t>
  </si>
  <si>
    <t>010144020701060202</t>
  </si>
  <si>
    <t>010244040701030203</t>
  </si>
  <si>
    <t>010144011102010101</t>
  </si>
  <si>
    <t>01024403</t>
  </si>
  <si>
    <t>010244031703040204</t>
  </si>
  <si>
    <t>01014403</t>
  </si>
  <si>
    <t>010144031102010201</t>
  </si>
  <si>
    <t>010244041102030103</t>
  </si>
  <si>
    <t>01014405</t>
  </si>
  <si>
    <t>010144050701030103</t>
  </si>
  <si>
    <t>010244031703010206</t>
  </si>
  <si>
    <t>01024401</t>
  </si>
  <si>
    <t>010244011703010101</t>
  </si>
  <si>
    <t>010144021102040204</t>
  </si>
  <si>
    <t>01024402</t>
  </si>
  <si>
    <t>010244021102090202</t>
  </si>
  <si>
    <t>01024505</t>
  </si>
  <si>
    <t>010245051703030203</t>
  </si>
  <si>
    <t>010245050701060202</t>
  </si>
  <si>
    <t>010245050701010206</t>
  </si>
  <si>
    <t>010245051102010206</t>
  </si>
  <si>
    <t>01024501</t>
  </si>
  <si>
    <t>010245010701040204</t>
  </si>
  <si>
    <t>01024504</t>
  </si>
  <si>
    <t>010245040701010206</t>
  </si>
  <si>
    <t>03236305</t>
  </si>
  <si>
    <t>032363050701040204</t>
  </si>
  <si>
    <t>02046205</t>
  </si>
  <si>
    <t>020462051703060102</t>
  </si>
  <si>
    <t>020462051703030203</t>
  </si>
  <si>
    <t>020462050701030103</t>
  </si>
  <si>
    <t>02195705</t>
  </si>
  <si>
    <t>021957051703010106</t>
  </si>
  <si>
    <t>032363051703030103</t>
  </si>
  <si>
    <t>032363051102090202</t>
  </si>
  <si>
    <t>032363051703060102</t>
  </si>
  <si>
    <t>020462050701090202</t>
  </si>
  <si>
    <t>02195605</t>
  </si>
  <si>
    <t>021956051703040104</t>
  </si>
  <si>
    <t>02185505</t>
  </si>
  <si>
    <t>021855051703060202</t>
  </si>
  <si>
    <t>020462050701010106</t>
  </si>
  <si>
    <t>020462051102040104</t>
  </si>
  <si>
    <t>021957050701090102</t>
  </si>
  <si>
    <t>021956051102090102</t>
  </si>
  <si>
    <t>021957050701060102</t>
  </si>
  <si>
    <t>021855051102090202</t>
  </si>
  <si>
    <t>021956051102090202</t>
  </si>
  <si>
    <t>021855051703100202</t>
  </si>
  <si>
    <t>021957051102040104</t>
  </si>
  <si>
    <t>010245041102030203</t>
  </si>
  <si>
    <t>04104605</t>
  </si>
  <si>
    <t>041046051202040204</t>
  </si>
  <si>
    <t>04104602</t>
  </si>
  <si>
    <t>041046021202060202</t>
  </si>
  <si>
    <t>04104806</t>
  </si>
  <si>
    <t>041048060303010206</t>
  </si>
  <si>
    <t>04104705</t>
  </si>
  <si>
    <t>041047050303010206</t>
  </si>
  <si>
    <t>04104805</t>
  </si>
  <si>
    <t>041048050303060202</t>
  </si>
  <si>
    <t>041047050303010201</t>
  </si>
  <si>
    <t>02185305</t>
  </si>
  <si>
    <t>021853051703040104</t>
  </si>
  <si>
    <t>02185405</t>
  </si>
  <si>
    <t>021854051703100102</t>
  </si>
  <si>
    <t>05225201</t>
  </si>
  <si>
    <t>052252011202010106</t>
  </si>
  <si>
    <t>052252011202030203</t>
  </si>
  <si>
    <t>052252011603030103</t>
  </si>
  <si>
    <t>05225204</t>
  </si>
  <si>
    <t>052252041001090202</t>
  </si>
  <si>
    <t>021853050701030203</t>
  </si>
  <si>
    <t>021853051703040204</t>
  </si>
  <si>
    <t>05215101</t>
  </si>
  <si>
    <t>052151011603010206</t>
  </si>
  <si>
    <t>021853050701030103</t>
  </si>
  <si>
    <t>021854050701060202</t>
  </si>
  <si>
    <t>052252041603030203</t>
  </si>
  <si>
    <t>052252010901060202</t>
  </si>
  <si>
    <t>052252040901090102</t>
  </si>
  <si>
    <t>052252041001060102</t>
  </si>
  <si>
    <t>052252041001060202</t>
  </si>
  <si>
    <t>052252010403040104</t>
  </si>
  <si>
    <t>052252041603010101</t>
  </si>
  <si>
    <t>05215104</t>
  </si>
  <si>
    <t>052151041202060102</t>
  </si>
  <si>
    <t>052252011202030103</t>
  </si>
  <si>
    <t>052151010901040204</t>
  </si>
  <si>
    <t>052252011001090202</t>
  </si>
  <si>
    <t>052252041603010206</t>
  </si>
  <si>
    <t>052151011001010101</t>
  </si>
  <si>
    <t>052151010403010201</t>
  </si>
  <si>
    <t>052151040403010101</t>
  </si>
  <si>
    <t>021854051102010101</t>
  </si>
  <si>
    <t>052252011603090102</t>
  </si>
  <si>
    <t>04105005</t>
  </si>
  <si>
    <t>041050050303090202</t>
  </si>
  <si>
    <t>052151040403060102</t>
  </si>
  <si>
    <t>052151011001010201</t>
  </si>
  <si>
    <t>052151041202040204</t>
  </si>
  <si>
    <t>052151040901010206</t>
  </si>
  <si>
    <t>041050050303040204</t>
  </si>
  <si>
    <t>04104905</t>
  </si>
  <si>
    <t>041049050801030203</t>
  </si>
  <si>
    <t>052252041001010106</t>
  </si>
  <si>
    <t>021855051102090102</t>
  </si>
  <si>
    <t>021956050701010206</t>
  </si>
  <si>
    <t>052151011001060202</t>
  </si>
  <si>
    <t>03066405</t>
  </si>
  <si>
    <t>030664051703030203</t>
  </si>
  <si>
    <t>030664051703010101</t>
  </si>
  <si>
    <t>020462051102010206</t>
  </si>
  <si>
    <t>03076605</t>
  </si>
  <si>
    <t>030766051703060102</t>
  </si>
  <si>
    <t>030766051102040204</t>
  </si>
  <si>
    <t>030766050701010101</t>
  </si>
  <si>
    <t>030766050701010206</t>
  </si>
  <si>
    <t>02186705</t>
  </si>
  <si>
    <t>021867050701100202</t>
  </si>
  <si>
    <t>021867051703010101</t>
  </si>
  <si>
    <t>021867051102010101</t>
  </si>
  <si>
    <t>03067305</t>
  </si>
  <si>
    <t>030673050701040104</t>
  </si>
  <si>
    <t>030673051703090202</t>
  </si>
  <si>
    <t>030673050701040204</t>
  </si>
  <si>
    <t>030673051703010106</t>
  </si>
  <si>
    <t>030673051703060202</t>
  </si>
  <si>
    <t>03237305</t>
  </si>
  <si>
    <t>032373051102060102</t>
  </si>
  <si>
    <t>032373050701040204</t>
  </si>
  <si>
    <t>030673051102040104</t>
  </si>
  <si>
    <t>030673051703010201</t>
  </si>
  <si>
    <t>032373051703030103</t>
  </si>
  <si>
    <t>02197005</t>
  </si>
  <si>
    <t>021970050701010206</t>
  </si>
  <si>
    <t>021970050701090202</t>
  </si>
  <si>
    <t>021970050701100102</t>
  </si>
  <si>
    <t>021970051102100102</t>
  </si>
  <si>
    <t>02186805</t>
  </si>
  <si>
    <t>021868051102040104</t>
  </si>
  <si>
    <t>021868050701030103</t>
  </si>
  <si>
    <t>021970051102030103</t>
  </si>
  <si>
    <t>021867051703010206</t>
  </si>
  <si>
    <t>021868051102040204</t>
  </si>
  <si>
    <t>021970050701100202</t>
  </si>
  <si>
    <t>021970050701040204</t>
  </si>
  <si>
    <t>021867050701030103</t>
  </si>
  <si>
    <t>021868050701100102</t>
  </si>
  <si>
    <t>021970051102010101</t>
  </si>
  <si>
    <t>03247605</t>
  </si>
  <si>
    <t>032476050701030203</t>
  </si>
  <si>
    <t>032476051703030203</t>
  </si>
  <si>
    <t>032476051703030103</t>
  </si>
  <si>
    <t>032476051102040104</t>
  </si>
  <si>
    <t>03237505</t>
  </si>
  <si>
    <t>032375051703030103</t>
  </si>
  <si>
    <t>032375051703010206</t>
  </si>
  <si>
    <t>032375051102090202</t>
  </si>
  <si>
    <t>032476051703010101</t>
  </si>
  <si>
    <t>032375051102040104</t>
  </si>
  <si>
    <t>032375051102040204</t>
  </si>
  <si>
    <t>032375050701060102</t>
  </si>
  <si>
    <t>032375051102010201</t>
  </si>
  <si>
    <t>032476051102010101</t>
  </si>
  <si>
    <t>032476050701010206</t>
  </si>
  <si>
    <t>03067405</t>
  </si>
  <si>
    <t>030674050701060102</t>
  </si>
  <si>
    <t>030674051102090102</t>
  </si>
  <si>
    <t>030674050701030103</t>
  </si>
  <si>
    <t>030674051703060202</t>
  </si>
  <si>
    <t>030674051102090202</t>
  </si>
  <si>
    <t>030674051703010106</t>
  </si>
  <si>
    <t>03247601</t>
  </si>
  <si>
    <t>032476011703030203</t>
  </si>
  <si>
    <t>02267705</t>
  </si>
  <si>
    <t>022677051102090102</t>
  </si>
  <si>
    <t>02267805</t>
  </si>
  <si>
    <t>022678051703090102</t>
  </si>
  <si>
    <t>022677051102100202</t>
  </si>
  <si>
    <t>022677051703010106</t>
  </si>
  <si>
    <t>022677050701090202</t>
  </si>
  <si>
    <t>022677050701030203</t>
  </si>
  <si>
    <t>032476011102060102</t>
  </si>
  <si>
    <t>022678050701040204</t>
  </si>
  <si>
    <t>022678050701010201</t>
  </si>
  <si>
    <t>022678051102030103</t>
  </si>
  <si>
    <t>02047905</t>
  </si>
  <si>
    <t>020479051703040204</t>
  </si>
  <si>
    <t>02047903</t>
  </si>
  <si>
    <t>020479030701040104</t>
  </si>
  <si>
    <t>02047901</t>
  </si>
  <si>
    <t>020479011703030203</t>
  </si>
  <si>
    <t>020479051703100102</t>
  </si>
  <si>
    <t>020479050701060102</t>
  </si>
  <si>
    <t>020479050701040204</t>
  </si>
  <si>
    <t>020479051102060102</t>
  </si>
  <si>
    <t>03069605</t>
  </si>
  <si>
    <t>030696050701030103</t>
  </si>
  <si>
    <t>030696051703030203</t>
  </si>
  <si>
    <t>030696051102040104</t>
  </si>
  <si>
    <t>03169205</t>
  </si>
  <si>
    <t>031692051703030103</t>
  </si>
  <si>
    <t>031692050701060102</t>
  </si>
  <si>
    <t>031692051703090102</t>
  </si>
  <si>
    <t>031692051102060102</t>
  </si>
  <si>
    <t>030696050701040104</t>
  </si>
  <si>
    <t>031692050701030203</t>
  </si>
  <si>
    <t>031692051102040104</t>
  </si>
  <si>
    <t>031692051703040204</t>
  </si>
  <si>
    <t>031692051703010101</t>
  </si>
  <si>
    <t>030696050701060102</t>
  </si>
  <si>
    <t>031692050701010206</t>
  </si>
  <si>
    <t>020479031703100102</t>
  </si>
  <si>
    <t>020479031703040204</t>
  </si>
  <si>
    <t>020479031102010106</t>
  </si>
  <si>
    <t>01018403</t>
  </si>
  <si>
    <t>010184030701030203</t>
  </si>
  <si>
    <t>04098601</t>
  </si>
  <si>
    <t>040986010303010201</t>
  </si>
  <si>
    <t>010184030701010101</t>
  </si>
  <si>
    <t>010184031703090102</t>
  </si>
  <si>
    <t>010184031102040204</t>
  </si>
  <si>
    <t>01028505</t>
  </si>
  <si>
    <t>010285050701090102</t>
  </si>
  <si>
    <t>01028404</t>
  </si>
  <si>
    <t>010284041703010101</t>
  </si>
  <si>
    <t>05289004</t>
  </si>
  <si>
    <t>052890040701030203</t>
  </si>
  <si>
    <t>01018405</t>
  </si>
  <si>
    <t>010184050701040104</t>
  </si>
  <si>
    <t>01028304</t>
  </si>
  <si>
    <t>010283041703040204</t>
  </si>
  <si>
    <t>04118805</t>
  </si>
  <si>
    <t>041188051803040104</t>
  </si>
  <si>
    <t>04118705</t>
  </si>
  <si>
    <t>041187050801060202</t>
  </si>
  <si>
    <t>010184030701040104</t>
  </si>
  <si>
    <t>010184031703010106</t>
  </si>
  <si>
    <t>052890041703030203</t>
  </si>
  <si>
    <t>041188050801010106</t>
  </si>
  <si>
    <t>010285051102030103</t>
  </si>
  <si>
    <t>04118703</t>
  </si>
  <si>
    <t>041187031803060202</t>
  </si>
  <si>
    <t>01018401</t>
  </si>
  <si>
    <t>010184010701040104</t>
  </si>
  <si>
    <t>01028405</t>
  </si>
  <si>
    <t>010284050701040104</t>
  </si>
  <si>
    <t>041187050303040104</t>
  </si>
  <si>
    <t>010184031102030103</t>
  </si>
  <si>
    <t>010284041703040204</t>
  </si>
  <si>
    <t>05258903</t>
  </si>
  <si>
    <t>052589030801040204</t>
  </si>
  <si>
    <t>010284051703010101</t>
  </si>
  <si>
    <t>041187050801040104</t>
  </si>
  <si>
    <t>04118803</t>
  </si>
  <si>
    <t>041188031202060202</t>
  </si>
  <si>
    <t>010184011102060102</t>
  </si>
  <si>
    <t>041188031202040104</t>
  </si>
  <si>
    <t>041187051202010106</t>
  </si>
  <si>
    <t>03169305</t>
  </si>
  <si>
    <t>031693050701040204</t>
  </si>
  <si>
    <t>031693051102030103</t>
  </si>
  <si>
    <t>031693051102100202</t>
  </si>
  <si>
    <t>04119403</t>
  </si>
  <si>
    <t>041194031202040104</t>
  </si>
  <si>
    <t>031693051102010201</t>
  </si>
  <si>
    <t>031692050701010101</t>
  </si>
  <si>
    <t>010184031102010206</t>
  </si>
  <si>
    <t>041194030303010101</t>
  </si>
  <si>
    <t>06151402</t>
  </si>
  <si>
    <t>061514020203010206</t>
  </si>
  <si>
    <t>020416050701010106</t>
  </si>
  <si>
    <t>06151403</t>
  </si>
  <si>
    <t>061514031403090202</t>
  </si>
  <si>
    <t>031615050701090202</t>
  </si>
  <si>
    <t>06030102</t>
  </si>
  <si>
    <t>060301021202010206</t>
  </si>
  <si>
    <t>030609051102010101</t>
  </si>
  <si>
    <t>041004050303010206</t>
  </si>
  <si>
    <t>05141301</t>
  </si>
  <si>
    <t>051413011202030203</t>
  </si>
  <si>
    <t>02043105</t>
  </si>
  <si>
    <t>020431050701090102</t>
  </si>
  <si>
    <t>02192405</t>
  </si>
  <si>
    <t>021924051703100102</t>
  </si>
  <si>
    <t>021821051703010101</t>
  </si>
  <si>
    <t>021923051102060202</t>
  </si>
  <si>
    <t>021924050701040104</t>
  </si>
  <si>
    <t>021923051102100102</t>
  </si>
  <si>
    <t>021820051102030203</t>
  </si>
  <si>
    <t>021821051703010206</t>
  </si>
  <si>
    <t>030626051102010106</t>
  </si>
  <si>
    <t>021838051102060202</t>
  </si>
  <si>
    <t>021837051703030103</t>
  </si>
  <si>
    <t>021838050701100102</t>
  </si>
  <si>
    <t>061735040203010101</t>
  </si>
  <si>
    <t>031641050701030203</t>
  </si>
  <si>
    <t>010144021703090202</t>
  </si>
  <si>
    <t>01014206</t>
  </si>
  <si>
    <t>010142061102060202</t>
  </si>
  <si>
    <t>010244030701010206</t>
  </si>
  <si>
    <t>010244010701030103</t>
  </si>
  <si>
    <t>01014406</t>
  </si>
  <si>
    <t>010144060701040204</t>
  </si>
  <si>
    <t>01024503</t>
  </si>
  <si>
    <t>010245030701030203</t>
  </si>
  <si>
    <t>041046020801060202</t>
  </si>
  <si>
    <t>041047051803010206</t>
  </si>
  <si>
    <t>041048061202030203</t>
  </si>
  <si>
    <t>052252041001010201</t>
  </si>
  <si>
    <t>052252010403010201</t>
  </si>
  <si>
    <t>052151041001090102</t>
  </si>
  <si>
    <t>052151010901090102</t>
  </si>
  <si>
    <t>052151011202010201</t>
  </si>
  <si>
    <t>02195805</t>
  </si>
  <si>
    <t>021958050701100102</t>
  </si>
  <si>
    <t>041049050303010206</t>
  </si>
  <si>
    <t>041050051803030203</t>
  </si>
  <si>
    <t>052151041202030103</t>
  </si>
  <si>
    <t>021867050701010201</t>
  </si>
  <si>
    <t>010285051102010206</t>
  </si>
  <si>
    <t>04098605</t>
  </si>
  <si>
    <t>040986051202030203</t>
  </si>
  <si>
    <t>052589030801090202</t>
  </si>
  <si>
    <t>010284050701030103</t>
  </si>
  <si>
    <t>041188030801060202</t>
  </si>
  <si>
    <t>010184050701010101</t>
  </si>
  <si>
    <t>01028305</t>
  </si>
  <si>
    <t>010283051703010206</t>
  </si>
  <si>
    <t>010184030701010206</t>
  </si>
  <si>
    <t>05289001</t>
  </si>
  <si>
    <t>052890010701090202</t>
  </si>
  <si>
    <t>01028504</t>
  </si>
  <si>
    <t>010285040701040204</t>
  </si>
  <si>
    <t>010184051703090102</t>
  </si>
  <si>
    <t>041004061803090202</t>
  </si>
  <si>
    <t>04100506</t>
  </si>
  <si>
    <t>041005061202060202</t>
  </si>
  <si>
    <t>041002050801060202</t>
  </si>
  <si>
    <t>040903051202060202</t>
  </si>
  <si>
    <t>041004051803060202</t>
  </si>
  <si>
    <t>041004061803030203</t>
  </si>
  <si>
    <t>03121203</t>
  </si>
  <si>
    <t>031212030701040204</t>
  </si>
  <si>
    <t>031615051102030203</t>
  </si>
  <si>
    <t>061734040103090102</t>
  </si>
  <si>
    <t>021838051703100102</t>
  </si>
  <si>
    <t>061735030203010106</t>
  </si>
  <si>
    <t>022629050701010201</t>
  </si>
  <si>
    <t>01014204</t>
  </si>
  <si>
    <t>010142040701040204</t>
  </si>
  <si>
    <t>010242041703010106</t>
  </si>
  <si>
    <t>010142051703010206</t>
  </si>
  <si>
    <t>010142021102040104</t>
  </si>
  <si>
    <t>010144011102010106</t>
  </si>
  <si>
    <t>01014404</t>
  </si>
  <si>
    <t>010144040701040104</t>
  </si>
  <si>
    <t>04104906</t>
  </si>
  <si>
    <t>041049061202030203</t>
  </si>
  <si>
    <t>04104706</t>
  </si>
  <si>
    <t>041047061803010206</t>
  </si>
  <si>
    <t>052252040403010101</t>
  </si>
  <si>
    <t>041050051202060202</t>
  </si>
  <si>
    <t>052252011202010206</t>
  </si>
  <si>
    <t>021957050701010101</t>
  </si>
  <si>
    <t>021958051102010206</t>
  </si>
  <si>
    <t>021958051703010106</t>
  </si>
  <si>
    <t>02197105</t>
  </si>
  <si>
    <t>021971051703010201</t>
  </si>
  <si>
    <t>010285050701010201</t>
  </si>
  <si>
    <t>020479011102060102</t>
  </si>
  <si>
    <t>041004051803090202</t>
  </si>
  <si>
    <t>010284051102010101</t>
  </si>
  <si>
    <t>060301031202010201</t>
  </si>
  <si>
    <t>030627051102010106</t>
  </si>
  <si>
    <t>021924050701100102</t>
  </si>
  <si>
    <t>051413011703030203</t>
  </si>
  <si>
    <t>021821051102010106</t>
  </si>
  <si>
    <t>010142041703040204</t>
  </si>
  <si>
    <t>010144060701040104</t>
  </si>
  <si>
    <t>010244021102030103</t>
  </si>
  <si>
    <t>041047051803030203</t>
  </si>
  <si>
    <t>052252010901010206</t>
  </si>
  <si>
    <t>040986051202060202</t>
  </si>
  <si>
    <t>041188031803030103</t>
  </si>
  <si>
    <t>060301010801010201</t>
  </si>
  <si>
    <t>041005051202040204</t>
  </si>
  <si>
    <t>04090605</t>
  </si>
  <si>
    <t>040906050801030203</t>
  </si>
  <si>
    <t>040903051202090202</t>
  </si>
  <si>
    <t>031212031703040204</t>
  </si>
  <si>
    <t>061514020501010206</t>
  </si>
  <si>
    <t>041049050303010201</t>
  </si>
  <si>
    <t>05215103</t>
  </si>
  <si>
    <t>052151030403040104</t>
  </si>
  <si>
    <t>021958050701040104</t>
  </si>
  <si>
    <t>021958050701030103</t>
  </si>
  <si>
    <t>021958051102100102</t>
  </si>
  <si>
    <t>01018402</t>
  </si>
  <si>
    <t>010184021102010206</t>
  </si>
  <si>
    <t>041188051803060202</t>
  </si>
  <si>
    <t>010184050701090102</t>
  </si>
  <si>
    <t>010284041703030203</t>
  </si>
  <si>
    <t>060301041202060202</t>
  </si>
  <si>
    <t>041005050303040204</t>
  </si>
  <si>
    <t>060507020801010206</t>
  </si>
  <si>
    <t>03242803</t>
  </si>
  <si>
    <t>032428031703030103</t>
  </si>
  <si>
    <t>061514011403010206</t>
  </si>
  <si>
    <t>061514030203010206</t>
  </si>
  <si>
    <t>031615051102060202</t>
  </si>
  <si>
    <t>021924051703010201</t>
  </si>
  <si>
    <t>010142020701010106</t>
  </si>
  <si>
    <t>041048061803090202</t>
  </si>
  <si>
    <t>021868051703010206</t>
  </si>
  <si>
    <t>021971051102040204</t>
  </si>
  <si>
    <t>032476011102040204</t>
  </si>
  <si>
    <t>032476010701060202</t>
  </si>
  <si>
    <t>05289003</t>
  </si>
  <si>
    <t>052890031703060202</t>
  </si>
  <si>
    <t>010184051102010201</t>
  </si>
  <si>
    <t>041047051202040204</t>
  </si>
  <si>
    <t>021971050701060102</t>
  </si>
  <si>
    <t>060301040801030203</t>
  </si>
  <si>
    <t>041187051202040104</t>
  </si>
  <si>
    <t>02197205</t>
  </si>
  <si>
    <t>021972051703030103</t>
  </si>
  <si>
    <t>08336005</t>
  </si>
  <si>
    <t>083360051703080103</t>
  </si>
  <si>
    <t>08276005</t>
  </si>
  <si>
    <t>082760051703080104</t>
  </si>
  <si>
    <t>08346001</t>
  </si>
  <si>
    <t>083460011703080104</t>
  </si>
  <si>
    <t>08326004</t>
  </si>
  <si>
    <t>083260041703080106</t>
  </si>
  <si>
    <t>08306005</t>
  </si>
  <si>
    <t>083060051102080104</t>
  </si>
  <si>
    <t>08316005</t>
  </si>
  <si>
    <t>083160051703080104</t>
  </si>
  <si>
    <t>08356001</t>
  </si>
  <si>
    <t>083560011102080103</t>
  </si>
  <si>
    <t>08276001</t>
  </si>
  <si>
    <t>082760011703080103</t>
  </si>
  <si>
    <t>082760011703080102</t>
  </si>
  <si>
    <t>08356004</t>
  </si>
  <si>
    <t>083560041703080102</t>
  </si>
  <si>
    <t>082760011703080104</t>
  </si>
  <si>
    <t>083360050701080104</t>
  </si>
  <si>
    <t>08326005</t>
  </si>
  <si>
    <t>083260051703080102</t>
  </si>
  <si>
    <t>083060051102080103</t>
  </si>
  <si>
    <t>083060050701080102</t>
  </si>
  <si>
    <t>083360050701080102</t>
  </si>
  <si>
    <t>05258904</t>
  </si>
  <si>
    <t>052589041503030203</t>
  </si>
  <si>
    <t>08346004</t>
  </si>
  <si>
    <t>083460041703080103</t>
  </si>
  <si>
    <t>08276004</t>
  </si>
  <si>
    <t>082760040701080102</t>
  </si>
  <si>
    <t>07299501</t>
  </si>
  <si>
    <t>072995011102040204</t>
  </si>
  <si>
    <t>07291601</t>
  </si>
  <si>
    <t>072916011703030103</t>
  </si>
  <si>
    <t>07298105</t>
  </si>
  <si>
    <t>072981051703040204</t>
  </si>
  <si>
    <t>07298101</t>
  </si>
  <si>
    <t>072981011703040204</t>
  </si>
  <si>
    <t>072981010701010201</t>
  </si>
  <si>
    <t>072981010701020202</t>
  </si>
  <si>
    <t>072981011102110204</t>
  </si>
  <si>
    <t>07299102</t>
  </si>
  <si>
    <t>072991021703030103</t>
  </si>
  <si>
    <t>07299101</t>
  </si>
  <si>
    <t>072991011703110204</t>
  </si>
  <si>
    <t>072991011102060202</t>
  </si>
  <si>
    <t>07209101</t>
  </si>
  <si>
    <t>072091010701010101</t>
  </si>
  <si>
    <t>072991021102060102</t>
  </si>
  <si>
    <t>072991010701110204</t>
  </si>
  <si>
    <t>07299505</t>
  </si>
  <si>
    <t>072995050701090202</t>
  </si>
  <si>
    <t>07209505</t>
  </si>
  <si>
    <t>072095051703090202</t>
  </si>
  <si>
    <t>07293301</t>
  </si>
  <si>
    <t>072933011102110104</t>
  </si>
  <si>
    <t>072933010701020102</t>
  </si>
  <si>
    <t>07298201</t>
  </si>
  <si>
    <t>072982011102010106</t>
  </si>
  <si>
    <t>072981011102020202</t>
  </si>
  <si>
    <t>072981051703010201</t>
  </si>
  <si>
    <t>072981011703100202</t>
  </si>
  <si>
    <t>072091011102030203</t>
  </si>
  <si>
    <t>072991010701090202</t>
  </si>
  <si>
    <t>07299502</t>
  </si>
  <si>
    <t>072995021703010206</t>
  </si>
  <si>
    <t>072933010701100202</t>
  </si>
  <si>
    <t>072982011102020102</t>
  </si>
  <si>
    <t>072982011703030203</t>
  </si>
  <si>
    <t>072091011102110204</t>
  </si>
  <si>
    <t>072991020701020202</t>
  </si>
  <si>
    <t>072095050701030203</t>
  </si>
  <si>
    <t>072933011102040204</t>
  </si>
  <si>
    <t>072933011703030203</t>
  </si>
  <si>
    <t>072933010701090202</t>
  </si>
  <si>
    <t>07088001</t>
  </si>
  <si>
    <t>070880011703040204</t>
  </si>
  <si>
    <t>072981050701090102</t>
  </si>
  <si>
    <t>072991021102020202</t>
  </si>
  <si>
    <t>072095051102040204</t>
  </si>
  <si>
    <t>07299503</t>
  </si>
  <si>
    <t>072995031703030203</t>
  </si>
  <si>
    <t>07134301</t>
  </si>
  <si>
    <t>071343011703030203</t>
  </si>
  <si>
    <t>07088005</t>
  </si>
  <si>
    <t>070880051703090102</t>
  </si>
  <si>
    <t>072933010701010101</t>
  </si>
  <si>
    <t>070880051102040204</t>
  </si>
  <si>
    <t>072095051102020202</t>
  </si>
  <si>
    <t>07293303</t>
  </si>
  <si>
    <t>072933030701100202</t>
  </si>
  <si>
    <t>07201605</t>
  </si>
  <si>
    <t>072016051102010106</t>
  </si>
  <si>
    <t>07299506</t>
  </si>
  <si>
    <t>072995061703020202</t>
  </si>
  <si>
    <t>070880050701010206</t>
  </si>
  <si>
    <t>072982011703010206</t>
  </si>
  <si>
    <t>07298103</t>
  </si>
  <si>
    <t>072981030701060102</t>
  </si>
  <si>
    <t>07209105</t>
  </si>
  <si>
    <t>072091051703110204</t>
  </si>
  <si>
    <t>072982011703010101</t>
  </si>
  <si>
    <t>072916011703100202</t>
  </si>
  <si>
    <t>072916011102030103</t>
  </si>
  <si>
    <t>07299105</t>
  </si>
  <si>
    <t>072991050701110204</t>
  </si>
  <si>
    <t>07081805</t>
  </si>
  <si>
    <t>070818050701040204</t>
  </si>
  <si>
    <t>070818051102040204</t>
  </si>
  <si>
    <t>072982011703060102</t>
  </si>
  <si>
    <t>072991051703030203</t>
  </si>
  <si>
    <t>07081801</t>
  </si>
  <si>
    <t>070818011703030203</t>
  </si>
  <si>
    <t>07081804</t>
  </si>
  <si>
    <t>070818041703090102</t>
  </si>
  <si>
    <t>07083201</t>
  </si>
  <si>
    <t>070832011703010101</t>
  </si>
  <si>
    <t>07293302</t>
  </si>
  <si>
    <t>072933021102010101</t>
  </si>
  <si>
    <t>072981031102020102</t>
  </si>
  <si>
    <t>072991021102040204</t>
  </si>
  <si>
    <t>070832011102090202</t>
  </si>
  <si>
    <t>07209103</t>
  </si>
  <si>
    <t>072091031703110104</t>
  </si>
  <si>
    <t>070832010701030103</t>
  </si>
  <si>
    <t>072995051102020202</t>
  </si>
  <si>
    <t>07134305</t>
  </si>
  <si>
    <t>071343050701030203</t>
  </si>
  <si>
    <t>07084305</t>
  </si>
  <si>
    <t>070843051102060102</t>
  </si>
  <si>
    <t>071343051703050102</t>
  </si>
  <si>
    <t>07085905</t>
  </si>
  <si>
    <t>070859050701040204</t>
  </si>
  <si>
    <t>070818010701090202</t>
  </si>
  <si>
    <t>070843051102060202</t>
  </si>
  <si>
    <t>071343011703030103</t>
  </si>
  <si>
    <t>070859051102040104</t>
  </si>
  <si>
    <t>072933021102060202</t>
  </si>
  <si>
    <t>071343051102060102</t>
  </si>
  <si>
    <t>072933031703030203</t>
  </si>
  <si>
    <t>07293305</t>
  </si>
  <si>
    <t>072933050701110204</t>
  </si>
  <si>
    <t>071343050701060202</t>
  </si>
  <si>
    <t>071343011703010106</t>
  </si>
  <si>
    <t>070859050701030103</t>
  </si>
  <si>
    <t>07085903</t>
  </si>
  <si>
    <t>070859031703090102</t>
  </si>
  <si>
    <t>070818051102090102</t>
  </si>
  <si>
    <t>070859051102090202</t>
  </si>
  <si>
    <t>07083205</t>
  </si>
  <si>
    <t>070832051703090202</t>
  </si>
  <si>
    <t>070832011703100102</t>
  </si>
  <si>
    <t>071343051703010106</t>
  </si>
  <si>
    <t>083560010701080103</t>
  </si>
  <si>
    <t>070832011102030103</t>
  </si>
  <si>
    <t>072916011703060102</t>
  </si>
  <si>
    <t>072933021102090202</t>
  </si>
  <si>
    <t>070818050701060202</t>
  </si>
  <si>
    <t>070859031703060202</t>
  </si>
  <si>
    <t>07085901</t>
  </si>
  <si>
    <t>070859011102060202</t>
  </si>
  <si>
    <t>072995031102040204</t>
  </si>
  <si>
    <t>072933021102100202</t>
  </si>
  <si>
    <t>072933050701010101</t>
  </si>
  <si>
    <t>070832011703090102</t>
  </si>
  <si>
    <t>070859011703040104</t>
  </si>
  <si>
    <t>072995050701010201</t>
  </si>
  <si>
    <t>070832011703020202</t>
  </si>
  <si>
    <t>07296101</t>
  </si>
  <si>
    <t>072961011703100202</t>
  </si>
  <si>
    <t>072961011102020102</t>
  </si>
  <si>
    <t>07293306</t>
  </si>
  <si>
    <t>072933060701060102</t>
  </si>
  <si>
    <t>072995060701030203</t>
  </si>
  <si>
    <t>072961010701010101</t>
  </si>
  <si>
    <t>07086505</t>
  </si>
  <si>
    <t>070865051703020202</t>
  </si>
  <si>
    <t>070865051703060102</t>
  </si>
  <si>
    <t>070865050701010106</t>
  </si>
  <si>
    <t>070865051102060202</t>
  </si>
  <si>
    <t>07298106</t>
  </si>
  <si>
    <t>072981061703010201</t>
  </si>
  <si>
    <t>07134304</t>
  </si>
  <si>
    <t>071343041703030203</t>
  </si>
  <si>
    <t>071343011102010206</t>
  </si>
  <si>
    <t>070859031102040204</t>
  </si>
  <si>
    <t>072095050701010201</t>
  </si>
  <si>
    <t>072933021703040204</t>
  </si>
  <si>
    <t>07299106</t>
  </si>
  <si>
    <t>072991060701110104</t>
  </si>
  <si>
    <t>072916011703010206</t>
  </si>
  <si>
    <t>07085902</t>
  </si>
  <si>
    <t>070859020701030103</t>
  </si>
  <si>
    <t>070859051703010106</t>
  </si>
  <si>
    <t>072991020701030203</t>
  </si>
  <si>
    <t>072981061703110204</t>
  </si>
  <si>
    <t>07298102</t>
  </si>
  <si>
    <t>072981021703030103</t>
  </si>
  <si>
    <t>072961011703040204</t>
  </si>
  <si>
    <t>070880050701010101</t>
  </si>
  <si>
    <t>070880051102010106</t>
  </si>
  <si>
    <t>07084301</t>
  </si>
  <si>
    <t>070843011102050202</t>
  </si>
  <si>
    <t>071343040701030103</t>
  </si>
  <si>
    <t>070865050701020202</t>
  </si>
  <si>
    <t>072981021703020102</t>
  </si>
  <si>
    <t>070859021102060202</t>
  </si>
  <si>
    <t>072981021102060102</t>
  </si>
  <si>
    <t>072981020701090102</t>
  </si>
  <si>
    <t>072091050701110204</t>
  </si>
  <si>
    <t>07086501</t>
  </si>
  <si>
    <t>070865011102040104</t>
  </si>
  <si>
    <t>07088004</t>
  </si>
  <si>
    <t>070880041703020202</t>
  </si>
  <si>
    <t>072995050701010206</t>
  </si>
  <si>
    <t>072991051703020202</t>
  </si>
  <si>
    <t>072981020701060202</t>
  </si>
  <si>
    <t>07299103</t>
  </si>
  <si>
    <t>072991030701010201</t>
  </si>
  <si>
    <t>072981031703040204</t>
  </si>
  <si>
    <t>072991051102060102</t>
  </si>
  <si>
    <t>072981020701060102</t>
  </si>
  <si>
    <t>072991061102010206</t>
  </si>
  <si>
    <t>072982011102110204</t>
  </si>
  <si>
    <t>072091051703020202</t>
  </si>
  <si>
    <t>072933061703110104</t>
  </si>
  <si>
    <t>072991061703040104</t>
  </si>
  <si>
    <t>070865050701010101</t>
  </si>
  <si>
    <t>07209102</t>
  </si>
  <si>
    <t>072091020701110204</t>
  </si>
  <si>
    <t>072981031102060102</t>
  </si>
  <si>
    <t>070832011102060202</t>
  </si>
  <si>
    <t>070832010701060102</t>
  </si>
  <si>
    <t>072981021102020202</t>
  </si>
  <si>
    <t>072933050701090202</t>
  </si>
  <si>
    <t>070818010701030203</t>
  </si>
  <si>
    <t>07298205</t>
  </si>
  <si>
    <t>072982050701060202</t>
  </si>
  <si>
    <t>072933050701090102</t>
  </si>
  <si>
    <t>070859011102010201</t>
  </si>
  <si>
    <t>072933010701010206</t>
  </si>
  <si>
    <t>072991021703030203</t>
  </si>
  <si>
    <t>072091050701020102</t>
  </si>
  <si>
    <t>072091050701090202</t>
  </si>
  <si>
    <t>072991061102090202</t>
  </si>
  <si>
    <t>072982051703010201</t>
  </si>
  <si>
    <t>072991021102110104</t>
  </si>
  <si>
    <t>07209106</t>
  </si>
  <si>
    <t>072091061102040204</t>
  </si>
  <si>
    <t>072933031102110204</t>
  </si>
  <si>
    <t>07084304</t>
  </si>
  <si>
    <t>070843041703050202</t>
  </si>
  <si>
    <t>07291605</t>
  </si>
  <si>
    <t>072916051703030103</t>
  </si>
  <si>
    <t>070859031102030103</t>
  </si>
  <si>
    <t>07298203</t>
  </si>
  <si>
    <t>072982030701040204</t>
  </si>
  <si>
    <t>07085904</t>
  </si>
  <si>
    <t>070859041703010206</t>
  </si>
  <si>
    <t>07084303</t>
  </si>
  <si>
    <t>070843031703050102</t>
  </si>
  <si>
    <t>07134302</t>
  </si>
  <si>
    <t>071343021703040104</t>
  </si>
  <si>
    <t>072091031703020202</t>
  </si>
  <si>
    <t>072091031703010201</t>
  </si>
  <si>
    <t>010142061703060202</t>
  </si>
  <si>
    <t>010142040701010206</t>
  </si>
  <si>
    <t>02186905</t>
  </si>
  <si>
    <t>021869051102030203</t>
  </si>
  <si>
    <t>021956051102030103</t>
  </si>
  <si>
    <t>051413041202010201</t>
  </si>
  <si>
    <t>041004051202090202</t>
  </si>
  <si>
    <t>072991061102010101</t>
  </si>
  <si>
    <t>070832010701060202</t>
  </si>
  <si>
    <t>072933051102090202</t>
  </si>
  <si>
    <t>072995061703010201</t>
  </si>
  <si>
    <t>072995061102010206</t>
  </si>
  <si>
    <t>070880041102040104</t>
  </si>
  <si>
    <t>072961011703020202</t>
  </si>
  <si>
    <t>041110050303030103</t>
  </si>
  <si>
    <t>05225203</t>
  </si>
  <si>
    <t>052252031001040204</t>
  </si>
  <si>
    <t>030719051102010106</t>
  </si>
  <si>
    <t>010283051102010201</t>
  </si>
  <si>
    <t>021972051703060202</t>
  </si>
  <si>
    <t>030609050701010106</t>
  </si>
  <si>
    <t>040906051803030203</t>
  </si>
  <si>
    <t>010142041102060202</t>
  </si>
  <si>
    <t>021924051102100102</t>
  </si>
  <si>
    <t>083060050701080106</t>
  </si>
  <si>
    <t>070818041703100102</t>
  </si>
  <si>
    <t>070832051102010106</t>
  </si>
  <si>
    <t>07298206</t>
  </si>
  <si>
    <t>072982061102010201</t>
  </si>
  <si>
    <t>072991061703060202</t>
  </si>
  <si>
    <t>052890030701040204</t>
  </si>
  <si>
    <t>021837051703010206</t>
  </si>
  <si>
    <t>021958051703010101</t>
  </si>
  <si>
    <t>061514021403040204</t>
  </si>
  <si>
    <t>05141302</t>
  </si>
  <si>
    <t>051413021703090202</t>
  </si>
  <si>
    <t>051413021703040204</t>
  </si>
  <si>
    <t>010142041102030203</t>
  </si>
  <si>
    <t>010144020701010201</t>
  </si>
  <si>
    <t>083560041102080103</t>
  </si>
  <si>
    <t>072982031703010101</t>
  </si>
  <si>
    <t>072933051102010101</t>
  </si>
  <si>
    <t>072091031102030203</t>
  </si>
  <si>
    <t>010284040701010101</t>
  </si>
  <si>
    <t>041046021803010201</t>
  </si>
  <si>
    <t>060507030801010201</t>
  </si>
  <si>
    <t>01028503</t>
  </si>
  <si>
    <t>010285031703040204</t>
  </si>
  <si>
    <t>02263004</t>
  </si>
  <si>
    <t>022630041703060202</t>
  </si>
  <si>
    <t>070843010701040104</t>
  </si>
  <si>
    <t>021868050701010206</t>
  </si>
  <si>
    <t>020479010701010201</t>
  </si>
  <si>
    <t>060301011703010201</t>
  </si>
  <si>
    <t>02194005</t>
  </si>
  <si>
    <t>021940051703040104</t>
  </si>
  <si>
    <t>021838051102010206</t>
  </si>
  <si>
    <t>070843041703060202</t>
  </si>
  <si>
    <t>072933050701060202</t>
  </si>
  <si>
    <t>070832010701010206</t>
  </si>
  <si>
    <t>070859051102010201</t>
  </si>
  <si>
    <t>072933050701100202</t>
  </si>
  <si>
    <t>072933030701030203</t>
  </si>
  <si>
    <t>021958050701090102</t>
  </si>
  <si>
    <t>010184020701010101</t>
  </si>
  <si>
    <t>072982051102060202</t>
  </si>
  <si>
    <t>072933051102020102</t>
  </si>
  <si>
    <t>02192505</t>
  </si>
  <si>
    <t>021925051703040104</t>
  </si>
  <si>
    <t>010283041703030103</t>
  </si>
  <si>
    <t>051413021202040204</t>
  </si>
  <si>
    <t>041048061803060202</t>
  </si>
  <si>
    <t>01028403</t>
  </si>
  <si>
    <t>010284031102030203</t>
  </si>
  <si>
    <t>05258901</t>
  </si>
  <si>
    <t>052589011202040204</t>
  </si>
  <si>
    <t>05225202</t>
  </si>
  <si>
    <t>052252021603090202</t>
  </si>
  <si>
    <t>032428030701060102</t>
  </si>
  <si>
    <t>010283041102030203</t>
  </si>
  <si>
    <t>072982060701040204</t>
  </si>
  <si>
    <t>070859041102010106</t>
  </si>
  <si>
    <t>060301041703090202</t>
  </si>
  <si>
    <t>02185303</t>
  </si>
  <si>
    <t>021853031703030203</t>
  </si>
  <si>
    <t>022630041703060102</t>
  </si>
  <si>
    <t>020431051102010201</t>
  </si>
  <si>
    <t>072981060701090102</t>
  </si>
  <si>
    <t>072933031703010201</t>
  </si>
  <si>
    <t>072933061703030203</t>
  </si>
  <si>
    <t>072933050701030203</t>
  </si>
  <si>
    <t>040986050303090202</t>
  </si>
  <si>
    <t>08336001</t>
  </si>
  <si>
    <t>083360010701080103</t>
  </si>
  <si>
    <t>070818041703010201</t>
  </si>
  <si>
    <t>07296105</t>
  </si>
  <si>
    <t>072961051703060202</t>
  </si>
  <si>
    <t>072933031703010206</t>
  </si>
  <si>
    <t>010244021703010101</t>
  </si>
  <si>
    <t>03121204</t>
  </si>
  <si>
    <t>031212041703010201</t>
  </si>
  <si>
    <t>021925051703090102</t>
  </si>
  <si>
    <t>03071904</t>
  </si>
  <si>
    <t>030719041703010206</t>
  </si>
  <si>
    <t>070859011102010106</t>
  </si>
  <si>
    <t>072933021102110204</t>
  </si>
  <si>
    <t>072933061102010101</t>
  </si>
  <si>
    <t>040906050303060202</t>
  </si>
  <si>
    <t>072961010701110204</t>
  </si>
  <si>
    <t>032428030701040104</t>
  </si>
  <si>
    <t>051413011202010206</t>
  </si>
  <si>
    <t>01018406</t>
  </si>
  <si>
    <t>010184061703010101</t>
  </si>
  <si>
    <t>03076604</t>
  </si>
  <si>
    <t>030766041703010206</t>
  </si>
  <si>
    <t>051413020601030203</t>
  </si>
  <si>
    <t>052252021603060202</t>
  </si>
  <si>
    <t>021958051102030103</t>
  </si>
  <si>
    <t>070880041703030203</t>
  </si>
  <si>
    <t>070880040701030103</t>
  </si>
  <si>
    <t>070818010701040104</t>
  </si>
  <si>
    <t>052252021202040204</t>
  </si>
  <si>
    <t>020479031102100102</t>
  </si>
  <si>
    <t>08276003</t>
  </si>
  <si>
    <t>082760030701080101</t>
  </si>
  <si>
    <t>021958051102040204</t>
  </si>
  <si>
    <t>010285040701010206</t>
  </si>
  <si>
    <t>022630041703100202</t>
  </si>
  <si>
    <t>070818040701020102</t>
  </si>
  <si>
    <t>070818041703030203</t>
  </si>
  <si>
    <t>072933050701010201</t>
  </si>
  <si>
    <t>07088003</t>
  </si>
  <si>
    <t>070880031703030203</t>
  </si>
  <si>
    <t>070880031703020202</t>
  </si>
  <si>
    <t>070818011102090202</t>
  </si>
  <si>
    <t>070880011703110204</t>
  </si>
  <si>
    <t>06030105</t>
  </si>
  <si>
    <t>060301051202040204</t>
  </si>
  <si>
    <t>060301040801040204</t>
  </si>
  <si>
    <t>060301050801030203</t>
  </si>
  <si>
    <t>060301050801090202</t>
  </si>
  <si>
    <t>060301021703010201</t>
  </si>
  <si>
    <t>060301020801060202</t>
  </si>
  <si>
    <t>060301031703060202</t>
  </si>
  <si>
    <t>040903010801030203</t>
  </si>
  <si>
    <t>041002050801090202</t>
  </si>
  <si>
    <t>041002020303010206</t>
  </si>
  <si>
    <t>041002051202040204</t>
  </si>
  <si>
    <t>040903010303010206</t>
  </si>
  <si>
    <t>041005060801060202</t>
  </si>
  <si>
    <t>041004051803030203</t>
  </si>
  <si>
    <t>040906011202030203</t>
  </si>
  <si>
    <t>041004050801030203</t>
  </si>
  <si>
    <t>041005061202040204</t>
  </si>
  <si>
    <t>041005050303010206</t>
  </si>
  <si>
    <t>041004060303030203</t>
  </si>
  <si>
    <t>041004051803010206</t>
  </si>
  <si>
    <t>041005060801040204</t>
  </si>
  <si>
    <t>040903051803010206</t>
  </si>
  <si>
    <t>040903050303090202</t>
  </si>
  <si>
    <t>030609050701010206</t>
  </si>
  <si>
    <t>060507030801040204</t>
  </si>
  <si>
    <t>041008050801030203</t>
  </si>
  <si>
    <t>041008021202060202</t>
  </si>
  <si>
    <t>030609050701100102</t>
  </si>
  <si>
    <t>060507011202030203</t>
  </si>
  <si>
    <t>041008020801040204</t>
  </si>
  <si>
    <t>060507031202030203</t>
  </si>
  <si>
    <t>060507051703090202</t>
  </si>
  <si>
    <t>060507021202040204</t>
  </si>
  <si>
    <t>060507010801010206</t>
  </si>
  <si>
    <t>040906011803090202</t>
  </si>
  <si>
    <t>060507011202010201</t>
  </si>
  <si>
    <t>040911010303030203</t>
  </si>
  <si>
    <t>040911050303010206</t>
  </si>
  <si>
    <t>040911050303090202</t>
  </si>
  <si>
    <t>040911050801030203</t>
  </si>
  <si>
    <t>040911050801040204</t>
  </si>
  <si>
    <t>040911051803060202</t>
  </si>
  <si>
    <t>030609050701040204</t>
  </si>
  <si>
    <t>030609051703040204</t>
  </si>
  <si>
    <t>041008021202030203</t>
  </si>
  <si>
    <t>04111003</t>
  </si>
  <si>
    <t>041110030801030103</t>
  </si>
  <si>
    <t>031212050701100202</t>
  </si>
  <si>
    <t>051413011202060202</t>
  </si>
  <si>
    <t>020416051703100102</t>
  </si>
  <si>
    <t>020416051703010106</t>
  </si>
  <si>
    <t>061514011403040204</t>
  </si>
  <si>
    <t>020416051703090102</t>
  </si>
  <si>
    <t>020416051703060102</t>
  </si>
  <si>
    <t>061514010501060202</t>
  </si>
  <si>
    <t>051413041202040204</t>
  </si>
  <si>
    <t>051413011202040204</t>
  </si>
  <si>
    <t>030617051102030103</t>
  </si>
  <si>
    <t>030617050701040104</t>
  </si>
  <si>
    <t>030617050701010106</t>
  </si>
  <si>
    <t>030617051102010201</t>
  </si>
  <si>
    <t>030617051703010101</t>
  </si>
  <si>
    <t>030719051703100202</t>
  </si>
  <si>
    <t>021820051703030103</t>
  </si>
  <si>
    <t>030719051102100202</t>
  </si>
  <si>
    <t>030719051703040104</t>
  </si>
  <si>
    <t>030719050701100202</t>
  </si>
  <si>
    <t>021822051102090102</t>
  </si>
  <si>
    <t>021820051703100102</t>
  </si>
  <si>
    <t>030719050701060202</t>
  </si>
  <si>
    <t>021820050701090202</t>
  </si>
  <si>
    <t>021820051703030203</t>
  </si>
  <si>
    <t>021820051703100202</t>
  </si>
  <si>
    <t>021821051703100102</t>
  </si>
  <si>
    <t>021821050701040204</t>
  </si>
  <si>
    <t>021821051703090202</t>
  </si>
  <si>
    <t>021821051703060102</t>
  </si>
  <si>
    <t>021821050701030103</t>
  </si>
  <si>
    <t>030719051703010106</t>
  </si>
  <si>
    <t>030719051102010101</t>
  </si>
  <si>
    <t>032426051102040104</t>
  </si>
  <si>
    <t>032426051102090202</t>
  </si>
  <si>
    <t>021822050701040104</t>
  </si>
  <si>
    <t>030626051102090202</t>
  </si>
  <si>
    <t>032426050701010201</t>
  </si>
  <si>
    <t>021923050701060102</t>
  </si>
  <si>
    <t>032426050701090102</t>
  </si>
  <si>
    <t>021822050701090202</t>
  </si>
  <si>
    <t>032426050701030103</t>
  </si>
  <si>
    <t>021923051703060102</t>
  </si>
  <si>
    <t>021822051703090202</t>
  </si>
  <si>
    <t>021822050701060202</t>
  </si>
  <si>
    <t>021923050701010106</t>
  </si>
  <si>
    <t>021822051703010206</t>
  </si>
  <si>
    <t>021924051703040104</t>
  </si>
  <si>
    <t>032428051102040204</t>
  </si>
  <si>
    <t>030627051703060102</t>
  </si>
  <si>
    <t>032428050701010201</t>
  </si>
  <si>
    <t>032428050701090202</t>
  </si>
  <si>
    <t>030627051703090102</t>
  </si>
  <si>
    <t>032428051102090102</t>
  </si>
  <si>
    <t>022630051703100202</t>
  </si>
  <si>
    <t>022630050701040104</t>
  </si>
  <si>
    <t>032428050701010101</t>
  </si>
  <si>
    <t>022629051102030103</t>
  </si>
  <si>
    <t>022629050701100202</t>
  </si>
  <si>
    <t>022629051703010201</t>
  </si>
  <si>
    <t>022629051703010106</t>
  </si>
  <si>
    <t>030627050701010106</t>
  </si>
  <si>
    <t>032428051703010201</t>
  </si>
  <si>
    <t>030627051703010106</t>
  </si>
  <si>
    <t>022629050701010106</t>
  </si>
  <si>
    <t>022629051102010206</t>
  </si>
  <si>
    <t>061735030203060202</t>
  </si>
  <si>
    <t>061735040501010206</t>
  </si>
  <si>
    <t>06173603</t>
  </si>
  <si>
    <t>061736031303030203</t>
  </si>
  <si>
    <t>061735040501030203</t>
  </si>
  <si>
    <t>061736031303040204</t>
  </si>
  <si>
    <t>061734040103030103</t>
  </si>
  <si>
    <t>061735041202090202</t>
  </si>
  <si>
    <t>061735040501060102</t>
  </si>
  <si>
    <t>061735030203060102</t>
  </si>
  <si>
    <t>061735031202060202</t>
  </si>
  <si>
    <t>020431051703090202</t>
  </si>
  <si>
    <t>020431051703040204</t>
  </si>
  <si>
    <t>020431051102040104</t>
  </si>
  <si>
    <t>020431051703100202</t>
  </si>
  <si>
    <t>020431051703100102</t>
  </si>
  <si>
    <t>010242041703050202</t>
  </si>
  <si>
    <t>010142030701050202</t>
  </si>
  <si>
    <t>010242050701010206</t>
  </si>
  <si>
    <t>031641051703100202</t>
  </si>
  <si>
    <t>010242011703010201</t>
  </si>
  <si>
    <t>06173604</t>
  </si>
  <si>
    <t>061736041303030203</t>
  </si>
  <si>
    <t>031641051102030103</t>
  </si>
  <si>
    <t>031641051102040204</t>
  </si>
  <si>
    <t>021838050701090102</t>
  </si>
  <si>
    <t>021838051703100202</t>
  </si>
  <si>
    <t>021838051102040104</t>
  </si>
  <si>
    <t>010242011703030103</t>
  </si>
  <si>
    <t>010142011102030203</t>
  </si>
  <si>
    <t>010142010701030203</t>
  </si>
  <si>
    <t>010142011102060202</t>
  </si>
  <si>
    <t>010242031703060202</t>
  </si>
  <si>
    <t>010142030701010206</t>
  </si>
  <si>
    <t>010142031703060202</t>
  </si>
  <si>
    <t>010242041703040204</t>
  </si>
  <si>
    <t>010142030701060202</t>
  </si>
  <si>
    <t>010242010701050102</t>
  </si>
  <si>
    <t>010242041102050202</t>
  </si>
  <si>
    <t>010142051703050102</t>
  </si>
  <si>
    <t>010242041102010206</t>
  </si>
  <si>
    <t>010142050701050102</t>
  </si>
  <si>
    <t>010142051102010201</t>
  </si>
  <si>
    <t>01024202</t>
  </si>
  <si>
    <t>010242020701060202</t>
  </si>
  <si>
    <t>010244051703040204</t>
  </si>
  <si>
    <t>010244051703030203</t>
  </si>
  <si>
    <t>010244051703090202</t>
  </si>
  <si>
    <t>010244051703060202</t>
  </si>
  <si>
    <t>010244051102010106</t>
  </si>
  <si>
    <t>010144031703040204</t>
  </si>
  <si>
    <t>010244051102010206</t>
  </si>
  <si>
    <t>010244041703030103</t>
  </si>
  <si>
    <t>010144030701090202</t>
  </si>
  <si>
    <t>010144031703040104</t>
  </si>
  <si>
    <t>010144031703030103</t>
  </si>
  <si>
    <t>010244040701090202</t>
  </si>
  <si>
    <t>010244041703060202</t>
  </si>
  <si>
    <t>010244031703040104</t>
  </si>
  <si>
    <t>010244011703040104</t>
  </si>
  <si>
    <t>010144051703090102</t>
  </si>
  <si>
    <t>010244040701010206</t>
  </si>
  <si>
    <t>010144021703060202</t>
  </si>
  <si>
    <t>010244030701090102</t>
  </si>
  <si>
    <t>010144021102090202</t>
  </si>
  <si>
    <t>010144050701010201</t>
  </si>
  <si>
    <t>010144020701030103</t>
  </si>
  <si>
    <t>010244041703010206</t>
  </si>
  <si>
    <t>010244020701090102</t>
  </si>
  <si>
    <t>010144031102030203</t>
  </si>
  <si>
    <t>010244030701030203</t>
  </si>
  <si>
    <t>010144061703040204</t>
  </si>
  <si>
    <t>010244031102030103</t>
  </si>
  <si>
    <t>010244031102060202</t>
  </si>
  <si>
    <t>010144051703010106</t>
  </si>
  <si>
    <t>010244021102060202</t>
  </si>
  <si>
    <t>010245051102040204</t>
  </si>
  <si>
    <t>010245011703030203</t>
  </si>
  <si>
    <t>010144051102010201</t>
  </si>
  <si>
    <t>010245030701040204</t>
  </si>
  <si>
    <t>01024502</t>
  </si>
  <si>
    <t>010245021703040204</t>
  </si>
  <si>
    <t>032363051703060202</t>
  </si>
  <si>
    <t>032363051102060102</t>
  </si>
  <si>
    <t>020462051703090202</t>
  </si>
  <si>
    <t>032363050701060102</t>
  </si>
  <si>
    <t>032363051703040204</t>
  </si>
  <si>
    <t>020462051703100102</t>
  </si>
  <si>
    <t>020462050701060102</t>
  </si>
  <si>
    <t>020462051703100202</t>
  </si>
  <si>
    <t>021956051102010106</t>
  </si>
  <si>
    <t>021957051102090102</t>
  </si>
  <si>
    <t>020462051102090102</t>
  </si>
  <si>
    <t>021855051102060102</t>
  </si>
  <si>
    <t>021957051703040104</t>
  </si>
  <si>
    <t>041047050303060202</t>
  </si>
  <si>
    <t>041047060303040204</t>
  </si>
  <si>
    <t>041047050303030203</t>
  </si>
  <si>
    <t>041047060801010206</t>
  </si>
  <si>
    <t>041048060801010206</t>
  </si>
  <si>
    <t>041048060801030203</t>
  </si>
  <si>
    <t>041049050303060202</t>
  </si>
  <si>
    <t>041046050801090202</t>
  </si>
  <si>
    <t>041049061803090202</t>
  </si>
  <si>
    <t>041047061803040204</t>
  </si>
  <si>
    <t>041046020801090202</t>
  </si>
  <si>
    <t>021854051703060102</t>
  </si>
  <si>
    <t>021853050701010106</t>
  </si>
  <si>
    <t>021853050701040204</t>
  </si>
  <si>
    <t>021854051703100202</t>
  </si>
  <si>
    <t>021854050701030103</t>
  </si>
  <si>
    <t>052252041603040204</t>
  </si>
  <si>
    <t>052252040901030203</t>
  </si>
  <si>
    <t>021853051703030103</t>
  </si>
  <si>
    <t>021854051703040204</t>
  </si>
  <si>
    <t>052151011603030103</t>
  </si>
  <si>
    <t>052151041603060102</t>
  </si>
  <si>
    <t>052151011202040204</t>
  </si>
  <si>
    <t>052151010403030203</t>
  </si>
  <si>
    <t>052252041001030103</t>
  </si>
  <si>
    <t>052252040403040104</t>
  </si>
  <si>
    <t>052252041202030103</t>
  </si>
  <si>
    <t>052252041603090202</t>
  </si>
  <si>
    <t>052252011603090202</t>
  </si>
  <si>
    <t>021853051703010106</t>
  </si>
  <si>
    <t>021853050701060202</t>
  </si>
  <si>
    <t>052252041603030103</t>
  </si>
  <si>
    <t>052151011603090202</t>
  </si>
  <si>
    <t>052252010901040204</t>
  </si>
  <si>
    <t>052252041202090102</t>
  </si>
  <si>
    <t>052151010403060202</t>
  </si>
  <si>
    <t>021854050701010201</t>
  </si>
  <si>
    <t>052252040901010101</t>
  </si>
  <si>
    <t>052252011603040204</t>
  </si>
  <si>
    <t>052151041001010106</t>
  </si>
  <si>
    <t>041049050801010201</t>
  </si>
  <si>
    <t>041050050303010201</t>
  </si>
  <si>
    <t>021957051703030103</t>
  </si>
  <si>
    <t>052252040403010206</t>
  </si>
  <si>
    <t>041049051803030203</t>
  </si>
  <si>
    <t>021855051102100102</t>
  </si>
  <si>
    <t>052151010901010201</t>
  </si>
  <si>
    <t>04105006</t>
  </si>
  <si>
    <t>041050060303060202</t>
  </si>
  <si>
    <t>052151011603090102</t>
  </si>
  <si>
    <t>052151041001060102</t>
  </si>
  <si>
    <t>052151041001090202</t>
  </si>
  <si>
    <t>021956051102040204</t>
  </si>
  <si>
    <t>052252011603010101</t>
  </si>
  <si>
    <t>052151041001010101</t>
  </si>
  <si>
    <t>021958051703040204</t>
  </si>
  <si>
    <t>021957050701100102</t>
  </si>
  <si>
    <t>041050050303010206</t>
  </si>
  <si>
    <t>052151040403010201</t>
  </si>
  <si>
    <t>052252040901010206</t>
  </si>
  <si>
    <t>052252041202010206</t>
  </si>
  <si>
    <t>041050060801090202</t>
  </si>
  <si>
    <t>052151010901010101</t>
  </si>
  <si>
    <t>030664051703040204</t>
  </si>
  <si>
    <t>030664051703030103</t>
  </si>
  <si>
    <t>030664050701030203</t>
  </si>
  <si>
    <t>030664051703060102</t>
  </si>
  <si>
    <t>030664050701060102</t>
  </si>
  <si>
    <t>030766051703060202</t>
  </si>
  <si>
    <t>030766051102010106</t>
  </si>
  <si>
    <t>030766051703010201</t>
  </si>
  <si>
    <t>021867051703060102</t>
  </si>
  <si>
    <t>021867051102060202</t>
  </si>
  <si>
    <t>021867051102100202</t>
  </si>
  <si>
    <t>030673051102010206</t>
  </si>
  <si>
    <t>030673050701010206</t>
  </si>
  <si>
    <t>030673051703060102</t>
  </si>
  <si>
    <t>030673051102090102</t>
  </si>
  <si>
    <t>030673051102030203</t>
  </si>
  <si>
    <t>032373051102030103</t>
  </si>
  <si>
    <t>032373051102010101</t>
  </si>
  <si>
    <t>021970051703040104</t>
  </si>
  <si>
    <t>032373050701040104</t>
  </si>
  <si>
    <t>03067303</t>
  </si>
  <si>
    <t>030673030701040104</t>
  </si>
  <si>
    <t>021970051703100102</t>
  </si>
  <si>
    <t>021868051703090102</t>
  </si>
  <si>
    <t>021970051703060202</t>
  </si>
  <si>
    <t>021868051703060102</t>
  </si>
  <si>
    <t>021867050701030203</t>
  </si>
  <si>
    <t>021868051703040204</t>
  </si>
  <si>
    <t>021869051703060202</t>
  </si>
  <si>
    <t>021970050701010201</t>
  </si>
  <si>
    <t>021868050701060102</t>
  </si>
  <si>
    <t>021868050701040204</t>
  </si>
  <si>
    <t>032375051703090102</t>
  </si>
  <si>
    <t>032375051703090202</t>
  </si>
  <si>
    <t>032476051703010201</t>
  </si>
  <si>
    <t>032375050701010106</t>
  </si>
  <si>
    <t>030674050701030203</t>
  </si>
  <si>
    <t>030674051703030103</t>
  </si>
  <si>
    <t>030674051102010201</t>
  </si>
  <si>
    <t>030674051703010201</t>
  </si>
  <si>
    <t>022677051703060102</t>
  </si>
  <si>
    <t>022678051703100202</t>
  </si>
  <si>
    <t>022678050701040104</t>
  </si>
  <si>
    <t>022678051703060102</t>
  </si>
  <si>
    <t>022678051703060202</t>
  </si>
  <si>
    <t>022677051703030203</t>
  </si>
  <si>
    <t>022678051102040104</t>
  </si>
  <si>
    <t>022677050701040204</t>
  </si>
  <si>
    <t>022678050701030203</t>
  </si>
  <si>
    <t>022678051102060202</t>
  </si>
  <si>
    <t>022678050701090202</t>
  </si>
  <si>
    <t>032476011703060102</t>
  </si>
  <si>
    <t>022678051102010206</t>
  </si>
  <si>
    <t>022677051703010201</t>
  </si>
  <si>
    <t>022677050701010101</t>
  </si>
  <si>
    <t>022678051102010201</t>
  </si>
  <si>
    <t>020479051703060102</t>
  </si>
  <si>
    <t>020479050701030103</t>
  </si>
  <si>
    <t>020479050701010101</t>
  </si>
  <si>
    <t>020479050701090202</t>
  </si>
  <si>
    <t>020479050701100202</t>
  </si>
  <si>
    <t>020479050701010201</t>
  </si>
  <si>
    <t>020479031703090202</t>
  </si>
  <si>
    <t>020479031703030103</t>
  </si>
  <si>
    <t>030696051102030103</t>
  </si>
  <si>
    <t>030696051102100102</t>
  </si>
  <si>
    <t>030696050701030203</t>
  </si>
  <si>
    <t>030696050701100102</t>
  </si>
  <si>
    <t>030696051102010101</t>
  </si>
  <si>
    <t>031692051102060202</t>
  </si>
  <si>
    <t>031692051102030103</t>
  </si>
  <si>
    <t>031692051703010201</t>
  </si>
  <si>
    <t>031692051703010106</t>
  </si>
  <si>
    <t>030696051102010106</t>
  </si>
  <si>
    <t>030696051102010206</t>
  </si>
  <si>
    <t>020479051102060202</t>
  </si>
  <si>
    <t>010283050701090102</t>
  </si>
  <si>
    <t>010283051102030203</t>
  </si>
  <si>
    <t>010285051102040104</t>
  </si>
  <si>
    <t>010285051102040204</t>
  </si>
  <si>
    <t>040986010801040204</t>
  </si>
  <si>
    <t>040986010303030203</t>
  </si>
  <si>
    <t>041188050303040104</t>
  </si>
  <si>
    <t>010284050701010206</t>
  </si>
  <si>
    <t>010184011703040204</t>
  </si>
  <si>
    <t>010184030701090102</t>
  </si>
  <si>
    <t>010284051703040204</t>
  </si>
  <si>
    <t>010184010701010101</t>
  </si>
  <si>
    <t>052890041703010206</t>
  </si>
  <si>
    <t>052890040701090202</t>
  </si>
  <si>
    <t>052890010701040204</t>
  </si>
  <si>
    <t>010285050701060102</t>
  </si>
  <si>
    <t>010283050701060102</t>
  </si>
  <si>
    <t>052589040801040204</t>
  </si>
  <si>
    <t>010285051703010206</t>
  </si>
  <si>
    <t>041188050303060202</t>
  </si>
  <si>
    <t>010184021703090102</t>
  </si>
  <si>
    <t>010284051102030203</t>
  </si>
  <si>
    <t>010285051703030203</t>
  </si>
  <si>
    <t>010184011102040104</t>
  </si>
  <si>
    <t>010184031102090102</t>
  </si>
  <si>
    <t>010184031102040104</t>
  </si>
  <si>
    <t>010184031703010206</t>
  </si>
  <si>
    <t>052589031202010206</t>
  </si>
  <si>
    <t>020479010701030103</t>
  </si>
  <si>
    <t>041187030801010101</t>
  </si>
  <si>
    <t>041188030303010106</t>
  </si>
  <si>
    <t>052589040801060202</t>
  </si>
  <si>
    <t>031693050701100102</t>
  </si>
  <si>
    <t>031693051102100102</t>
  </si>
  <si>
    <t>031693051102060102</t>
  </si>
  <si>
    <t>031693051703010201</t>
  </si>
  <si>
    <t>010184010701010106</t>
  </si>
  <si>
    <t>031693050701030103</t>
  </si>
  <si>
    <t>010284050701010106</t>
  </si>
  <si>
    <t>01028301</t>
  </si>
  <si>
    <t>010283011703090102</t>
  </si>
  <si>
    <t>041194031803040104</t>
  </si>
  <si>
    <t>031693051102010106</t>
  </si>
  <si>
    <t>010184050701010106</t>
  </si>
  <si>
    <t>020416050701100202</t>
  </si>
  <si>
    <t>051413010601010201</t>
  </si>
  <si>
    <t>041002051803010201</t>
  </si>
  <si>
    <t>040906050303030203</t>
  </si>
  <si>
    <t>041008021803010206</t>
  </si>
  <si>
    <t>031212051102010201</t>
  </si>
  <si>
    <t>061735040501010101</t>
  </si>
  <si>
    <t>020431051703010101</t>
  </si>
  <si>
    <t>061735030501010201</t>
  </si>
  <si>
    <t>061734030103030203</t>
  </si>
  <si>
    <t>021923051703090202</t>
  </si>
  <si>
    <t>030719050701010101</t>
  </si>
  <si>
    <t>030719050701010106</t>
  </si>
  <si>
    <t>021820051703010106</t>
  </si>
  <si>
    <t>030627051102060102</t>
  </si>
  <si>
    <t>021838051102090202</t>
  </si>
  <si>
    <t>010142041703030203</t>
  </si>
  <si>
    <t>010142030701010101</t>
  </si>
  <si>
    <t>010244011102030103</t>
  </si>
  <si>
    <t>010144041703060202</t>
  </si>
  <si>
    <t>010144010701010101</t>
  </si>
  <si>
    <t>010244040701010106</t>
  </si>
  <si>
    <t>010144041703030203</t>
  </si>
  <si>
    <t>041048061202010201</t>
  </si>
  <si>
    <t>052151011202040104</t>
  </si>
  <si>
    <t>052151040901010106</t>
  </si>
  <si>
    <t>052151040403010206</t>
  </si>
  <si>
    <t>052151041001040104</t>
  </si>
  <si>
    <t>052252021603030203</t>
  </si>
  <si>
    <t>041050061202060202</t>
  </si>
  <si>
    <t>041050050801030203</t>
  </si>
  <si>
    <t>021956051703010201</t>
  </si>
  <si>
    <t>03066401</t>
  </si>
  <si>
    <t>030664011703030203</t>
  </si>
  <si>
    <t>021971051102030103</t>
  </si>
  <si>
    <t>021971051102060102</t>
  </si>
  <si>
    <t>021971051703060202</t>
  </si>
  <si>
    <t>021970051102030203</t>
  </si>
  <si>
    <t>021868050701060202</t>
  </si>
  <si>
    <t>021970051102010201</t>
  </si>
  <si>
    <t>022677051102010201</t>
  </si>
  <si>
    <t>020479031703010206</t>
  </si>
  <si>
    <t>052589030303030203</t>
  </si>
  <si>
    <t>052589030303040204</t>
  </si>
  <si>
    <t>052890041102060202</t>
  </si>
  <si>
    <t>052589041503040204</t>
  </si>
  <si>
    <t>041188030303060202</t>
  </si>
  <si>
    <t>052589030801060202</t>
  </si>
  <si>
    <t>041188051202010101</t>
  </si>
  <si>
    <t>041187051803010106</t>
  </si>
  <si>
    <t>010285040701040104</t>
  </si>
  <si>
    <t>040986050801090202</t>
  </si>
  <si>
    <t>010283051703010106</t>
  </si>
  <si>
    <t>041194030303010106</t>
  </si>
  <si>
    <t>041002021202030203</t>
  </si>
  <si>
    <t>060507031202060202</t>
  </si>
  <si>
    <t>041004060303090202</t>
  </si>
  <si>
    <t>060507030801090202</t>
  </si>
  <si>
    <t>041110050303010101</t>
  </si>
  <si>
    <t>030609051703010206</t>
  </si>
  <si>
    <t>061514011403030203</t>
  </si>
  <si>
    <t>031615050701060202</t>
  </si>
  <si>
    <t>021821050701010206</t>
  </si>
  <si>
    <t>021821050701090102</t>
  </si>
  <si>
    <t>021821051102090102</t>
  </si>
  <si>
    <t>032426051102010106</t>
  </si>
  <si>
    <t>010242021703050102</t>
  </si>
  <si>
    <t>010242011703010101</t>
  </si>
  <si>
    <t>010144060701060202</t>
  </si>
  <si>
    <t>010244021102040104</t>
  </si>
  <si>
    <t>010144061703090102</t>
  </si>
  <si>
    <t>010244021703030203</t>
  </si>
  <si>
    <t>010144060701090102</t>
  </si>
  <si>
    <t>010245021102040204</t>
  </si>
  <si>
    <t>041047051202030203</t>
  </si>
  <si>
    <t>041048060303060202</t>
  </si>
  <si>
    <t>041049051803040204</t>
  </si>
  <si>
    <t>052151011001010106</t>
  </si>
  <si>
    <t>052252011603010106</t>
  </si>
  <si>
    <t>052252031603090202</t>
  </si>
  <si>
    <t>021855051102040204</t>
  </si>
  <si>
    <t>052589040303010206</t>
  </si>
  <si>
    <t>040986011803010201</t>
  </si>
  <si>
    <t>052589040303040204</t>
  </si>
  <si>
    <t>041188030801010101</t>
  </si>
  <si>
    <t>040986011202010206</t>
  </si>
  <si>
    <t>010184031102010201</t>
  </si>
  <si>
    <t>052589040303010201</t>
  </si>
  <si>
    <t>020479011102090102</t>
  </si>
  <si>
    <t>040906051202030203</t>
  </si>
  <si>
    <t>010284031703060102</t>
  </si>
  <si>
    <t>060301011202060202</t>
  </si>
  <si>
    <t>021924051102060202</t>
  </si>
  <si>
    <t>041008050801010201</t>
  </si>
  <si>
    <t>061514020203040204</t>
  </si>
  <si>
    <t>020416051102010201</t>
  </si>
  <si>
    <t>061514011403090202</t>
  </si>
  <si>
    <t>021821051102090202</t>
  </si>
  <si>
    <t>010242041102010101</t>
  </si>
  <si>
    <t>010242021102040104</t>
  </si>
  <si>
    <t>010144061703060202</t>
  </si>
  <si>
    <t>010144061102040204</t>
  </si>
  <si>
    <t>052151011603010201</t>
  </si>
  <si>
    <t>052151041603010201</t>
  </si>
  <si>
    <t>052151041202090202</t>
  </si>
  <si>
    <t>041049060801010201</t>
  </si>
  <si>
    <t>041050050801060202</t>
  </si>
  <si>
    <t>021958051102010106</t>
  </si>
  <si>
    <t>021855050701010101</t>
  </si>
  <si>
    <t>021971051102090202</t>
  </si>
  <si>
    <t>032476010701060102</t>
  </si>
  <si>
    <t>041187031803010101</t>
  </si>
  <si>
    <t>01018404</t>
  </si>
  <si>
    <t>010184040701040104</t>
  </si>
  <si>
    <t>010184061703060102</t>
  </si>
  <si>
    <t>060507020801090202</t>
  </si>
  <si>
    <t>031615051703060202</t>
  </si>
  <si>
    <t>021923050701100202</t>
  </si>
  <si>
    <t>021837051703100102</t>
  </si>
  <si>
    <t>010142041703010106</t>
  </si>
  <si>
    <t>010144051102030103</t>
  </si>
  <si>
    <t>010244020701090202</t>
  </si>
  <si>
    <t>010144040701010101</t>
  </si>
  <si>
    <t>010244021102040204</t>
  </si>
  <si>
    <t>052151011202030103</t>
  </si>
  <si>
    <t>041050051803010201</t>
  </si>
  <si>
    <t>052252031001040104</t>
  </si>
  <si>
    <t>052252031202060202</t>
  </si>
  <si>
    <t>02047902</t>
  </si>
  <si>
    <t>020479021703090202</t>
  </si>
  <si>
    <t>061514030501090202</t>
  </si>
  <si>
    <t>061514031202060202</t>
  </si>
  <si>
    <t>03062601</t>
  </si>
  <si>
    <t>030626011703040104</t>
  </si>
  <si>
    <t>022629051102010201</t>
  </si>
  <si>
    <t>020431050701060202</t>
  </si>
  <si>
    <t>06173501</t>
  </si>
  <si>
    <t>061735010501010201</t>
  </si>
  <si>
    <t>010245041102010206</t>
  </si>
  <si>
    <t>041049060303090202</t>
  </si>
  <si>
    <t>041049061202060202</t>
  </si>
  <si>
    <t>052589030801010201</t>
  </si>
  <si>
    <t>052589031503030203</t>
  </si>
  <si>
    <t>052589031202010201</t>
  </si>
  <si>
    <t>06050704</t>
  </si>
  <si>
    <t>060507040801030203</t>
  </si>
  <si>
    <t>010144021102030103</t>
  </si>
  <si>
    <t>041047051202010201</t>
  </si>
  <si>
    <t>041047061202030203</t>
  </si>
  <si>
    <t>052252031603030103</t>
  </si>
  <si>
    <t>021853050701010101</t>
  </si>
  <si>
    <t>02047904</t>
  </si>
  <si>
    <t>020479041703040204</t>
  </si>
  <si>
    <t>052890031703010206</t>
  </si>
  <si>
    <t>010244020701030103</t>
  </si>
  <si>
    <t>010144041102090102</t>
  </si>
  <si>
    <t>041049051202090202</t>
  </si>
  <si>
    <t>08346005</t>
  </si>
  <si>
    <t>083460051703080101</t>
  </si>
  <si>
    <t>083460011703080102</t>
  </si>
  <si>
    <t>083260041703080103</t>
  </si>
  <si>
    <t>082760010701080104</t>
  </si>
  <si>
    <t>082760050701080106</t>
  </si>
  <si>
    <t>082760050701080103</t>
  </si>
  <si>
    <t>082760051703080106</t>
  </si>
  <si>
    <t>083460041703080104</t>
  </si>
  <si>
    <t>083260041102080103</t>
  </si>
  <si>
    <t>083360051102080104</t>
  </si>
  <si>
    <t>083260041102080102</t>
  </si>
  <si>
    <t>083060051703080101</t>
  </si>
  <si>
    <t>083560040701080104</t>
  </si>
  <si>
    <t>083160051102080104</t>
  </si>
  <si>
    <t>08346002</t>
  </si>
  <si>
    <t>083460021703080102</t>
  </si>
  <si>
    <t>020479011102100202</t>
  </si>
  <si>
    <t>082760030701080104</t>
  </si>
  <si>
    <t>052589031503010206</t>
  </si>
  <si>
    <t>072091011703040104</t>
  </si>
  <si>
    <t>072995011703030203</t>
  </si>
  <si>
    <t>072995010701040204</t>
  </si>
  <si>
    <t>072995010701110204</t>
  </si>
  <si>
    <t>072995011102090202</t>
  </si>
  <si>
    <t>072995011102030203</t>
  </si>
  <si>
    <t>072995031102030203</t>
  </si>
  <si>
    <t>072995011102110204</t>
  </si>
  <si>
    <t>072095051703060202</t>
  </si>
  <si>
    <t>072016051102030103</t>
  </si>
  <si>
    <t>072016051102090102</t>
  </si>
  <si>
    <t>072916010701030203</t>
  </si>
  <si>
    <t>072981011703010106</t>
  </si>
  <si>
    <t>072982010701030103</t>
  </si>
  <si>
    <t>072982011703040104</t>
  </si>
  <si>
    <t>070880011703060102</t>
  </si>
  <si>
    <t>070880011703020202</t>
  </si>
  <si>
    <t>070880051703020202</t>
  </si>
  <si>
    <t>072981011703020202</t>
  </si>
  <si>
    <t>072981011703040104</t>
  </si>
  <si>
    <t>072981011703110104</t>
  </si>
  <si>
    <t>072981021102110104</t>
  </si>
  <si>
    <t>072991011102110204</t>
  </si>
  <si>
    <t>072991011102030203</t>
  </si>
  <si>
    <t>072091010701110104</t>
  </si>
  <si>
    <t>072991011102010101</t>
  </si>
  <si>
    <t>072991011703090102</t>
  </si>
  <si>
    <t>072091010701030103</t>
  </si>
  <si>
    <t>072991011703020202</t>
  </si>
  <si>
    <t>072995020701020202</t>
  </si>
  <si>
    <t>072995011703010206</t>
  </si>
  <si>
    <t>072982011703060202</t>
  </si>
  <si>
    <t>070880010701090202</t>
  </si>
  <si>
    <t>070880010701060202</t>
  </si>
  <si>
    <t>072981021703110104</t>
  </si>
  <si>
    <t>072981010701060202</t>
  </si>
  <si>
    <t>072091011703090202</t>
  </si>
  <si>
    <t>072091011703020102</t>
  </si>
  <si>
    <t>072091010701020102</t>
  </si>
  <si>
    <t>072091010701040104</t>
  </si>
  <si>
    <t>072995061102020202</t>
  </si>
  <si>
    <t>072933010701040204</t>
  </si>
  <si>
    <t>072991051102030203</t>
  </si>
  <si>
    <t>072991051102060202</t>
  </si>
  <si>
    <t>072991011703090202</t>
  </si>
  <si>
    <t>072933011102110204</t>
  </si>
  <si>
    <t>072933010701090102</t>
  </si>
  <si>
    <t>072933011703100202</t>
  </si>
  <si>
    <t>072982011703090102</t>
  </si>
  <si>
    <t>072981061703060202</t>
  </si>
  <si>
    <t>070880051703010201</t>
  </si>
  <si>
    <t>072933011102060202</t>
  </si>
  <si>
    <t>070843051703010106</t>
  </si>
  <si>
    <t>070880011102040204</t>
  </si>
  <si>
    <t>070880051703060102</t>
  </si>
  <si>
    <t>070880011102090202</t>
  </si>
  <si>
    <t>070880010701010201</t>
  </si>
  <si>
    <t>072995051102110204</t>
  </si>
  <si>
    <t>072995051703030203</t>
  </si>
  <si>
    <t>072981051703110104</t>
  </si>
  <si>
    <t>070880051102040104</t>
  </si>
  <si>
    <t>072991051102010101</t>
  </si>
  <si>
    <t>072916010701090102</t>
  </si>
  <si>
    <t>072916011102100202</t>
  </si>
  <si>
    <t>072916011102100102</t>
  </si>
  <si>
    <t>070880011102010101</t>
  </si>
  <si>
    <t>072091051703020102</t>
  </si>
  <si>
    <t>072991051102010206</t>
  </si>
  <si>
    <t>072991050701010201</t>
  </si>
  <si>
    <t>072995061703060202</t>
  </si>
  <si>
    <t>072916010701090202</t>
  </si>
  <si>
    <t>072916011102040204</t>
  </si>
  <si>
    <t>072916011703090102</t>
  </si>
  <si>
    <t>072016051102040104</t>
  </si>
  <si>
    <t>072981031102030103</t>
  </si>
  <si>
    <t>072981021703110204</t>
  </si>
  <si>
    <t>072016051703040204</t>
  </si>
  <si>
    <t>070818051703090102</t>
  </si>
  <si>
    <t>072981050701020102</t>
  </si>
  <si>
    <t>072916011102030203</t>
  </si>
  <si>
    <t>070818050701060102</t>
  </si>
  <si>
    <t>072991050701020202</t>
  </si>
  <si>
    <t>072991031703110204</t>
  </si>
  <si>
    <t>072995031102010206</t>
  </si>
  <si>
    <t>070818051102060102</t>
  </si>
  <si>
    <t>072933011102010201</t>
  </si>
  <si>
    <t>072933011703020202</t>
  </si>
  <si>
    <t>070832051703030203</t>
  </si>
  <si>
    <t>070880011102030103</t>
  </si>
  <si>
    <t>072916011703090202</t>
  </si>
  <si>
    <t>070832050701040104</t>
  </si>
  <si>
    <t>072933031703110104</t>
  </si>
  <si>
    <t>072991021703010201</t>
  </si>
  <si>
    <t>072933021102030203</t>
  </si>
  <si>
    <t>072981031102030203</t>
  </si>
  <si>
    <t>072991050701060102</t>
  </si>
  <si>
    <t>071343051703050202</t>
  </si>
  <si>
    <t>071343050701030103</t>
  </si>
  <si>
    <t>070859051102030203</t>
  </si>
  <si>
    <t>070859051703020202</t>
  </si>
  <si>
    <t>072933051102110104</t>
  </si>
  <si>
    <t>071343051102010206</t>
  </si>
  <si>
    <t>071343050701040104</t>
  </si>
  <si>
    <t>071343010701050202</t>
  </si>
  <si>
    <t>070859050701020202</t>
  </si>
  <si>
    <t>072933061102090202</t>
  </si>
  <si>
    <t>070843051102010206</t>
  </si>
  <si>
    <t>070859011703060102</t>
  </si>
  <si>
    <t>070859031703040204</t>
  </si>
  <si>
    <t>070843050701010106</t>
  </si>
  <si>
    <t>070843050701010201</t>
  </si>
  <si>
    <t>070859011102090202</t>
  </si>
  <si>
    <t>071343051102050202</t>
  </si>
  <si>
    <t>070818051102010201</t>
  </si>
  <si>
    <t>083460010701080102</t>
  </si>
  <si>
    <t>070843011703010201</t>
  </si>
  <si>
    <t>072933050701040204</t>
  </si>
  <si>
    <t>070859031703040104</t>
  </si>
  <si>
    <t>070818051102100202</t>
  </si>
  <si>
    <t>070859011102060102</t>
  </si>
  <si>
    <t>070859050701040104</t>
  </si>
  <si>
    <t>072016051102010201</t>
  </si>
  <si>
    <t>070818050701100202</t>
  </si>
  <si>
    <t>070859051102060102</t>
  </si>
  <si>
    <t>070818010701020102</t>
  </si>
  <si>
    <t>072933051703020202</t>
  </si>
  <si>
    <t>070859031703010206</t>
  </si>
  <si>
    <t>070859011102030103</t>
  </si>
  <si>
    <t>072982010701010201</t>
  </si>
  <si>
    <t>070859031703030103</t>
  </si>
  <si>
    <t>072995061703090202</t>
  </si>
  <si>
    <t>070859051703010206</t>
  </si>
  <si>
    <t>072961011703020102</t>
  </si>
  <si>
    <t>072016051102010101</t>
  </si>
  <si>
    <t>070859021703020102</t>
  </si>
  <si>
    <t>072961010701090202</t>
  </si>
  <si>
    <t>072961011703030203</t>
  </si>
  <si>
    <t>070865051703090202</t>
  </si>
  <si>
    <t>070865051703090102</t>
  </si>
  <si>
    <t>070865050701030103</t>
  </si>
  <si>
    <t>070865050701010206</t>
  </si>
  <si>
    <t>070832010701010106</t>
  </si>
  <si>
    <t>07298202</t>
  </si>
  <si>
    <t>072982021703030203</t>
  </si>
  <si>
    <t>072933021102030103</t>
  </si>
  <si>
    <t>072981061102020202</t>
  </si>
  <si>
    <t>070859031703020102</t>
  </si>
  <si>
    <t>071343041703060102</t>
  </si>
  <si>
    <t>070832011703060102</t>
  </si>
  <si>
    <t>070843041102030203</t>
  </si>
  <si>
    <t>072991061102010201</t>
  </si>
  <si>
    <t>072995031102020202</t>
  </si>
  <si>
    <t>072091030701040204</t>
  </si>
  <si>
    <t>072995021102010206</t>
  </si>
  <si>
    <t>072933030701060202</t>
  </si>
  <si>
    <t>072933030701060102</t>
  </si>
  <si>
    <t>070859030701090102</t>
  </si>
  <si>
    <t>072991021703020202</t>
  </si>
  <si>
    <t>072981031102110204</t>
  </si>
  <si>
    <t>071343040701050102</t>
  </si>
  <si>
    <t>072981051703030203</t>
  </si>
  <si>
    <t>070859051102010206</t>
  </si>
  <si>
    <t>072961011102100102</t>
  </si>
  <si>
    <t>070880011703100202</t>
  </si>
  <si>
    <t>072981061102030203</t>
  </si>
  <si>
    <t>072981011102010206</t>
  </si>
  <si>
    <t>070865011703040204</t>
  </si>
  <si>
    <t>070880051703010101</t>
  </si>
  <si>
    <t>070865011703030203</t>
  </si>
  <si>
    <t>070865051703010101</t>
  </si>
  <si>
    <t>072995060701020202</t>
  </si>
  <si>
    <t>072982051703040204</t>
  </si>
  <si>
    <t>072981031102040104</t>
  </si>
  <si>
    <t>072991021703040204</t>
  </si>
  <si>
    <t>072995061102110204</t>
  </si>
  <si>
    <t>072961010701100202</t>
  </si>
  <si>
    <t>072091051703030103</t>
  </si>
  <si>
    <t>072991050701010206</t>
  </si>
  <si>
    <t>072991010701010106</t>
  </si>
  <si>
    <t>072991030701060102</t>
  </si>
  <si>
    <t>072991061102040104</t>
  </si>
  <si>
    <t>072091031703030203</t>
  </si>
  <si>
    <t>070843011102050102</t>
  </si>
  <si>
    <t>072991061102020202</t>
  </si>
  <si>
    <t>070818050701010101</t>
  </si>
  <si>
    <t>072991020701030103</t>
  </si>
  <si>
    <t>072981031703010101</t>
  </si>
  <si>
    <t>072981050701010101</t>
  </si>
  <si>
    <t>072961010701090102</t>
  </si>
  <si>
    <t>072982031703040204</t>
  </si>
  <si>
    <t>072982010701010206</t>
  </si>
  <si>
    <t>072981031703090202</t>
  </si>
  <si>
    <t>072982011703100202</t>
  </si>
  <si>
    <t>072981021102090102</t>
  </si>
  <si>
    <t>072982010701100202</t>
  </si>
  <si>
    <t>070865011102040204</t>
  </si>
  <si>
    <t>072982021703040104</t>
  </si>
  <si>
    <t>070859031703010106</t>
  </si>
  <si>
    <t>072991051703060202</t>
  </si>
  <si>
    <t>070880031703030103</t>
  </si>
  <si>
    <t>072981060701040204</t>
  </si>
  <si>
    <t>070865011703090102</t>
  </si>
  <si>
    <t>072091061703110104</t>
  </si>
  <si>
    <t>072961011703100102</t>
  </si>
  <si>
    <t>072981031102060202</t>
  </si>
  <si>
    <t>072982061102010101</t>
  </si>
  <si>
    <t>072995020701110204</t>
  </si>
  <si>
    <t>070818010701090102</t>
  </si>
  <si>
    <t>072933061102010201</t>
  </si>
  <si>
    <t>072981021102010206</t>
  </si>
  <si>
    <t>072091021102040204</t>
  </si>
  <si>
    <t>070832051102030203</t>
  </si>
  <si>
    <t>010142040701030203</t>
  </si>
  <si>
    <t>010242031102010106</t>
  </si>
  <si>
    <t>010244021102030203</t>
  </si>
  <si>
    <t>03247603</t>
  </si>
  <si>
    <t>032476031703040204</t>
  </si>
  <si>
    <t>021869051102100102</t>
  </si>
  <si>
    <t>052252010901010106</t>
  </si>
  <si>
    <t>010184020701030203</t>
  </si>
  <si>
    <t>041008051803010201</t>
  </si>
  <si>
    <t>040906051202010206</t>
  </si>
  <si>
    <t>031641050701010206</t>
  </si>
  <si>
    <t>021821051703010201</t>
  </si>
  <si>
    <t>010285041703060102</t>
  </si>
  <si>
    <t>072981051102090102</t>
  </si>
  <si>
    <t>072933051703110104</t>
  </si>
  <si>
    <t>072933031102110104</t>
  </si>
  <si>
    <t>072981020701020102</t>
  </si>
  <si>
    <t>072981051703010206</t>
  </si>
  <si>
    <t>070843031703040104</t>
  </si>
  <si>
    <t>010144061703010206</t>
  </si>
  <si>
    <t>052589010801010206</t>
  </si>
  <si>
    <t>03242801</t>
  </si>
  <si>
    <t>032428010701040104</t>
  </si>
  <si>
    <t>021958050701040204</t>
  </si>
  <si>
    <t>010142021703010206</t>
  </si>
  <si>
    <t>01028303</t>
  </si>
  <si>
    <t>010283030701040204</t>
  </si>
  <si>
    <t>072933021102040104</t>
  </si>
  <si>
    <t>041004061202060202</t>
  </si>
  <si>
    <t>010184041102010106</t>
  </si>
  <si>
    <t>052252031001060202</t>
  </si>
  <si>
    <t>061514031202030203</t>
  </si>
  <si>
    <t>061735031202010101</t>
  </si>
  <si>
    <t>072933060701100202</t>
  </si>
  <si>
    <t>070859041703030103</t>
  </si>
  <si>
    <t>070832050701090102</t>
  </si>
  <si>
    <t>072982021703020202</t>
  </si>
  <si>
    <t>072981031102010201</t>
  </si>
  <si>
    <t>072091020701060202</t>
  </si>
  <si>
    <t>072933060701090202</t>
  </si>
  <si>
    <t>070818010701100102</t>
  </si>
  <si>
    <t>010284030701090102</t>
  </si>
  <si>
    <t>020479020701040104</t>
  </si>
  <si>
    <t>021972051703010101</t>
  </si>
  <si>
    <t>021838051703010201</t>
  </si>
  <si>
    <t>071343041102050202</t>
  </si>
  <si>
    <t>070832051703010206</t>
  </si>
  <si>
    <t>070832011102020202</t>
  </si>
  <si>
    <t>02182004</t>
  </si>
  <si>
    <t>021820041703030103</t>
  </si>
  <si>
    <t>021853031703030103</t>
  </si>
  <si>
    <t>082760041703080103</t>
  </si>
  <si>
    <t>072933021703090202</t>
  </si>
  <si>
    <t>082760041703080106</t>
  </si>
  <si>
    <t>070843030701040104</t>
  </si>
  <si>
    <t>070859011102010206</t>
  </si>
  <si>
    <t>072961051102110204</t>
  </si>
  <si>
    <t>070880030701030203</t>
  </si>
  <si>
    <t>010242010701010101</t>
  </si>
  <si>
    <t>02185404</t>
  </si>
  <si>
    <t>021854041703100202</t>
  </si>
  <si>
    <t>032428011102040204</t>
  </si>
  <si>
    <t>070843030701030103</t>
  </si>
  <si>
    <t>070832011102100202</t>
  </si>
  <si>
    <t>07086504</t>
  </si>
  <si>
    <t>070865041703020202</t>
  </si>
  <si>
    <t>072933060701110204</t>
  </si>
  <si>
    <t>070832010701030203</t>
  </si>
  <si>
    <t>052252031202060102</t>
  </si>
  <si>
    <t>070865041703020102</t>
  </si>
  <si>
    <t>070865010701020202</t>
  </si>
  <si>
    <t>03247604</t>
  </si>
  <si>
    <t>032476041703030203</t>
  </si>
  <si>
    <t>010285030701040204</t>
  </si>
  <si>
    <t>040906050801060202</t>
  </si>
  <si>
    <t>010283031703040104</t>
  </si>
  <si>
    <t>010285031703040104</t>
  </si>
  <si>
    <t>071343041703010206</t>
  </si>
  <si>
    <t>061514011202010201</t>
  </si>
  <si>
    <t>041047061202010201</t>
  </si>
  <si>
    <t>021971050701100202</t>
  </si>
  <si>
    <t>052252021603030103</t>
  </si>
  <si>
    <t>010184041703090102</t>
  </si>
  <si>
    <t>02185301</t>
  </si>
  <si>
    <t>021853011703060202</t>
  </si>
  <si>
    <t>072961011102010101</t>
  </si>
  <si>
    <t>070865011703020102</t>
  </si>
  <si>
    <t>020479041703010101</t>
  </si>
  <si>
    <t>072982031102020202</t>
  </si>
  <si>
    <t>032476031703030203</t>
  </si>
  <si>
    <t>021855050701010206</t>
  </si>
  <si>
    <t>070818011102040104</t>
  </si>
  <si>
    <t>070859040701030203</t>
  </si>
  <si>
    <t>070880041102090202</t>
  </si>
  <si>
    <t>052252031603060202</t>
  </si>
  <si>
    <t>070859020701060102</t>
  </si>
  <si>
    <t>072933031703100202</t>
  </si>
  <si>
    <t>070818010701040204</t>
  </si>
  <si>
    <t>031615050701010106</t>
  </si>
  <si>
    <t>070865011102030203</t>
  </si>
  <si>
    <t>021958051703010201</t>
  </si>
  <si>
    <t>010184041703010106</t>
  </si>
  <si>
    <t>070832051703030103</t>
  </si>
  <si>
    <t>07081803</t>
  </si>
  <si>
    <t>070818030701040104</t>
  </si>
  <si>
    <t>020479040701040104</t>
  </si>
  <si>
    <t>032476041703010206</t>
  </si>
  <si>
    <t>02185503</t>
  </si>
  <si>
    <t>021855031703100202</t>
  </si>
  <si>
    <t>01028401</t>
  </si>
  <si>
    <t>010284011703040104</t>
  </si>
  <si>
    <t>06173502</t>
  </si>
  <si>
    <t>061735021202040104</t>
  </si>
  <si>
    <t>072091021703110104</t>
  </si>
  <si>
    <t>021958051102030203</t>
  </si>
  <si>
    <t>070865041703010206</t>
  </si>
  <si>
    <t>02197001</t>
  </si>
  <si>
    <t>021970011703030203</t>
  </si>
  <si>
    <t>010144061102010101</t>
  </si>
  <si>
    <t>072982051102090202</t>
  </si>
  <si>
    <t>072982021703010201</t>
  </si>
  <si>
    <t>021971050701010201</t>
  </si>
  <si>
    <t>072091061703010106</t>
  </si>
  <si>
    <t>070880040701060202</t>
  </si>
  <si>
    <t>070832050701030103</t>
  </si>
  <si>
    <t>070865041703010101</t>
  </si>
  <si>
    <t>060301011202010201</t>
  </si>
  <si>
    <t>031615050701010206</t>
  </si>
  <si>
    <t>061735010203040104</t>
  </si>
  <si>
    <t>010184040701010201</t>
  </si>
  <si>
    <t>083460021102080104</t>
  </si>
  <si>
    <t>070832011102110104</t>
  </si>
  <si>
    <t>060301050801010206</t>
  </si>
  <si>
    <t>060301021703060202</t>
  </si>
  <si>
    <t>060301051703060202</t>
  </si>
  <si>
    <t>060301031202040204</t>
  </si>
  <si>
    <t>060301020801040204</t>
  </si>
  <si>
    <t>060301041703040204</t>
  </si>
  <si>
    <t>060301041202040204</t>
  </si>
  <si>
    <t>060301021202090202</t>
  </si>
  <si>
    <t>060301030801010206</t>
  </si>
  <si>
    <t>041002020801010201</t>
  </si>
  <si>
    <t>041002020303030203</t>
  </si>
  <si>
    <t>041002020801090202</t>
  </si>
  <si>
    <t>040903011202030203</t>
  </si>
  <si>
    <t>041002020303060202</t>
  </si>
  <si>
    <t>041002051202010206</t>
  </si>
  <si>
    <t>040903050303010206</t>
  </si>
  <si>
    <t>040903051803060202</t>
  </si>
  <si>
    <t>040903011803010201</t>
  </si>
  <si>
    <t>040903011803010206</t>
  </si>
  <si>
    <t>040906010303060202</t>
  </si>
  <si>
    <t>040906011803060202</t>
  </si>
  <si>
    <t>041004060303010201</t>
  </si>
  <si>
    <t>041004050303040204</t>
  </si>
  <si>
    <t>041004051202030203</t>
  </si>
  <si>
    <t>041005061202010206</t>
  </si>
  <si>
    <t>041004061803060202</t>
  </si>
  <si>
    <t>040903011202010201</t>
  </si>
  <si>
    <t>041002051803090202</t>
  </si>
  <si>
    <t>040903051803010201</t>
  </si>
  <si>
    <t>040903051202010206</t>
  </si>
  <si>
    <t>030609051703100102</t>
  </si>
  <si>
    <t>030609050701060102</t>
  </si>
  <si>
    <t>060507011703040204</t>
  </si>
  <si>
    <t>060507051703040204</t>
  </si>
  <si>
    <t>060507011202090202</t>
  </si>
  <si>
    <t>060507051202090202</t>
  </si>
  <si>
    <t>041008051202060202</t>
  </si>
  <si>
    <t>041008050303090202</t>
  </si>
  <si>
    <t>060507050801010201</t>
  </si>
  <si>
    <t>060507010801010201</t>
  </si>
  <si>
    <t>040911010801030203</t>
  </si>
  <si>
    <t>040911051202040204</t>
  </si>
  <si>
    <t>040911011202090202</t>
  </si>
  <si>
    <t>040911010801090202</t>
  </si>
  <si>
    <t>040911051803090202</t>
  </si>
  <si>
    <t>041110051202090102</t>
  </si>
  <si>
    <t>041110050303040104</t>
  </si>
  <si>
    <t>041110051803010106</t>
  </si>
  <si>
    <t>041110051803040104</t>
  </si>
  <si>
    <t>041110031202010106</t>
  </si>
  <si>
    <t>041110051202060102</t>
  </si>
  <si>
    <t>041008050303010201</t>
  </si>
  <si>
    <t>031212051703040204</t>
  </si>
  <si>
    <t>031212051703100202</t>
  </si>
  <si>
    <t>031212050701040204</t>
  </si>
  <si>
    <t>051413051703040204</t>
  </si>
  <si>
    <t>051413051703090202</t>
  </si>
  <si>
    <t>051413051703010201</t>
  </si>
  <si>
    <t>031212050701060202</t>
  </si>
  <si>
    <t>051413030601090202</t>
  </si>
  <si>
    <t>051413030601030203</t>
  </si>
  <si>
    <t>051413010601040204</t>
  </si>
  <si>
    <t>031212050701030203</t>
  </si>
  <si>
    <t>051413030601060202</t>
  </si>
  <si>
    <t>031212050701010201</t>
  </si>
  <si>
    <t>031212051703010201</t>
  </si>
  <si>
    <t>061514010203030203</t>
  </si>
  <si>
    <t>061514011202040204</t>
  </si>
  <si>
    <t>051413021703060202</t>
  </si>
  <si>
    <t>031615051703090102</t>
  </si>
  <si>
    <t>061514050203040204</t>
  </si>
  <si>
    <t>020416051102030203</t>
  </si>
  <si>
    <t>061514050203060202</t>
  </si>
  <si>
    <t>031615051703040204</t>
  </si>
  <si>
    <t>061514050501090202</t>
  </si>
  <si>
    <t>020416051703010206</t>
  </si>
  <si>
    <t>061514050203030203</t>
  </si>
  <si>
    <t>030617050701030103</t>
  </si>
  <si>
    <t>030617051102100102</t>
  </si>
  <si>
    <t>030617051703100102</t>
  </si>
  <si>
    <t>030617051703040104</t>
  </si>
  <si>
    <t>030617051102010206</t>
  </si>
  <si>
    <t>030617051102010106</t>
  </si>
  <si>
    <t>030719051102060202</t>
  </si>
  <si>
    <t>021822050701010106</t>
  </si>
  <si>
    <t>021822050701090102</t>
  </si>
  <si>
    <t>021822050701030103</t>
  </si>
  <si>
    <t>021820050701030203</t>
  </si>
  <si>
    <t>021821050701060102</t>
  </si>
  <si>
    <t>021820050701010206</t>
  </si>
  <si>
    <t>030719051102060102</t>
  </si>
  <si>
    <t>030719051703030203</t>
  </si>
  <si>
    <t>032426051703040204</t>
  </si>
  <si>
    <t>032426051703090102</t>
  </si>
  <si>
    <t>021923051102040104</t>
  </si>
  <si>
    <t>030626051102030103</t>
  </si>
  <si>
    <t>030626050701060102</t>
  </si>
  <si>
    <t>030626051102060102</t>
  </si>
  <si>
    <t>030626051703090102</t>
  </si>
  <si>
    <t>030626051703090202</t>
  </si>
  <si>
    <t>030626051703010101</t>
  </si>
  <si>
    <t>021822051102090202</t>
  </si>
  <si>
    <t>021923051703100102</t>
  </si>
  <si>
    <t>021923050701030103</t>
  </si>
  <si>
    <t>021822051102030203</t>
  </si>
  <si>
    <t>021924050701100202</t>
  </si>
  <si>
    <t>021822051102040204</t>
  </si>
  <si>
    <t>021923051102030103</t>
  </si>
  <si>
    <t>030719050701010201</t>
  </si>
  <si>
    <t>030719051703010101</t>
  </si>
  <si>
    <t>032428051102010101</t>
  </si>
  <si>
    <t>032428051102060202</t>
  </si>
  <si>
    <t>032426050701010206</t>
  </si>
  <si>
    <t>030627051102090202</t>
  </si>
  <si>
    <t>032428051703010101</t>
  </si>
  <si>
    <t>032428051703060102</t>
  </si>
  <si>
    <t>022630051703040104</t>
  </si>
  <si>
    <t>022630051102030103</t>
  </si>
  <si>
    <t>022630051102040104</t>
  </si>
  <si>
    <t>022629051703040204</t>
  </si>
  <si>
    <t>022630051703030103</t>
  </si>
  <si>
    <t>022630051102100202</t>
  </si>
  <si>
    <t>022629050701030203</t>
  </si>
  <si>
    <t>030627051703090202</t>
  </si>
  <si>
    <t>030627050701040104</t>
  </si>
  <si>
    <t>030627051703010201</t>
  </si>
  <si>
    <t>030627051703010206</t>
  </si>
  <si>
    <t>022630051703090102</t>
  </si>
  <si>
    <t>022630051102060102</t>
  </si>
  <si>
    <t>022630051102090202</t>
  </si>
  <si>
    <t>022630051703010201</t>
  </si>
  <si>
    <t>022629051102040204</t>
  </si>
  <si>
    <t>061735031202090202</t>
  </si>
  <si>
    <t>061735030203030103</t>
  </si>
  <si>
    <t>061736031303090202</t>
  </si>
  <si>
    <t>061735041202030203</t>
  </si>
  <si>
    <t>061735040203090202</t>
  </si>
  <si>
    <t>061735030203090102</t>
  </si>
  <si>
    <t>061734040103030203</t>
  </si>
  <si>
    <t>061735040501090202</t>
  </si>
  <si>
    <t>061735030203040204</t>
  </si>
  <si>
    <t>061735040203010106</t>
  </si>
  <si>
    <t>061735041202060202</t>
  </si>
  <si>
    <t>061736041303060202</t>
  </si>
  <si>
    <t>061735041202010206</t>
  </si>
  <si>
    <t>061735040501010106</t>
  </si>
  <si>
    <t>020431051703030103</t>
  </si>
  <si>
    <t>020431051703060102</t>
  </si>
  <si>
    <t>020431051703040104</t>
  </si>
  <si>
    <t>020431051703010206</t>
  </si>
  <si>
    <t>020431050701040204</t>
  </si>
  <si>
    <t>020431050701060102</t>
  </si>
  <si>
    <t>010242051102040204</t>
  </si>
  <si>
    <t>010242050701050202</t>
  </si>
  <si>
    <t>010142011703050102</t>
  </si>
  <si>
    <t>010142011703030103</t>
  </si>
  <si>
    <t>010142031703040204</t>
  </si>
  <si>
    <t>031641050701030103</t>
  </si>
  <si>
    <t>010142010701040204</t>
  </si>
  <si>
    <t>010142011703030203</t>
  </si>
  <si>
    <t>010142051102030103</t>
  </si>
  <si>
    <t>031641051703040104</t>
  </si>
  <si>
    <t>031641051703060202</t>
  </si>
  <si>
    <t>021838050701060102</t>
  </si>
  <si>
    <t>010242031102040104</t>
  </si>
  <si>
    <t>010142031102010201</t>
  </si>
  <si>
    <t>010242031102050102</t>
  </si>
  <si>
    <t>010242030701050102</t>
  </si>
  <si>
    <t>010142021703030203</t>
  </si>
  <si>
    <t>010242041703060202</t>
  </si>
  <si>
    <t>010142031703010101</t>
  </si>
  <si>
    <t>010242031102060202</t>
  </si>
  <si>
    <t>010142040701030103</t>
  </si>
  <si>
    <t>010142051102060202</t>
  </si>
  <si>
    <t>010142021102010101</t>
  </si>
  <si>
    <t>010142020701040104</t>
  </si>
  <si>
    <t>010142011703010206</t>
  </si>
  <si>
    <t>010242031102030103</t>
  </si>
  <si>
    <t>010244051102030103</t>
  </si>
  <si>
    <t>010244051703010206</t>
  </si>
  <si>
    <t>010144011703060202</t>
  </si>
  <si>
    <t>010144011703030103</t>
  </si>
  <si>
    <t>010244031703090102</t>
  </si>
  <si>
    <t>010244050701010101</t>
  </si>
  <si>
    <t>010144011102040104</t>
  </si>
  <si>
    <t>010244041703040104</t>
  </si>
  <si>
    <t>010244021703040104</t>
  </si>
  <si>
    <t>010244031703090202</t>
  </si>
  <si>
    <t>010244041703030203</t>
  </si>
  <si>
    <t>010144011102030203</t>
  </si>
  <si>
    <t>010144030701030103</t>
  </si>
  <si>
    <t>010244031703030103</t>
  </si>
  <si>
    <t>010244041102090202</t>
  </si>
  <si>
    <t>010144030701040204</t>
  </si>
  <si>
    <t>010244040701030103</t>
  </si>
  <si>
    <t>010244011703090102</t>
  </si>
  <si>
    <t>010144051703090202</t>
  </si>
  <si>
    <t>010144020701040104</t>
  </si>
  <si>
    <t>010144051703060202</t>
  </si>
  <si>
    <t>010144021102090102</t>
  </si>
  <si>
    <t>010244031703010106</t>
  </si>
  <si>
    <t>010244030701030103</t>
  </si>
  <si>
    <t>010144060701090202</t>
  </si>
  <si>
    <t>010144050701040104</t>
  </si>
  <si>
    <t>010244031102090102</t>
  </si>
  <si>
    <t>010144011102010201</t>
  </si>
  <si>
    <t>010245041703060202</t>
  </si>
  <si>
    <t>010245011703060202</t>
  </si>
  <si>
    <t>010144010701010201</t>
  </si>
  <si>
    <t>010244011102030203</t>
  </si>
  <si>
    <t>032363050701060202</t>
  </si>
  <si>
    <t>032363050701090102</t>
  </si>
  <si>
    <t>020462050701100102</t>
  </si>
  <si>
    <t>020462051102030203</t>
  </si>
  <si>
    <t>020462051703040204</t>
  </si>
  <si>
    <t>021956051703030103</t>
  </si>
  <si>
    <t>032363051102060202</t>
  </si>
  <si>
    <t>032363051703010206</t>
  </si>
  <si>
    <t>020462050701040204</t>
  </si>
  <si>
    <t>032363050701030203</t>
  </si>
  <si>
    <t>032363051703010101</t>
  </si>
  <si>
    <t>021956050701060102</t>
  </si>
  <si>
    <t>021956050701100102</t>
  </si>
  <si>
    <t>021957051703090102</t>
  </si>
  <si>
    <t>021957051703060202</t>
  </si>
  <si>
    <t>021956050701040204</t>
  </si>
  <si>
    <t>021957051102100202</t>
  </si>
  <si>
    <t>021855051102060202</t>
  </si>
  <si>
    <t>021957050701100202</t>
  </si>
  <si>
    <t>041047050801010206</t>
  </si>
  <si>
    <t>041046050303090202</t>
  </si>
  <si>
    <t>041047050801010201</t>
  </si>
  <si>
    <t>041047060801060202</t>
  </si>
  <si>
    <t>041047051803060202</t>
  </si>
  <si>
    <t>052252040901060102</t>
  </si>
  <si>
    <t>021853051102060102</t>
  </si>
  <si>
    <t>052151011603040104</t>
  </si>
  <si>
    <t>052151040403040104</t>
  </si>
  <si>
    <t>052151041603040204</t>
  </si>
  <si>
    <t>052151040403040204</t>
  </si>
  <si>
    <t>052151010403030103</t>
  </si>
  <si>
    <t>021854050701010101</t>
  </si>
  <si>
    <t>021854051102100102</t>
  </si>
  <si>
    <t>021854051703030203</t>
  </si>
  <si>
    <t>021854051102060202</t>
  </si>
  <si>
    <t>021854051703010206</t>
  </si>
  <si>
    <t>052252011001030103</t>
  </si>
  <si>
    <t>052151040901030203</t>
  </si>
  <si>
    <t>052151010901030203</t>
  </si>
  <si>
    <t>052252041202090202</t>
  </si>
  <si>
    <t>052252041001030203</t>
  </si>
  <si>
    <t>052151040403090202</t>
  </si>
  <si>
    <t>052151040403030203</t>
  </si>
  <si>
    <t>021854051102100202</t>
  </si>
  <si>
    <t>052252041202040204</t>
  </si>
  <si>
    <t>052151040403060202</t>
  </si>
  <si>
    <t>052252010403060202</t>
  </si>
  <si>
    <t>021956050701100202</t>
  </si>
  <si>
    <t>041050060303040204</t>
  </si>
  <si>
    <t>052252040901090202</t>
  </si>
  <si>
    <t>052252011202060102</t>
  </si>
  <si>
    <t>041049061803040204</t>
  </si>
  <si>
    <t>041050060303090202</t>
  </si>
  <si>
    <t>052151040901010201</t>
  </si>
  <si>
    <t>021956051703010106</t>
  </si>
  <si>
    <t>041050060801060202</t>
  </si>
  <si>
    <t>052151040901090202</t>
  </si>
  <si>
    <t>021958051703030103</t>
  </si>
  <si>
    <t>052151031603030203</t>
  </si>
  <si>
    <t>041050061803030203</t>
  </si>
  <si>
    <t>021956051703030203</t>
  </si>
  <si>
    <t>052151041603010206</t>
  </si>
  <si>
    <t>030664051102060102</t>
  </si>
  <si>
    <t>030664051102030203</t>
  </si>
  <si>
    <t>030664051102090102</t>
  </si>
  <si>
    <t>030664051102040104</t>
  </si>
  <si>
    <t>020462051102010201</t>
  </si>
  <si>
    <t>020462050701010201</t>
  </si>
  <si>
    <t>030766051703030103</t>
  </si>
  <si>
    <t>030766051102060202</t>
  </si>
  <si>
    <t>030766050701040104</t>
  </si>
  <si>
    <t>030766050701060202</t>
  </si>
  <si>
    <t>030766051703100102</t>
  </si>
  <si>
    <t>030766050701030103</t>
  </si>
  <si>
    <t>030766050701010201</t>
  </si>
  <si>
    <t>021867051102030103</t>
  </si>
  <si>
    <t>032373051703090202</t>
  </si>
  <si>
    <t>032373051703060202</t>
  </si>
  <si>
    <t>032373050701030103</t>
  </si>
  <si>
    <t>030673050701010101</t>
  </si>
  <si>
    <t>032373051703060102</t>
  </si>
  <si>
    <t>030673051102090202</t>
  </si>
  <si>
    <t>030673050701030103</t>
  </si>
  <si>
    <t>030673051102060102</t>
  </si>
  <si>
    <t>030673051703010101</t>
  </si>
  <si>
    <t>021970051102100202</t>
  </si>
  <si>
    <t>032373051703040204</t>
  </si>
  <si>
    <t>032373051102010201</t>
  </si>
  <si>
    <t>021971051703090102</t>
  </si>
  <si>
    <t>021970051703090202</t>
  </si>
  <si>
    <t>021971051703030103</t>
  </si>
  <si>
    <t>021972051703040104</t>
  </si>
  <si>
    <t>021868051703060202</t>
  </si>
  <si>
    <t>021869050701040204</t>
  </si>
  <si>
    <t>021869051102100202</t>
  </si>
  <si>
    <t>021970051102060202</t>
  </si>
  <si>
    <t>021970051102010106</t>
  </si>
  <si>
    <t>021869051703040204</t>
  </si>
  <si>
    <t>021970051102010206</t>
  </si>
  <si>
    <t>032476051102060202</t>
  </si>
  <si>
    <t>032476050701060102</t>
  </si>
  <si>
    <t>032375050701010101</t>
  </si>
  <si>
    <t>032375050701030203</t>
  </si>
  <si>
    <t>032476051102060102</t>
  </si>
  <si>
    <t>030674051102040204</t>
  </si>
  <si>
    <t>022678051102090202</t>
  </si>
  <si>
    <t>022677051102060102</t>
  </si>
  <si>
    <t>022678050701100102</t>
  </si>
  <si>
    <t>032476011102090202</t>
  </si>
  <si>
    <t>022678051703010201</t>
  </si>
  <si>
    <t>020479050701040104</t>
  </si>
  <si>
    <t>020479051102090202</t>
  </si>
  <si>
    <t>020479051703030203</t>
  </si>
  <si>
    <t>020479050701010206</t>
  </si>
  <si>
    <t>020479011703040104</t>
  </si>
  <si>
    <t>020479031703040104</t>
  </si>
  <si>
    <t>020479031703060102</t>
  </si>
  <si>
    <t>020479030701090102</t>
  </si>
  <si>
    <t>020479010701040204</t>
  </si>
  <si>
    <t>030696050701040204</t>
  </si>
  <si>
    <t>060301011703010206</t>
  </si>
  <si>
    <t>031692051102010201</t>
  </si>
  <si>
    <t>060301021202030203</t>
  </si>
  <si>
    <t>010283051703040104</t>
  </si>
  <si>
    <t>020479051703010201</t>
  </si>
  <si>
    <t>010283050701010106</t>
  </si>
  <si>
    <t>020479030701060102</t>
  </si>
  <si>
    <t>010284051102090102</t>
  </si>
  <si>
    <t>010284051703030203</t>
  </si>
  <si>
    <t>010184031703030103</t>
  </si>
  <si>
    <t>010184011703060102</t>
  </si>
  <si>
    <t>010284051703040104</t>
  </si>
  <si>
    <t>052890011703040204</t>
  </si>
  <si>
    <t>040986010303060202</t>
  </si>
  <si>
    <t>010284050701090102</t>
  </si>
  <si>
    <t>010184010701040204</t>
  </si>
  <si>
    <t>052890011703030203</t>
  </si>
  <si>
    <t>052589041202040204</t>
  </si>
  <si>
    <t>041188050801040104</t>
  </si>
  <si>
    <t>052589041202090202</t>
  </si>
  <si>
    <t>010284051703030103</t>
  </si>
  <si>
    <t>040986010801010206</t>
  </si>
  <si>
    <t>010283051703090102</t>
  </si>
  <si>
    <t>010285050701030203</t>
  </si>
  <si>
    <t>052890041102090202</t>
  </si>
  <si>
    <t>041188050801010101</t>
  </si>
  <si>
    <t>010184031703030203</t>
  </si>
  <si>
    <t>010284050701040204</t>
  </si>
  <si>
    <t>010283050701030103</t>
  </si>
  <si>
    <t>052589040303090202</t>
  </si>
  <si>
    <t>010184011703030103</t>
  </si>
  <si>
    <t>052890010701060202</t>
  </si>
  <si>
    <t>010184021703040204</t>
  </si>
  <si>
    <t>010284051102010106</t>
  </si>
  <si>
    <t>010283050701030203</t>
  </si>
  <si>
    <t>010285050701010206</t>
  </si>
  <si>
    <t>010184030701040204</t>
  </si>
  <si>
    <t>040986050303060202</t>
  </si>
  <si>
    <t>010184020701090102</t>
  </si>
  <si>
    <t>010184051703040104</t>
  </si>
  <si>
    <t>031693051102030203</t>
  </si>
  <si>
    <t>031693051102010101</t>
  </si>
  <si>
    <t>031693050701030203</t>
  </si>
  <si>
    <t>031693051703030103</t>
  </si>
  <si>
    <t>041194030801030103</t>
  </si>
  <si>
    <t>031693051102010206</t>
  </si>
  <si>
    <t>041194030801040104</t>
  </si>
  <si>
    <t>010284051102060102</t>
  </si>
  <si>
    <t>041194030801010101</t>
  </si>
  <si>
    <t>052890011102040204</t>
  </si>
  <si>
    <t>010184051102010206</t>
  </si>
  <si>
    <t>061514051202010201</t>
  </si>
  <si>
    <t>041002051803060202</t>
  </si>
  <si>
    <t>041002051803010206</t>
  </si>
  <si>
    <t>041005061803060202</t>
  </si>
  <si>
    <t>041005061202010201</t>
  </si>
  <si>
    <t>041110031803090102</t>
  </si>
  <si>
    <t>051413031202010206</t>
  </si>
  <si>
    <t>020431051703010201</t>
  </si>
  <si>
    <t>061734040103090202</t>
  </si>
  <si>
    <t>021821051102100102</t>
  </si>
  <si>
    <t>021923050701090202</t>
  </si>
  <si>
    <t>021820051703010101</t>
  </si>
  <si>
    <t>032428011703060202</t>
  </si>
  <si>
    <t>022629051102010106</t>
  </si>
  <si>
    <t>010142021703060202</t>
  </si>
  <si>
    <t>010142050701010206</t>
  </si>
  <si>
    <t>010242031102050202</t>
  </si>
  <si>
    <t>010142061703050102</t>
  </si>
  <si>
    <t>010144021703010206</t>
  </si>
  <si>
    <t>010144031703010201</t>
  </si>
  <si>
    <t>010245030701060202</t>
  </si>
  <si>
    <t>021853051102010106</t>
  </si>
  <si>
    <t>041046050303010201</t>
  </si>
  <si>
    <t>010245011102060202</t>
  </si>
  <si>
    <t>041046021202030203</t>
  </si>
  <si>
    <t>041047061202040204</t>
  </si>
  <si>
    <t>041047050801040204</t>
  </si>
  <si>
    <t>052252011202090202</t>
  </si>
  <si>
    <t>052151011202090202</t>
  </si>
  <si>
    <t>052151010901090202</t>
  </si>
  <si>
    <t>041049051202010206</t>
  </si>
  <si>
    <t>021855050701010106</t>
  </si>
  <si>
    <t>052151041202010106</t>
  </si>
  <si>
    <t>021867051102010201</t>
  </si>
  <si>
    <t>021971050701040104</t>
  </si>
  <si>
    <t>021869051102090202</t>
  </si>
  <si>
    <t>021971051102030203</t>
  </si>
  <si>
    <t>032476030701060102</t>
  </si>
  <si>
    <t>060301040801010201</t>
  </si>
  <si>
    <t>052589041503090202</t>
  </si>
  <si>
    <t>052589031202090202</t>
  </si>
  <si>
    <t>041188051803010101</t>
  </si>
  <si>
    <t>052589031202040204</t>
  </si>
  <si>
    <t>052890011102060202</t>
  </si>
  <si>
    <t>010184050701040204</t>
  </si>
  <si>
    <t>010184010701010206</t>
  </si>
  <si>
    <t>040986011803090202</t>
  </si>
  <si>
    <t>041187030801060202</t>
  </si>
  <si>
    <t>010184041703040104</t>
  </si>
  <si>
    <t>010284041102010106</t>
  </si>
  <si>
    <t>010284011703060102</t>
  </si>
  <si>
    <t>010184021102030203</t>
  </si>
  <si>
    <t>010283050701010201</t>
  </si>
  <si>
    <t>041002051202030203</t>
  </si>
  <si>
    <t>041005050801040204</t>
  </si>
  <si>
    <t>040906010801010201</t>
  </si>
  <si>
    <t>041008020801010206</t>
  </si>
  <si>
    <t>06173601</t>
  </si>
  <si>
    <t>061736011303040204</t>
  </si>
  <si>
    <t>061736031303010201</t>
  </si>
  <si>
    <t>061735040203010201</t>
  </si>
  <si>
    <t>020431050701010106</t>
  </si>
  <si>
    <t>02263001</t>
  </si>
  <si>
    <t>022630011703040204</t>
  </si>
  <si>
    <t>021822050701040204</t>
  </si>
  <si>
    <t>021924051102040204</t>
  </si>
  <si>
    <t>010142050701030203</t>
  </si>
  <si>
    <t>010142021102060202</t>
  </si>
  <si>
    <t>010242030701030203</t>
  </si>
  <si>
    <t>010144011102010206</t>
  </si>
  <si>
    <t>010144051102060202</t>
  </si>
  <si>
    <t>010244021703040204</t>
  </si>
  <si>
    <t>021854050701010206</t>
  </si>
  <si>
    <t>021853051102010101</t>
  </si>
  <si>
    <t>041049051803060202</t>
  </si>
  <si>
    <t>041050060303010201</t>
  </si>
  <si>
    <t>021957050701010106</t>
  </si>
  <si>
    <t>021957051703010206</t>
  </si>
  <si>
    <t>030673030701040204</t>
  </si>
  <si>
    <t>021972051703060102</t>
  </si>
  <si>
    <t>041005051202010206</t>
  </si>
  <si>
    <t>031693050701010206</t>
  </si>
  <si>
    <t>021923050701010201</t>
  </si>
  <si>
    <t>021924051703010101</t>
  </si>
  <si>
    <t>032428011703060102</t>
  </si>
  <si>
    <t>031641050701010106</t>
  </si>
  <si>
    <t>010142041703010206</t>
  </si>
  <si>
    <t>010244011703010206</t>
  </si>
  <si>
    <t>010144060701030203</t>
  </si>
  <si>
    <t>010245011102040204</t>
  </si>
  <si>
    <t>052252010901010101</t>
  </si>
  <si>
    <t>041046021202040204</t>
  </si>
  <si>
    <t>041046020801010206</t>
  </si>
  <si>
    <t>021958051703100102</t>
  </si>
  <si>
    <t>021868051703010106</t>
  </si>
  <si>
    <t>010184031703010201</t>
  </si>
  <si>
    <t>052589010303030203</t>
  </si>
  <si>
    <t>010283040701030203</t>
  </si>
  <si>
    <t>060507021202010206</t>
  </si>
  <si>
    <t>041194031803060102</t>
  </si>
  <si>
    <t>041005051202060202</t>
  </si>
  <si>
    <t>041005061803010201</t>
  </si>
  <si>
    <t>030627051703010101</t>
  </si>
  <si>
    <t>021924050701030103</t>
  </si>
  <si>
    <t>010242021102060202</t>
  </si>
  <si>
    <t>010242031703010201</t>
  </si>
  <si>
    <t>010244041102010101</t>
  </si>
  <si>
    <t>052151011603010101</t>
  </si>
  <si>
    <t>020479031102040204</t>
  </si>
  <si>
    <t>041187051803060202</t>
  </si>
  <si>
    <t>041188031202030103</t>
  </si>
  <si>
    <t>041005051803090202</t>
  </si>
  <si>
    <t>010242030701030103</t>
  </si>
  <si>
    <t>010244020701040204</t>
  </si>
  <si>
    <t>032476030701010206</t>
  </si>
  <si>
    <t>032476011102030203</t>
  </si>
  <si>
    <t>040911050801010206</t>
  </si>
  <si>
    <t>021820051102010101</t>
  </si>
  <si>
    <t>021924050701010106</t>
  </si>
  <si>
    <t>021924051102030103</t>
  </si>
  <si>
    <t>06173401</t>
  </si>
  <si>
    <t>061734010103060102</t>
  </si>
  <si>
    <t>041048051202090202</t>
  </si>
  <si>
    <t>052151030403040204</t>
  </si>
  <si>
    <t>052252031001090202</t>
  </si>
  <si>
    <t>021971050701040204</t>
  </si>
  <si>
    <t>021869051102010201</t>
  </si>
  <si>
    <t>032476010701010201</t>
  </si>
  <si>
    <t>010283041703040104</t>
  </si>
  <si>
    <t>020479030701100202</t>
  </si>
  <si>
    <t>010184060701060102</t>
  </si>
  <si>
    <t>031615051102010101</t>
  </si>
  <si>
    <t>061734040103010101</t>
  </si>
  <si>
    <t>061735030203010101</t>
  </si>
  <si>
    <t>021924050701030203</t>
  </si>
  <si>
    <t>021924050701010206</t>
  </si>
  <si>
    <t>05215102</t>
  </si>
  <si>
    <t>052151020403060202</t>
  </si>
  <si>
    <t>052252031202090202</t>
  </si>
  <si>
    <t>041049051202040204</t>
  </si>
  <si>
    <t>021972051703100202</t>
  </si>
  <si>
    <t>021869050701100202</t>
  </si>
  <si>
    <t>083460051703080104</t>
  </si>
  <si>
    <t>083460051703080103</t>
  </si>
  <si>
    <t>083460051703080106</t>
  </si>
  <si>
    <t>083260041703080102</t>
  </si>
  <si>
    <t>082760051102080104</t>
  </si>
  <si>
    <t>08356005</t>
  </si>
  <si>
    <t>083560051703080103</t>
  </si>
  <si>
    <t>083160051703080106</t>
  </si>
  <si>
    <t>082760051102080102</t>
  </si>
  <si>
    <t>083060050701080104</t>
  </si>
  <si>
    <t>083260040701080103</t>
  </si>
  <si>
    <t>083560041703080104</t>
  </si>
  <si>
    <t>083260041102080104</t>
  </si>
  <si>
    <t>083560010701080104</t>
  </si>
  <si>
    <t>082760051102080106</t>
  </si>
  <si>
    <t>072995010701010201</t>
  </si>
  <si>
    <t>072995010701020202</t>
  </si>
  <si>
    <t>072995010701060202</t>
  </si>
  <si>
    <t>072916010701010101</t>
  </si>
  <si>
    <t>072981010701110104</t>
  </si>
  <si>
    <t>070880010701060102</t>
  </si>
  <si>
    <t>072981011703110204</t>
  </si>
  <si>
    <t>072981050701110104</t>
  </si>
  <si>
    <t>072981011703020102</t>
  </si>
  <si>
    <t>072981011703060102</t>
  </si>
  <si>
    <t>072981011703060202</t>
  </si>
  <si>
    <t>072981030701010201</t>
  </si>
  <si>
    <t>072991010701020202</t>
  </si>
  <si>
    <t>072991011102020102</t>
  </si>
  <si>
    <t>072991011703030103</t>
  </si>
  <si>
    <t>072995051102010201</t>
  </si>
  <si>
    <t>072995021102020202</t>
  </si>
  <si>
    <t>072095051102010201</t>
  </si>
  <si>
    <t>072995051703090202</t>
  </si>
  <si>
    <t>072933011703060202</t>
  </si>
  <si>
    <t>072981011703090102</t>
  </si>
  <si>
    <t>072981021703040204</t>
  </si>
  <si>
    <t>072991051102020102</t>
  </si>
  <si>
    <t>072091010701040204</t>
  </si>
  <si>
    <t>072091011102060202</t>
  </si>
  <si>
    <t>072991030701090102</t>
  </si>
  <si>
    <t>072982010701090202</t>
  </si>
  <si>
    <t>072981051703060202</t>
  </si>
  <si>
    <t>070880010701030203</t>
  </si>
  <si>
    <t>072091011102040104</t>
  </si>
  <si>
    <t>072991011703060202</t>
  </si>
  <si>
    <t>072991051102040104</t>
  </si>
  <si>
    <t>072991011703060102</t>
  </si>
  <si>
    <t>072995020701090202</t>
  </si>
  <si>
    <t>072933011703040204</t>
  </si>
  <si>
    <t>072982011102030103</t>
  </si>
  <si>
    <t>072982010701060102</t>
  </si>
  <si>
    <t>072981011102100202</t>
  </si>
  <si>
    <t>072981020701010201</t>
  </si>
  <si>
    <t>072991030701020202</t>
  </si>
  <si>
    <t>072991060701060202</t>
  </si>
  <si>
    <t>072933021102100102</t>
  </si>
  <si>
    <t>071343050701050102</t>
  </si>
  <si>
    <t>071343011703050102</t>
  </si>
  <si>
    <t>070880051703010106</t>
  </si>
  <si>
    <t>072995021703110204</t>
  </si>
  <si>
    <t>071343011102060202</t>
  </si>
  <si>
    <t>072981050701110204</t>
  </si>
  <si>
    <t>072981020701040204</t>
  </si>
  <si>
    <t>070880051703030203</t>
  </si>
  <si>
    <t>072991031703020102</t>
  </si>
  <si>
    <t>072091051703110104</t>
  </si>
  <si>
    <t>072016050701030203</t>
  </si>
  <si>
    <t>072016051703060202</t>
  </si>
  <si>
    <t>072016051703030203</t>
  </si>
  <si>
    <t>072916011703010201</t>
  </si>
  <si>
    <t>070880011703010201</t>
  </si>
  <si>
    <t>072995050701030203</t>
  </si>
  <si>
    <t>072016050701100102</t>
  </si>
  <si>
    <t>072982010701020202</t>
  </si>
  <si>
    <t>072982011703110104</t>
  </si>
  <si>
    <t>072981020701030103</t>
  </si>
  <si>
    <t>072981020701110204</t>
  </si>
  <si>
    <t>072995021102030203</t>
  </si>
  <si>
    <t>070818051703100202</t>
  </si>
  <si>
    <t>072981031703090102</t>
  </si>
  <si>
    <t>072991050701040204</t>
  </si>
  <si>
    <t>072991010701010101</t>
  </si>
  <si>
    <t>072995051703020202</t>
  </si>
  <si>
    <t>070818051703030203</t>
  </si>
  <si>
    <t>070818051703040204</t>
  </si>
  <si>
    <t>072981061102110104</t>
  </si>
  <si>
    <t>072981021102040204</t>
  </si>
  <si>
    <t>070880051102030203</t>
  </si>
  <si>
    <t>072095051703010201</t>
  </si>
  <si>
    <t>070818050701010106</t>
  </si>
  <si>
    <t>070818041703100202</t>
  </si>
  <si>
    <t>070818051703020202</t>
  </si>
  <si>
    <t>072981051703030103</t>
  </si>
  <si>
    <t>072933021703040104</t>
  </si>
  <si>
    <t>072981060701060102</t>
  </si>
  <si>
    <t>072991011703010206</t>
  </si>
  <si>
    <t>070880051703010206</t>
  </si>
  <si>
    <t>072981020701020202</t>
  </si>
  <si>
    <t>072981051102030103</t>
  </si>
  <si>
    <t>072991031102010201</t>
  </si>
  <si>
    <t>072933030701110204</t>
  </si>
  <si>
    <t>071343011703010206</t>
  </si>
  <si>
    <t>071343010701060102</t>
  </si>
  <si>
    <t>070859051703030203</t>
  </si>
  <si>
    <t>070843051102050102</t>
  </si>
  <si>
    <t>071343050701010206</t>
  </si>
  <si>
    <t>070843051102040204</t>
  </si>
  <si>
    <t>071343011703050202</t>
  </si>
  <si>
    <t>070843050701060102</t>
  </si>
  <si>
    <t>070859051703090102</t>
  </si>
  <si>
    <t>071343051703030203</t>
  </si>
  <si>
    <t>071343051102030103</t>
  </si>
  <si>
    <t>071343051102060202</t>
  </si>
  <si>
    <t>071343051703010201</t>
  </si>
  <si>
    <t>070859011703020202</t>
  </si>
  <si>
    <t>071343011102030103</t>
  </si>
  <si>
    <t>071343011102050202</t>
  </si>
  <si>
    <t>070859031703090202</t>
  </si>
  <si>
    <t>070859031703060102</t>
  </si>
  <si>
    <t>070832011102040104</t>
  </si>
  <si>
    <t>070859010701060102</t>
  </si>
  <si>
    <t>072933011102090202</t>
  </si>
  <si>
    <t>071343011703010101</t>
  </si>
  <si>
    <t>070859051703020102</t>
  </si>
  <si>
    <t>070832011703030103</t>
  </si>
  <si>
    <t>083460011102080103</t>
  </si>
  <si>
    <t>072916011703010101</t>
  </si>
  <si>
    <t>072933021102020102</t>
  </si>
  <si>
    <t>07083204</t>
  </si>
  <si>
    <t>070832041102100102</t>
  </si>
  <si>
    <t>070859031102090202</t>
  </si>
  <si>
    <t>070859031703030203</t>
  </si>
  <si>
    <t>070818050701010201</t>
  </si>
  <si>
    <t>071343040701060202</t>
  </si>
  <si>
    <t>070843031102060102</t>
  </si>
  <si>
    <t>070818051102020202</t>
  </si>
  <si>
    <t>070859010701090202</t>
  </si>
  <si>
    <t>072982050701020202</t>
  </si>
  <si>
    <t>070859010701020202</t>
  </si>
  <si>
    <t>070859051703010101</t>
  </si>
  <si>
    <t>072961011703060202</t>
  </si>
  <si>
    <t>070859050701010201</t>
  </si>
  <si>
    <t>070865051102020202</t>
  </si>
  <si>
    <t>070865051102030203</t>
  </si>
  <si>
    <t>070859051102010106</t>
  </si>
  <si>
    <t>070859011102020202</t>
  </si>
  <si>
    <t>070865010701030203</t>
  </si>
  <si>
    <t>072933060701040104</t>
  </si>
  <si>
    <t>072991031703090202</t>
  </si>
  <si>
    <t>072091050701090102</t>
  </si>
  <si>
    <t>072991031703060202</t>
  </si>
  <si>
    <t>070832010701040104</t>
  </si>
  <si>
    <t>070832050701040204</t>
  </si>
  <si>
    <t>072991051102090202</t>
  </si>
  <si>
    <t>070859041703010106</t>
  </si>
  <si>
    <t>070859011703010106</t>
  </si>
  <si>
    <t>070859031703020202</t>
  </si>
  <si>
    <t>072995031102090202</t>
  </si>
  <si>
    <t>070859040701090102</t>
  </si>
  <si>
    <t>070843011102040104</t>
  </si>
  <si>
    <t>071343041703050202</t>
  </si>
  <si>
    <t>070843031703030203</t>
  </si>
  <si>
    <t>072961010701020202</t>
  </si>
  <si>
    <t>072981061703090202</t>
  </si>
  <si>
    <t>072982031102060202</t>
  </si>
  <si>
    <t>072982031703030103</t>
  </si>
  <si>
    <t>072982011703110204</t>
  </si>
  <si>
    <t>072981031703060102</t>
  </si>
  <si>
    <t>072981021703020202</t>
  </si>
  <si>
    <t>070859011102010101</t>
  </si>
  <si>
    <t>070859021703030103</t>
  </si>
  <si>
    <t>072961011102020202</t>
  </si>
  <si>
    <t>072982031703030203</t>
  </si>
  <si>
    <t>072981021703060202</t>
  </si>
  <si>
    <t>072982021703040204</t>
  </si>
  <si>
    <t>072991011102010206</t>
  </si>
  <si>
    <t>070880050701040104</t>
  </si>
  <si>
    <t>072991050701030103</t>
  </si>
  <si>
    <t>072991061703010201</t>
  </si>
  <si>
    <t>072995030701090202</t>
  </si>
  <si>
    <t>070865011703060202</t>
  </si>
  <si>
    <t>072961011703090102</t>
  </si>
  <si>
    <t>072961011102040104</t>
  </si>
  <si>
    <t>071343041102030103</t>
  </si>
  <si>
    <t>072991051703010201</t>
  </si>
  <si>
    <t>072091021703010101</t>
  </si>
  <si>
    <t>072991051703060102</t>
  </si>
  <si>
    <t>071343020701030203</t>
  </si>
  <si>
    <t>072981021102060202</t>
  </si>
  <si>
    <t>072995031703010206</t>
  </si>
  <si>
    <t>070832010701020202</t>
  </si>
  <si>
    <t>070880041102010106</t>
  </si>
  <si>
    <t>070865050701090202</t>
  </si>
  <si>
    <t>072961011703060102</t>
  </si>
  <si>
    <t>072991031703030103</t>
  </si>
  <si>
    <t>072981021102030103</t>
  </si>
  <si>
    <t>072981030701110204</t>
  </si>
  <si>
    <t>072981021703060102</t>
  </si>
  <si>
    <t>070880041703060102</t>
  </si>
  <si>
    <t>072981021102040104</t>
  </si>
  <si>
    <t>072981061703020202</t>
  </si>
  <si>
    <t>070832051703090102</t>
  </si>
  <si>
    <t>072933050701100102</t>
  </si>
  <si>
    <t>072982061703040104</t>
  </si>
  <si>
    <t>072981061703030103</t>
  </si>
  <si>
    <t>072981051102010201</t>
  </si>
  <si>
    <t>072981021703040104</t>
  </si>
  <si>
    <t>072961011102100202</t>
  </si>
  <si>
    <t>072991021102030103</t>
  </si>
  <si>
    <t>072991031703040204</t>
  </si>
  <si>
    <t>072981061102090202</t>
  </si>
  <si>
    <t>072991031703010206</t>
  </si>
  <si>
    <t>072933031703040104</t>
  </si>
  <si>
    <t>072933051102100102</t>
  </si>
  <si>
    <t>072933051703100102</t>
  </si>
  <si>
    <t>072933031703030103</t>
  </si>
  <si>
    <t>072091020701040104</t>
  </si>
  <si>
    <t>072091031703040204</t>
  </si>
  <si>
    <t>072916051703030203</t>
  </si>
  <si>
    <t>070832011102040204</t>
  </si>
  <si>
    <t>070859030701010106</t>
  </si>
  <si>
    <t>070818010701100202</t>
  </si>
  <si>
    <t>072982020701020202</t>
  </si>
  <si>
    <t>072991020701010201</t>
  </si>
  <si>
    <t>072995030701010201</t>
  </si>
  <si>
    <t>032428011102090202</t>
  </si>
  <si>
    <t>010284040701030103</t>
  </si>
  <si>
    <t>041188031202090202</t>
  </si>
  <si>
    <t>010184020701010201</t>
  </si>
  <si>
    <t>030609051102010106</t>
  </si>
  <si>
    <t>010242030701010206</t>
  </si>
  <si>
    <t>010285030701060102</t>
  </si>
  <si>
    <t>061514031403030203</t>
  </si>
  <si>
    <t>032476011703010201</t>
  </si>
  <si>
    <t>052151031603030103</t>
  </si>
  <si>
    <t>030673031102010201</t>
  </si>
  <si>
    <t>052252030403030103</t>
  </si>
  <si>
    <t>070843041703050102</t>
  </si>
  <si>
    <t>072982021102010201</t>
  </si>
  <si>
    <t>072982051703020202</t>
  </si>
  <si>
    <t>072091051102030203</t>
  </si>
  <si>
    <t>021854041703040104</t>
  </si>
  <si>
    <t>021923050701010101</t>
  </si>
  <si>
    <t>020479010701010101</t>
  </si>
  <si>
    <t>010242021102010106</t>
  </si>
  <si>
    <t>010244030701010201</t>
  </si>
  <si>
    <t>021855031703060102</t>
  </si>
  <si>
    <t>010184051703010201</t>
  </si>
  <si>
    <t>010283040701010106</t>
  </si>
  <si>
    <t>072991060701040104</t>
  </si>
  <si>
    <t>072933031703010101</t>
  </si>
  <si>
    <t>070859031102060202</t>
  </si>
  <si>
    <t>072981020701090202</t>
  </si>
  <si>
    <t>070880041703090102</t>
  </si>
  <si>
    <t>070880040701040204</t>
  </si>
  <si>
    <t>072091021102030203</t>
  </si>
  <si>
    <t>072091030701030203</t>
  </si>
  <si>
    <t>070843030701040204</t>
  </si>
  <si>
    <t>032428010701060102</t>
  </si>
  <si>
    <t>021924050701090102</t>
  </si>
  <si>
    <t>010244011102010106</t>
  </si>
  <si>
    <t>010144041102060202</t>
  </si>
  <si>
    <t>052589040801010201</t>
  </si>
  <si>
    <t>072933060701110104</t>
  </si>
  <si>
    <t>072961011703090202</t>
  </si>
  <si>
    <t>070843031703050202</t>
  </si>
  <si>
    <t>072091020701040204</t>
  </si>
  <si>
    <t>072933061703110204</t>
  </si>
  <si>
    <t>072982051102040204</t>
  </si>
  <si>
    <t>06151404</t>
  </si>
  <si>
    <t>061514040203040204</t>
  </si>
  <si>
    <t>010142021102010106</t>
  </si>
  <si>
    <t>010244010701010106</t>
  </si>
  <si>
    <t>052252030901040204</t>
  </si>
  <si>
    <t>010142020701010206</t>
  </si>
  <si>
    <t>010142040701040104</t>
  </si>
  <si>
    <t>052252021202040104</t>
  </si>
  <si>
    <t>070818041703020102</t>
  </si>
  <si>
    <t>071343021703010206</t>
  </si>
  <si>
    <t>072982031703010201</t>
  </si>
  <si>
    <t>070859031102040104</t>
  </si>
  <si>
    <t>010142021102010206</t>
  </si>
  <si>
    <t>010285041102030203</t>
  </si>
  <si>
    <t>041187050303090202</t>
  </si>
  <si>
    <t>072091010701010206</t>
  </si>
  <si>
    <t>070832051102040204</t>
  </si>
  <si>
    <t>070865010701030103</t>
  </si>
  <si>
    <t>072981060701020202</t>
  </si>
  <si>
    <t>072991021703060202</t>
  </si>
  <si>
    <t>041046021803060202</t>
  </si>
  <si>
    <t>060507041703040204</t>
  </si>
  <si>
    <t>010144041102090202</t>
  </si>
  <si>
    <t>010144041703010206</t>
  </si>
  <si>
    <t>072933020701060202</t>
  </si>
  <si>
    <t>070832011102100102</t>
  </si>
  <si>
    <t>071343020701040204</t>
  </si>
  <si>
    <t>060507031202010201</t>
  </si>
  <si>
    <t>072933020701060102</t>
  </si>
  <si>
    <t>070818010701010201</t>
  </si>
  <si>
    <t>070859040701010106</t>
  </si>
  <si>
    <t>072991020701090202</t>
  </si>
  <si>
    <t>070865040701040204</t>
  </si>
  <si>
    <t>020479021703010106</t>
  </si>
  <si>
    <t>041048051202010201</t>
  </si>
  <si>
    <t>052252030403030203</t>
  </si>
  <si>
    <t>083060051102080101</t>
  </si>
  <si>
    <t>010144061703030103</t>
  </si>
  <si>
    <t>020479030701010206</t>
  </si>
  <si>
    <t>010285041102010201</t>
  </si>
  <si>
    <t>072091051102040204</t>
  </si>
  <si>
    <t>052589031503090202</t>
  </si>
  <si>
    <t>03169304</t>
  </si>
  <si>
    <t>031693041102100102</t>
  </si>
  <si>
    <t>010184041102010206</t>
  </si>
  <si>
    <t>070859031102030203</t>
  </si>
  <si>
    <t>070880041102030203</t>
  </si>
  <si>
    <t>072091031703060202</t>
  </si>
  <si>
    <t>010184021102010101</t>
  </si>
  <si>
    <t>032476040701060202</t>
  </si>
  <si>
    <t>082760011102080104</t>
  </si>
  <si>
    <t>031212041703030203</t>
  </si>
  <si>
    <t>07134303</t>
  </si>
  <si>
    <t>071343031703040204</t>
  </si>
  <si>
    <t>03121201</t>
  </si>
  <si>
    <t>031212011703030203</t>
  </si>
  <si>
    <t>052151030403010206</t>
  </si>
  <si>
    <t>010144041703010201</t>
  </si>
  <si>
    <t>032428011102060102</t>
  </si>
  <si>
    <t>021855031102010201</t>
  </si>
  <si>
    <t>07088002</t>
  </si>
  <si>
    <t>070880021703030203</t>
  </si>
  <si>
    <t>021822050701010201</t>
  </si>
  <si>
    <t>010242020701010206</t>
  </si>
  <si>
    <t>03242804</t>
  </si>
  <si>
    <t>032428041102030203</t>
  </si>
  <si>
    <t>061514011403010201</t>
  </si>
  <si>
    <t>070859040701040204</t>
  </si>
  <si>
    <t>070818010701010101</t>
  </si>
  <si>
    <t>071343041102010206</t>
  </si>
  <si>
    <t>070818041703030103</t>
  </si>
  <si>
    <t>072933021703100202</t>
  </si>
  <si>
    <t>010283011703060102</t>
  </si>
  <si>
    <t>052151020403040104</t>
  </si>
  <si>
    <t>021855030701060102</t>
  </si>
  <si>
    <t>010283030701040104</t>
  </si>
  <si>
    <t>083460010701080101</t>
  </si>
  <si>
    <t>072091051703010206</t>
  </si>
  <si>
    <t>010184051102010101</t>
  </si>
  <si>
    <t>010184041102030103</t>
  </si>
  <si>
    <t>070818040701020202</t>
  </si>
  <si>
    <t>072961011703110204</t>
  </si>
  <si>
    <t>02182001</t>
  </si>
  <si>
    <t>021820011703090202</t>
  </si>
  <si>
    <t>072961051703100202</t>
  </si>
  <si>
    <t>031615050701010101</t>
  </si>
  <si>
    <t>032428011102040104</t>
  </si>
  <si>
    <t>070865040701060102</t>
  </si>
  <si>
    <t>02193905</t>
  </si>
  <si>
    <t>021939051703030203</t>
  </si>
  <si>
    <t>041047051202090202</t>
  </si>
  <si>
    <t>070865011102010106</t>
  </si>
  <si>
    <t>072933061102100202</t>
  </si>
  <si>
    <t>021924050701010201</t>
  </si>
  <si>
    <t>060301021202060202</t>
  </si>
  <si>
    <t>060301021703030203</t>
  </si>
  <si>
    <t>060301031202030203</t>
  </si>
  <si>
    <t>041002020303040204</t>
  </si>
  <si>
    <t>041002051803040204</t>
  </si>
  <si>
    <t>040903050303040204</t>
  </si>
  <si>
    <t>040903050801060202</t>
  </si>
  <si>
    <t>041002021202060202</t>
  </si>
  <si>
    <t>040903050801040204</t>
  </si>
  <si>
    <t>060301020801010201</t>
  </si>
  <si>
    <t>060301011703060202</t>
  </si>
  <si>
    <t>041004060801010201</t>
  </si>
  <si>
    <t>040906010303030203</t>
  </si>
  <si>
    <t>040906011803040204</t>
  </si>
  <si>
    <t>040906010801030203</t>
  </si>
  <si>
    <t>041004060303060202</t>
  </si>
  <si>
    <t>041004060801040204</t>
  </si>
  <si>
    <t>040903010801010206</t>
  </si>
  <si>
    <t>040903010801090202</t>
  </si>
  <si>
    <t>041005060801030203</t>
  </si>
  <si>
    <t>040906010801060202</t>
  </si>
  <si>
    <t>041005061803010206</t>
  </si>
  <si>
    <t>040903011202010206</t>
  </si>
  <si>
    <t>030609051102030203</t>
  </si>
  <si>
    <t>030609050701030103</t>
  </si>
  <si>
    <t>060507051202010206</t>
  </si>
  <si>
    <t>041008020303040204</t>
  </si>
  <si>
    <t>041008020303060202</t>
  </si>
  <si>
    <t>041008050801060202</t>
  </si>
  <si>
    <t>060507050801090202</t>
  </si>
  <si>
    <t>060507051703010206</t>
  </si>
  <si>
    <t>060507011202060202</t>
  </si>
  <si>
    <t>041008020801060202</t>
  </si>
  <si>
    <t>060507051202030203</t>
  </si>
  <si>
    <t>060507011703030203</t>
  </si>
  <si>
    <t>041008021803040204</t>
  </si>
  <si>
    <t>041008020801090202</t>
  </si>
  <si>
    <t>041008051202030203</t>
  </si>
  <si>
    <t>060507011703010206</t>
  </si>
  <si>
    <t>060507031202090202</t>
  </si>
  <si>
    <t>060507021703030203</t>
  </si>
  <si>
    <t>040911010303010206</t>
  </si>
  <si>
    <t>040911010303010201</t>
  </si>
  <si>
    <t>040911011803090202</t>
  </si>
  <si>
    <t>040911051803040204</t>
  </si>
  <si>
    <t>040911010801060202</t>
  </si>
  <si>
    <t>040911051803010201</t>
  </si>
  <si>
    <t>030609051102100102</t>
  </si>
  <si>
    <t>041110031202060102</t>
  </si>
  <si>
    <t>041110050303010106</t>
  </si>
  <si>
    <t>041110051202010106</t>
  </si>
  <si>
    <t>040911050801060202</t>
  </si>
  <si>
    <t>041008021803010201</t>
  </si>
  <si>
    <t>041110050801010101</t>
  </si>
  <si>
    <t>030609051703030203</t>
  </si>
  <si>
    <t>041110031202010101</t>
  </si>
  <si>
    <t>041110030303060102</t>
  </si>
  <si>
    <t>041110050303090102</t>
  </si>
  <si>
    <t>030609050701030203</t>
  </si>
  <si>
    <t>031212051703030203</t>
  </si>
  <si>
    <t>051413050601030203</t>
  </si>
  <si>
    <t>051413031703010206</t>
  </si>
  <si>
    <t>051413030601040204</t>
  </si>
  <si>
    <t>040911011803010201</t>
  </si>
  <si>
    <t>061514050203090202</t>
  </si>
  <si>
    <t>020416051703040204</t>
  </si>
  <si>
    <t>031615050701040204</t>
  </si>
  <si>
    <t>061514010501030203</t>
  </si>
  <si>
    <t>031615051703010101</t>
  </si>
  <si>
    <t>020416051703010101</t>
  </si>
  <si>
    <t>020416050701100102</t>
  </si>
  <si>
    <t>061514050501030203</t>
  </si>
  <si>
    <t>061514010203010206</t>
  </si>
  <si>
    <t>020416051102100202</t>
  </si>
  <si>
    <t>061514030203040204</t>
  </si>
  <si>
    <t>030617050701030203</t>
  </si>
  <si>
    <t>030617050701100202</t>
  </si>
  <si>
    <t>030617050701040204</t>
  </si>
  <si>
    <t>030719051703040204</t>
  </si>
  <si>
    <t>021822051102010106</t>
  </si>
  <si>
    <t>021822051703060102</t>
  </si>
  <si>
    <t>021820050701040104</t>
  </si>
  <si>
    <t>030719051102040204</t>
  </si>
  <si>
    <t>021821051102060102</t>
  </si>
  <si>
    <t>021820050701100202</t>
  </si>
  <si>
    <t>021820051102040204</t>
  </si>
  <si>
    <t>021820050701010101</t>
  </si>
  <si>
    <t>021822051703040104</t>
  </si>
  <si>
    <t>030626051703040204</t>
  </si>
  <si>
    <t>032426051102060202</t>
  </si>
  <si>
    <t>021923051102030203</t>
  </si>
  <si>
    <t>021923051703030103</t>
  </si>
  <si>
    <t>030626050701040104</t>
  </si>
  <si>
    <t>021822051102060202</t>
  </si>
  <si>
    <t>030626051102030203</t>
  </si>
  <si>
    <t>021923051703010101</t>
  </si>
  <si>
    <t>021923051102010106</t>
  </si>
  <si>
    <t>030626051102040204</t>
  </si>
  <si>
    <t>021923050701040104</t>
  </si>
  <si>
    <t>021924051703040204</t>
  </si>
  <si>
    <t>021924051703010106</t>
  </si>
  <si>
    <t>021924050701040204</t>
  </si>
  <si>
    <t>032428051703090202</t>
  </si>
  <si>
    <t>032428051703060202</t>
  </si>
  <si>
    <t>032428051102030203</t>
  </si>
  <si>
    <t>030627050701090102</t>
  </si>
  <si>
    <t>032428051102090202</t>
  </si>
  <si>
    <t>022629050701060102</t>
  </si>
  <si>
    <t>022629051703060202</t>
  </si>
  <si>
    <t>030627050701010206</t>
  </si>
  <si>
    <t>032428011703030203</t>
  </si>
  <si>
    <t>022630050701060202</t>
  </si>
  <si>
    <t>022630051102100102</t>
  </si>
  <si>
    <t>061735040501040104</t>
  </si>
  <si>
    <t>061735030501090102</t>
  </si>
  <si>
    <t>061735030203030203</t>
  </si>
  <si>
    <t>061735041202030103</t>
  </si>
  <si>
    <t>061735041202060102</t>
  </si>
  <si>
    <t>061735030501040204</t>
  </si>
  <si>
    <t>061735030501040104</t>
  </si>
  <si>
    <t>061736031303060102</t>
  </si>
  <si>
    <t>061734030103060202</t>
  </si>
  <si>
    <t>061735041202090102</t>
  </si>
  <si>
    <t>061736041303040204</t>
  </si>
  <si>
    <t>061734030103040104</t>
  </si>
  <si>
    <t>020431050701090202</t>
  </si>
  <si>
    <t>010242051703030203</t>
  </si>
  <si>
    <t>010242051102050102</t>
  </si>
  <si>
    <t>010142011703060202</t>
  </si>
  <si>
    <t>010242051703030103</t>
  </si>
  <si>
    <t>010242051102040104</t>
  </si>
  <si>
    <t>010242050701010201</t>
  </si>
  <si>
    <t>010242051703060202</t>
  </si>
  <si>
    <t>010242051703010101</t>
  </si>
  <si>
    <t>010242050701030203</t>
  </si>
  <si>
    <t>010242030701040204</t>
  </si>
  <si>
    <t>010242051703010201</t>
  </si>
  <si>
    <t>010142010701050202</t>
  </si>
  <si>
    <t>010142030701010106</t>
  </si>
  <si>
    <t>010242041102050102</t>
  </si>
  <si>
    <t>021838051703090202</t>
  </si>
  <si>
    <t>021838051102100202</t>
  </si>
  <si>
    <t>021838051703030203</t>
  </si>
  <si>
    <t>031641050701100102</t>
  </si>
  <si>
    <t>010142031703030103</t>
  </si>
  <si>
    <t>021838051703040104</t>
  </si>
  <si>
    <t>031641051102010201</t>
  </si>
  <si>
    <t>010142010701010106</t>
  </si>
  <si>
    <t>010142031102040104</t>
  </si>
  <si>
    <t>010142031102050202</t>
  </si>
  <si>
    <t>010242041703050102</t>
  </si>
  <si>
    <t>010242011703050102</t>
  </si>
  <si>
    <t>010142031102030203</t>
  </si>
  <si>
    <t>010142021703050102</t>
  </si>
  <si>
    <t>010242011102040204</t>
  </si>
  <si>
    <t>010242011102050102</t>
  </si>
  <si>
    <t>010142011102010101</t>
  </si>
  <si>
    <t>010142050701040104</t>
  </si>
  <si>
    <t>010142031703010106</t>
  </si>
  <si>
    <t>010242040701060202</t>
  </si>
  <si>
    <t>010142021102040204</t>
  </si>
  <si>
    <t>010142020701040204</t>
  </si>
  <si>
    <t>010242010701040104</t>
  </si>
  <si>
    <t>010242041703010206</t>
  </si>
  <si>
    <t>010244050701040204</t>
  </si>
  <si>
    <t>010144011703040104</t>
  </si>
  <si>
    <t>010244041102090102</t>
  </si>
  <si>
    <t>010244051703010106</t>
  </si>
  <si>
    <t>010144031102060202</t>
  </si>
  <si>
    <t>010244041703090102</t>
  </si>
  <si>
    <t>010244041703090202</t>
  </si>
  <si>
    <t>010144031703090102</t>
  </si>
  <si>
    <t>010144031703090202</t>
  </si>
  <si>
    <t>010144011102040204</t>
  </si>
  <si>
    <t>010144031102040104</t>
  </si>
  <si>
    <t>010144031102040204</t>
  </si>
  <si>
    <t>010144011703010101</t>
  </si>
  <si>
    <t>010144030701090102</t>
  </si>
  <si>
    <t>010144051703010206</t>
  </si>
  <si>
    <t>010144051703040104</t>
  </si>
  <si>
    <t>010244011102040204</t>
  </si>
  <si>
    <t>010144050701010106</t>
  </si>
  <si>
    <t>010144021703090102</t>
  </si>
  <si>
    <t>010144051102010106</t>
  </si>
  <si>
    <t>010144011703010106</t>
  </si>
  <si>
    <t>010144031703010206</t>
  </si>
  <si>
    <t>010144050701040204</t>
  </si>
  <si>
    <t>010144051102090102</t>
  </si>
  <si>
    <t>010244040701010201</t>
  </si>
  <si>
    <t>010144030701010206</t>
  </si>
  <si>
    <t>010144031703010101</t>
  </si>
  <si>
    <t>010245041102040204</t>
  </si>
  <si>
    <t>010245050701010201</t>
  </si>
  <si>
    <t>010245040701040204</t>
  </si>
  <si>
    <t>010244021703060202</t>
  </si>
  <si>
    <t>010245021703030203</t>
  </si>
  <si>
    <t>032363051703090202</t>
  </si>
  <si>
    <t>032363050701030103</t>
  </si>
  <si>
    <t>020462050701040104</t>
  </si>
  <si>
    <t>020462051703090102</t>
  </si>
  <si>
    <t>021957051703100102</t>
  </si>
  <si>
    <t>032363051703030203</t>
  </si>
  <si>
    <t>020462051703010201</t>
  </si>
  <si>
    <t>021957051703060102</t>
  </si>
  <si>
    <t>032363051703010201</t>
  </si>
  <si>
    <t>020462051703010106</t>
  </si>
  <si>
    <t>021956051102100202</t>
  </si>
  <si>
    <t>021855050701090202</t>
  </si>
  <si>
    <t>021957051102040204</t>
  </si>
  <si>
    <t>020462051102100102</t>
  </si>
  <si>
    <t>021956051703010206</t>
  </si>
  <si>
    <t>021956050701040104</t>
  </si>
  <si>
    <t>021855051102030103</t>
  </si>
  <si>
    <t>021957050701040104</t>
  </si>
  <si>
    <t>021957050701030103</t>
  </si>
  <si>
    <t>020462051102060202</t>
  </si>
  <si>
    <t>041046020303010201</t>
  </si>
  <si>
    <t>041047050303090202</t>
  </si>
  <si>
    <t>041046020303030203</t>
  </si>
  <si>
    <t>041048050303040204</t>
  </si>
  <si>
    <t>041046051202030203</t>
  </si>
  <si>
    <t>041048060303040204</t>
  </si>
  <si>
    <t>041048060303090202</t>
  </si>
  <si>
    <t>041047060801040204</t>
  </si>
  <si>
    <t>041049051803010206</t>
  </si>
  <si>
    <t>021854050701090202</t>
  </si>
  <si>
    <t>052252041202010201</t>
  </si>
  <si>
    <t>052252011603040104</t>
  </si>
  <si>
    <t>052252041603060102</t>
  </si>
  <si>
    <t>021853051703060202</t>
  </si>
  <si>
    <t>052151041603030203</t>
  </si>
  <si>
    <t>052151011603030203</t>
  </si>
  <si>
    <t>052151010403040204</t>
  </si>
  <si>
    <t>052252010901030103</t>
  </si>
  <si>
    <t>052151041603040104</t>
  </si>
  <si>
    <t>021853051703030203</t>
  </si>
  <si>
    <t>021853051102090102</t>
  </si>
  <si>
    <t>052252041202040104</t>
  </si>
  <si>
    <t>052252040403010106</t>
  </si>
  <si>
    <t>021854050701090102</t>
  </si>
  <si>
    <t>052151011603060202</t>
  </si>
  <si>
    <t>052252011202060202</t>
  </si>
  <si>
    <t>052252010403040204</t>
  </si>
  <si>
    <t>052252041603010106</t>
  </si>
  <si>
    <t>052252011001060202</t>
  </si>
  <si>
    <t>021854050701010106</t>
  </si>
  <si>
    <t>041050061803040204</t>
  </si>
  <si>
    <t>052151011202030203</t>
  </si>
  <si>
    <t>021855051102040104</t>
  </si>
  <si>
    <t>021958051703090102</t>
  </si>
  <si>
    <t>021957050701060202</t>
  </si>
  <si>
    <t>021855051703010106</t>
  </si>
  <si>
    <t>052252011202090102</t>
  </si>
  <si>
    <t>052151011001090102</t>
  </si>
  <si>
    <t>041049061803030203</t>
  </si>
  <si>
    <t>052252010901090202</t>
  </si>
  <si>
    <t>052151010901010106</t>
  </si>
  <si>
    <t>052252010901090102</t>
  </si>
  <si>
    <t>052252021001060202</t>
  </si>
  <si>
    <t>052151041001040204</t>
  </si>
  <si>
    <t>021957051703090202</t>
  </si>
  <si>
    <t>021958051703060102</t>
  </si>
  <si>
    <t>052252010403010101</t>
  </si>
  <si>
    <t>052252040901060202</t>
  </si>
  <si>
    <t>052151041001030203</t>
  </si>
  <si>
    <t>052151010403010101</t>
  </si>
  <si>
    <t>041050050801010201</t>
  </si>
  <si>
    <t>021855051102100202</t>
  </si>
  <si>
    <t>052151041202010201</t>
  </si>
  <si>
    <t>052151011202060102</t>
  </si>
  <si>
    <t>030664050701040104</t>
  </si>
  <si>
    <t>030664050701010201</t>
  </si>
  <si>
    <t>030766050701100102</t>
  </si>
  <si>
    <t>030766050701040204</t>
  </si>
  <si>
    <t>030766051102030103</t>
  </si>
  <si>
    <t>030766051102060102</t>
  </si>
  <si>
    <t>030766051703010106</t>
  </si>
  <si>
    <t>030766050701100202</t>
  </si>
  <si>
    <t>030766051703010206</t>
  </si>
  <si>
    <t>030766051102010206</t>
  </si>
  <si>
    <t>021867051703090102</t>
  </si>
  <si>
    <t>021867051703100102</t>
  </si>
  <si>
    <t>021867050701090202</t>
  </si>
  <si>
    <t>021867051703030103</t>
  </si>
  <si>
    <t>021867050701100102</t>
  </si>
  <si>
    <t>032373050701090202</t>
  </si>
  <si>
    <t>032373051102030203</t>
  </si>
  <si>
    <t>021970051102060102</t>
  </si>
  <si>
    <t>021970051703060102</t>
  </si>
  <si>
    <t>021970051102040104</t>
  </si>
  <si>
    <t>032373051703010206</t>
  </si>
  <si>
    <t>021970050701060102</t>
  </si>
  <si>
    <t>032373051703010106</t>
  </si>
  <si>
    <t>032373050701010101</t>
  </si>
  <si>
    <t>030673050701010106</t>
  </si>
  <si>
    <t>021868051703100102</t>
  </si>
  <si>
    <t>021868051703100202</t>
  </si>
  <si>
    <t>021869051703060102</t>
  </si>
  <si>
    <t>021868051102060102</t>
  </si>
  <si>
    <t>021970050701030103</t>
  </si>
  <si>
    <t>021868051102100102</t>
  </si>
  <si>
    <t>032476050701090102</t>
  </si>
  <si>
    <t>032476051703040204</t>
  </si>
  <si>
    <t>032375050701090202</t>
  </si>
  <si>
    <t>032375050701040204</t>
  </si>
  <si>
    <t>032476051102030203</t>
  </si>
  <si>
    <t>032476051102040204</t>
  </si>
  <si>
    <t>032476051703060202</t>
  </si>
  <si>
    <t>032476051102030103</t>
  </si>
  <si>
    <t>032476051703010106</t>
  </si>
  <si>
    <t>030673031703040204</t>
  </si>
  <si>
    <t>030674051102040104</t>
  </si>
  <si>
    <t>030674051102010106</t>
  </si>
  <si>
    <t>030674050701010106</t>
  </si>
  <si>
    <t>032476051102010106</t>
  </si>
  <si>
    <t>022677050701040104</t>
  </si>
  <si>
    <t>022678051703010106</t>
  </si>
  <si>
    <t>022677051703040104</t>
  </si>
  <si>
    <t>022678051703100102</t>
  </si>
  <si>
    <t>022678051703090202</t>
  </si>
  <si>
    <t>022677051703010206</t>
  </si>
  <si>
    <t>022678050701060202</t>
  </si>
  <si>
    <t>022678051102040204</t>
  </si>
  <si>
    <t>032476031102090202</t>
  </si>
  <si>
    <t>022678051703010101</t>
  </si>
  <si>
    <t>022678050701010106</t>
  </si>
  <si>
    <t>022678051102090102</t>
  </si>
  <si>
    <t>022678051102030203</t>
  </si>
  <si>
    <t>022677051102030203</t>
  </si>
  <si>
    <t>020479051102030103</t>
  </si>
  <si>
    <t>020479050701060202</t>
  </si>
  <si>
    <t>020479051703010106</t>
  </si>
  <si>
    <t>020479051102030203</t>
  </si>
  <si>
    <t>020479050701090102</t>
  </si>
  <si>
    <t>020479051102100202</t>
  </si>
  <si>
    <t>020479011703090102</t>
  </si>
  <si>
    <t>030696051703100102</t>
  </si>
  <si>
    <t>030696051703100202</t>
  </si>
  <si>
    <t>030696051703060102</t>
  </si>
  <si>
    <t>030696051102060202</t>
  </si>
  <si>
    <t>031692051102030203</t>
  </si>
  <si>
    <t>030696051102100202</t>
  </si>
  <si>
    <t>060301030801090202</t>
  </si>
  <si>
    <t>020479010701060102</t>
  </si>
  <si>
    <t>020479031703090102</t>
  </si>
  <si>
    <t>010285050701040204</t>
  </si>
  <si>
    <t>010184011102040204</t>
  </si>
  <si>
    <t>040986050303030203</t>
  </si>
  <si>
    <t>040986011803040204</t>
  </si>
  <si>
    <t>010283051102060102</t>
  </si>
  <si>
    <t>052890041703010201</t>
  </si>
  <si>
    <t>052890040701040204</t>
  </si>
  <si>
    <t>052890041102040204</t>
  </si>
  <si>
    <t>040986011202090202</t>
  </si>
  <si>
    <t>040986011202030203</t>
  </si>
  <si>
    <t>010184011703030203</t>
  </si>
  <si>
    <t>010285051102010106</t>
  </si>
  <si>
    <t>010284051703060102</t>
  </si>
  <si>
    <t>040986010801090202</t>
  </si>
  <si>
    <t>052589040303060202</t>
  </si>
  <si>
    <t>010184031703060102</t>
  </si>
  <si>
    <t>010283051102010101</t>
  </si>
  <si>
    <t>052589040303030203</t>
  </si>
  <si>
    <t>010184021102040104</t>
  </si>
  <si>
    <t>010285041703040204</t>
  </si>
  <si>
    <t>052890040701010201</t>
  </si>
  <si>
    <t>041187030801010106</t>
  </si>
  <si>
    <t>052890011703060202</t>
  </si>
  <si>
    <t>052890011102030203</t>
  </si>
  <si>
    <t>010285051102090102</t>
  </si>
  <si>
    <t>031693051703040204</t>
  </si>
  <si>
    <t>031693051703060102</t>
  </si>
  <si>
    <t>031693051703060202</t>
  </si>
  <si>
    <t>031693051703010101</t>
  </si>
  <si>
    <t>031615051102040204</t>
  </si>
  <si>
    <t>061514050203010206</t>
  </si>
  <si>
    <t>061514030501030203</t>
  </si>
  <si>
    <t>060301040801010206</t>
  </si>
  <si>
    <t>060301020801010206</t>
  </si>
  <si>
    <t>041004050303060202</t>
  </si>
  <si>
    <t>041004051803010201</t>
  </si>
  <si>
    <t>060507031703090202</t>
  </si>
  <si>
    <t>041110030801090102</t>
  </si>
  <si>
    <t>031212051102060202</t>
  </si>
  <si>
    <t>031212051703010206</t>
  </si>
  <si>
    <t>020431051703060202</t>
  </si>
  <si>
    <t>061734030103030103</t>
  </si>
  <si>
    <t>021821050701010101</t>
  </si>
  <si>
    <t>021924050701060202</t>
  </si>
  <si>
    <t>030719051102030203</t>
  </si>
  <si>
    <t>021821050701060202</t>
  </si>
  <si>
    <t>022630011102060102</t>
  </si>
  <si>
    <t>031641051703010201</t>
  </si>
  <si>
    <t>021837051703090202</t>
  </si>
  <si>
    <t>021838051102060102</t>
  </si>
  <si>
    <t>061736041303010206</t>
  </si>
  <si>
    <t>010242031102030203</t>
  </si>
  <si>
    <t>010142021102050202</t>
  </si>
  <si>
    <t>010242040701010201</t>
  </si>
  <si>
    <t>010142010701010201</t>
  </si>
  <si>
    <t>010144061102090102</t>
  </si>
  <si>
    <t>010144020701010206</t>
  </si>
  <si>
    <t>010144031102010206</t>
  </si>
  <si>
    <t>010144061102040104</t>
  </si>
  <si>
    <t>010144021102030203</t>
  </si>
  <si>
    <t>041048061202040204</t>
  </si>
  <si>
    <t>041047050801060202</t>
  </si>
  <si>
    <t>041046050303060202</t>
  </si>
  <si>
    <t>041046050303040204</t>
  </si>
  <si>
    <t>052252021001040204</t>
  </si>
  <si>
    <t>052252011001010101</t>
  </si>
  <si>
    <t>052252031603040204</t>
  </si>
  <si>
    <t>052151041202090102</t>
  </si>
  <si>
    <t>021956051102060202</t>
  </si>
  <si>
    <t>041050051803040204</t>
  </si>
  <si>
    <t>021958051703040104</t>
  </si>
  <si>
    <t>021958051102060102</t>
  </si>
  <si>
    <t>021855031703090102</t>
  </si>
  <si>
    <t>021868050701100202</t>
  </si>
  <si>
    <t>021972051703090202</t>
  </si>
  <si>
    <t>021869050701040104</t>
  </si>
  <si>
    <t>032476011703090202</t>
  </si>
  <si>
    <t>032476010701040104</t>
  </si>
  <si>
    <t>010284050701010201</t>
  </si>
  <si>
    <t>010283051703010101</t>
  </si>
  <si>
    <t>041188030801030103</t>
  </si>
  <si>
    <t>020479031102030203</t>
  </si>
  <si>
    <t>010285051102010201</t>
  </si>
  <si>
    <t>020479031703010101</t>
  </si>
  <si>
    <t>020479030701040204</t>
  </si>
  <si>
    <t>010184030701010106</t>
  </si>
  <si>
    <t>041187031202010106</t>
  </si>
  <si>
    <t>041194031803010101</t>
  </si>
  <si>
    <t>041004050303090202</t>
  </si>
  <si>
    <t>051413041202090202</t>
  </si>
  <si>
    <t>031615050701040104</t>
  </si>
  <si>
    <t>020431051703030203</t>
  </si>
  <si>
    <t>021854041703090202</t>
  </si>
  <si>
    <t>021854051102010201</t>
  </si>
  <si>
    <t>041047060801090202</t>
  </si>
  <si>
    <t>041047051202010206</t>
  </si>
  <si>
    <t>041046020303040204</t>
  </si>
  <si>
    <t>021958051102100202</t>
  </si>
  <si>
    <t>021867050701010206</t>
  </si>
  <si>
    <t>010184060701030103</t>
  </si>
  <si>
    <t>041188030303010101</t>
  </si>
  <si>
    <t>052589030801030203</t>
  </si>
  <si>
    <t>010285050701010101</t>
  </si>
  <si>
    <t>041188050303030103</t>
  </si>
  <si>
    <t>010285051102010101</t>
  </si>
  <si>
    <t>041188050801090202</t>
  </si>
  <si>
    <t>021924051102040104</t>
  </si>
  <si>
    <t>021923051102010101</t>
  </si>
  <si>
    <t>061514010501010201</t>
  </si>
  <si>
    <t>061514020501060202</t>
  </si>
  <si>
    <t>061514050501010201</t>
  </si>
  <si>
    <t>030719051703010206</t>
  </si>
  <si>
    <t>010242011102030203</t>
  </si>
  <si>
    <t>010142040701060202</t>
  </si>
  <si>
    <t>010242031703010101</t>
  </si>
  <si>
    <t>010142041102050102</t>
  </si>
  <si>
    <t>041046050303030203</t>
  </si>
  <si>
    <t>021869051102040204</t>
  </si>
  <si>
    <t>020479021703100202</t>
  </si>
  <si>
    <t>032476030701090202</t>
  </si>
  <si>
    <t>041187031803010106</t>
  </si>
  <si>
    <t>010285041102040104</t>
  </si>
  <si>
    <t>010184061102040204</t>
  </si>
  <si>
    <t>010285041703090102</t>
  </si>
  <si>
    <t>052589030801010206</t>
  </si>
  <si>
    <t>032428031703090102</t>
  </si>
  <si>
    <t>030719050701010206</t>
  </si>
  <si>
    <t>021924051703090102</t>
  </si>
  <si>
    <t>010142051703010101</t>
  </si>
  <si>
    <t>021838051102090102</t>
  </si>
  <si>
    <t>021939051703030103</t>
  </si>
  <si>
    <t>010142041703030103</t>
  </si>
  <si>
    <t>010144061703030203</t>
  </si>
  <si>
    <t>010245030701010206</t>
  </si>
  <si>
    <t>052252031202040204</t>
  </si>
  <si>
    <t>041047061202060202</t>
  </si>
  <si>
    <t>021958050701090202</t>
  </si>
  <si>
    <t>021971051102060202</t>
  </si>
  <si>
    <t>021869051102010206</t>
  </si>
  <si>
    <t>010184051703030203</t>
  </si>
  <si>
    <t>041188051202090202</t>
  </si>
  <si>
    <t>010184020701010206</t>
  </si>
  <si>
    <t>052589031202060202</t>
  </si>
  <si>
    <t>041002051803030203</t>
  </si>
  <si>
    <t>022629051102010101</t>
  </si>
  <si>
    <t>061735041202010201</t>
  </si>
  <si>
    <t>052151010901010206</t>
  </si>
  <si>
    <t>021971050701060202</t>
  </si>
  <si>
    <t>020479020701040204</t>
  </si>
  <si>
    <t>010284041102010206</t>
  </si>
  <si>
    <t>061514031202090202</t>
  </si>
  <si>
    <t>010142050701010101</t>
  </si>
  <si>
    <t>010142011102010106</t>
  </si>
  <si>
    <t>010144051703010101</t>
  </si>
  <si>
    <t>010245011102030203</t>
  </si>
  <si>
    <t>041048050801010206</t>
  </si>
  <si>
    <t>010184051102010106</t>
  </si>
  <si>
    <t>010184051703010206</t>
  </si>
  <si>
    <t>010283040701060102</t>
  </si>
  <si>
    <t>021923051102010201</t>
  </si>
  <si>
    <t>052252010403010206</t>
  </si>
  <si>
    <t>021855030701090102</t>
  </si>
  <si>
    <t>083460051102080101</t>
  </si>
  <si>
    <t>083360051703080104</t>
  </si>
  <si>
    <t>082760051703080103</t>
  </si>
  <si>
    <t>083560051703080104</t>
  </si>
  <si>
    <t>082760041703080102</t>
  </si>
  <si>
    <t>083260040701080104</t>
  </si>
  <si>
    <t>083260041102080101</t>
  </si>
  <si>
    <t>083560051102080103</t>
  </si>
  <si>
    <t>083060051102080102</t>
  </si>
  <si>
    <t>083060051102080106</t>
  </si>
  <si>
    <t>083260040701080101</t>
  </si>
  <si>
    <t>082760031703080101</t>
  </si>
  <si>
    <t>083260050701080104</t>
  </si>
  <si>
    <t>040986051803040204</t>
  </si>
  <si>
    <t>010184021102060102</t>
  </si>
  <si>
    <t>072995011703060202</t>
  </si>
  <si>
    <t>072995011102060202</t>
  </si>
  <si>
    <t>072995050701110204</t>
  </si>
  <si>
    <t>072995011102010206</t>
  </si>
  <si>
    <t>072016051102090202</t>
  </si>
  <si>
    <t>072016051102100202</t>
  </si>
  <si>
    <t>072981011102040204</t>
  </si>
  <si>
    <t>072982010701040104</t>
  </si>
  <si>
    <t>072982010701020102</t>
  </si>
  <si>
    <t>070880010701020202</t>
  </si>
  <si>
    <t>072981011102010101</t>
  </si>
  <si>
    <t>072981011703010101</t>
  </si>
  <si>
    <t>072981050701040104</t>
  </si>
  <si>
    <t>072991011703110104</t>
  </si>
  <si>
    <t>072991011102020202</t>
  </si>
  <si>
    <t>072991011102040204</t>
  </si>
  <si>
    <t>072091010701060202</t>
  </si>
  <si>
    <t>072091010701090102</t>
  </si>
  <si>
    <t>072991011703020102</t>
  </si>
  <si>
    <t>072091010701030203</t>
  </si>
  <si>
    <t>072091010701010201</t>
  </si>
  <si>
    <t>072095051703020202</t>
  </si>
  <si>
    <t>072933011102040104</t>
  </si>
  <si>
    <t>070880051703090202</t>
  </si>
  <si>
    <t>070880011102020202</t>
  </si>
  <si>
    <t>072981011102090202</t>
  </si>
  <si>
    <t>072981010701010101</t>
  </si>
  <si>
    <t>072091011102090102</t>
  </si>
  <si>
    <t>072991021102060202</t>
  </si>
  <si>
    <t>072995061703040204</t>
  </si>
  <si>
    <t>072933010701010201</t>
  </si>
  <si>
    <t>072981011102030203</t>
  </si>
  <si>
    <t>072991011703010201</t>
  </si>
  <si>
    <t>072095051703040204</t>
  </si>
  <si>
    <t>072933010701060202</t>
  </si>
  <si>
    <t>072982011102090202</t>
  </si>
  <si>
    <t>070880051703030103</t>
  </si>
  <si>
    <t>070880050701030203</t>
  </si>
  <si>
    <t>070880051703040104</t>
  </si>
  <si>
    <t>070880051102060102</t>
  </si>
  <si>
    <t>070880011102060202</t>
  </si>
  <si>
    <t>070880011102090102</t>
  </si>
  <si>
    <t>072991030701020102</t>
  </si>
  <si>
    <t>070843051703010201</t>
  </si>
  <si>
    <t>070880010701040104</t>
  </si>
  <si>
    <t>072091011703110104</t>
  </si>
  <si>
    <t>072991061703030103</t>
  </si>
  <si>
    <t>070880051703020102</t>
  </si>
  <si>
    <t>070880051102060202</t>
  </si>
  <si>
    <t>072995030701030203</t>
  </si>
  <si>
    <t>072933050701020202</t>
  </si>
  <si>
    <t>072916010701040104</t>
  </si>
  <si>
    <t>072016051102030203</t>
  </si>
  <si>
    <t>072016051703010201</t>
  </si>
  <si>
    <t>072016050701100202</t>
  </si>
  <si>
    <t>072916011703040104</t>
  </si>
  <si>
    <t>072016051102060202</t>
  </si>
  <si>
    <t>070880010701040204</t>
  </si>
  <si>
    <t>072995021703030203</t>
  </si>
  <si>
    <t>072016051703010101</t>
  </si>
  <si>
    <t>072016051703100102</t>
  </si>
  <si>
    <t>072981061703030203</t>
  </si>
  <si>
    <t>072916010701010106</t>
  </si>
  <si>
    <t>072982011703100102</t>
  </si>
  <si>
    <t>072995051102040204</t>
  </si>
  <si>
    <t>070818051102010106</t>
  </si>
  <si>
    <t>072981030701040104</t>
  </si>
  <si>
    <t>072991050701060202</t>
  </si>
  <si>
    <t>072995061703030203</t>
  </si>
  <si>
    <t>072981031703010201</t>
  </si>
  <si>
    <t>072995021703020202</t>
  </si>
  <si>
    <t>070818050701090102</t>
  </si>
  <si>
    <t>070818050701030203</t>
  </si>
  <si>
    <t>070832011703040204</t>
  </si>
  <si>
    <t>072981051102040104</t>
  </si>
  <si>
    <t>072933011102020202</t>
  </si>
  <si>
    <t>070880050701060202</t>
  </si>
  <si>
    <t>072916011102010201</t>
  </si>
  <si>
    <t>072933030701040204</t>
  </si>
  <si>
    <t>072981050701040204</t>
  </si>
  <si>
    <t>072982011102090102</t>
  </si>
  <si>
    <t>072991051703030103</t>
  </si>
  <si>
    <t>072091051703090202</t>
  </si>
  <si>
    <t>071343051703010206</t>
  </si>
  <si>
    <t>082760051102080103</t>
  </si>
  <si>
    <t>070818050701090202</t>
  </si>
  <si>
    <t>072933020701110204</t>
  </si>
  <si>
    <t>070843051703010101</t>
  </si>
  <si>
    <t>070843051102040104</t>
  </si>
  <si>
    <t>071343051102040104</t>
  </si>
  <si>
    <t>071343011703060202</t>
  </si>
  <si>
    <t>070843050701010101</t>
  </si>
  <si>
    <t>071343011102050102</t>
  </si>
  <si>
    <t>070843051703030203</t>
  </si>
  <si>
    <t>072933011703090102</t>
  </si>
  <si>
    <t>071343010701030203</t>
  </si>
  <si>
    <t>071343010701010206</t>
  </si>
  <si>
    <t>071343051102040204</t>
  </si>
  <si>
    <t>070859051703040204</t>
  </si>
  <si>
    <t>070859051703040104</t>
  </si>
  <si>
    <t>072916011102060102</t>
  </si>
  <si>
    <t>070832011703030203</t>
  </si>
  <si>
    <t>070859050701010106</t>
  </si>
  <si>
    <t>070818051102030203</t>
  </si>
  <si>
    <t>082760010701080101</t>
  </si>
  <si>
    <t>072933030701010201</t>
  </si>
  <si>
    <t>071343010701010101</t>
  </si>
  <si>
    <t>070859051102020102</t>
  </si>
  <si>
    <t>072995051703040204</t>
  </si>
  <si>
    <t>071343020701030103</t>
  </si>
  <si>
    <t>070859010701060202</t>
  </si>
  <si>
    <t>072982031703020102</t>
  </si>
  <si>
    <t>072995061102090202</t>
  </si>
  <si>
    <t>070865051703040204</t>
  </si>
  <si>
    <t>070865051703030103</t>
  </si>
  <si>
    <t>070865051703020102</t>
  </si>
  <si>
    <t>070865051102030103</t>
  </si>
  <si>
    <t>070865050701040104</t>
  </si>
  <si>
    <t>070859010701040204</t>
  </si>
  <si>
    <t>070865051102010206</t>
  </si>
  <si>
    <t>072982010701010101</t>
  </si>
  <si>
    <t>072981031703040104</t>
  </si>
  <si>
    <t>072933010701010106</t>
  </si>
  <si>
    <t>072991031703060102</t>
  </si>
  <si>
    <t>070818011703090202</t>
  </si>
  <si>
    <t>072991031703010201</t>
  </si>
  <si>
    <t>070859030701030103</t>
  </si>
  <si>
    <t>072933051703060202</t>
  </si>
  <si>
    <t>070843030701030203</t>
  </si>
  <si>
    <t>070859040701030103</t>
  </si>
  <si>
    <t>070832051102010206</t>
  </si>
  <si>
    <t>072982010701110204</t>
  </si>
  <si>
    <t>072981030701020202</t>
  </si>
  <si>
    <t>072981021703010201</t>
  </si>
  <si>
    <t>070865010701020102</t>
  </si>
  <si>
    <t>070865050701020102</t>
  </si>
  <si>
    <t>072961010701040104</t>
  </si>
  <si>
    <t>072091011703010206</t>
  </si>
  <si>
    <t>072991011102010106</t>
  </si>
  <si>
    <t>070880051102010206</t>
  </si>
  <si>
    <t>072091061102110204</t>
  </si>
  <si>
    <t>072933021102040204</t>
  </si>
  <si>
    <t>072991061102060202</t>
  </si>
  <si>
    <t>072995060701040204</t>
  </si>
  <si>
    <t>070818041102010106</t>
  </si>
  <si>
    <t>072933060701030203</t>
  </si>
  <si>
    <t>072916050701060202</t>
  </si>
  <si>
    <t>072981051102020102</t>
  </si>
  <si>
    <t>070843011102060102</t>
  </si>
  <si>
    <t>072982061102030203</t>
  </si>
  <si>
    <t>072981031703010106</t>
  </si>
  <si>
    <t>072982051102040104</t>
  </si>
  <si>
    <t>070832010701100202</t>
  </si>
  <si>
    <t>071343041102040204</t>
  </si>
  <si>
    <t>072982061703060202</t>
  </si>
  <si>
    <t>072981030701010206</t>
  </si>
  <si>
    <t>072933061102040104</t>
  </si>
  <si>
    <t>072981030701030203</t>
  </si>
  <si>
    <t>072982051102020202</t>
  </si>
  <si>
    <t>072933030701040104</t>
  </si>
  <si>
    <t>072091051703010101</t>
  </si>
  <si>
    <t>072991031102010206</t>
  </si>
  <si>
    <t>072981051703090102</t>
  </si>
  <si>
    <t>072982061703020202</t>
  </si>
  <si>
    <t>072991031703010106</t>
  </si>
  <si>
    <t>072995021703040204</t>
  </si>
  <si>
    <t>070880041703090202</t>
  </si>
  <si>
    <t>072982051102010201</t>
  </si>
  <si>
    <t>072995030701060202</t>
  </si>
  <si>
    <t>072091020701020202</t>
  </si>
  <si>
    <t>072933060701040204</t>
  </si>
  <si>
    <t>070818011703090102</t>
  </si>
  <si>
    <t>072933061102040204</t>
  </si>
  <si>
    <t>070859021102020102</t>
  </si>
  <si>
    <t>070859031102010101</t>
  </si>
  <si>
    <t>072961011703010106</t>
  </si>
  <si>
    <t>072981021102090202</t>
  </si>
  <si>
    <t>072961050701030103</t>
  </si>
  <si>
    <t>070859011102040104</t>
  </si>
  <si>
    <t>070880051703100102</t>
  </si>
  <si>
    <t>072091061703040204</t>
  </si>
  <si>
    <t>021924050701090202</t>
  </si>
  <si>
    <t>010142040701050202</t>
  </si>
  <si>
    <t>041005051202030203</t>
  </si>
  <si>
    <t>041046051803040204</t>
  </si>
  <si>
    <t>052252031001030103</t>
  </si>
  <si>
    <t>082760051102080101</t>
  </si>
  <si>
    <t>070859041703010101</t>
  </si>
  <si>
    <t>070865041703060102</t>
  </si>
  <si>
    <t>070832051703040104</t>
  </si>
  <si>
    <t>070818041703010101</t>
  </si>
  <si>
    <t>072982051703010101</t>
  </si>
  <si>
    <t>072981060701020102</t>
  </si>
  <si>
    <t>072091051102010201</t>
  </si>
  <si>
    <t>010144060701030103</t>
  </si>
  <si>
    <t>060301041703010206</t>
  </si>
  <si>
    <t>032428010701060202</t>
  </si>
  <si>
    <t>010144040701090102</t>
  </si>
  <si>
    <t>082760011703080101</t>
  </si>
  <si>
    <t>010184021102010106</t>
  </si>
  <si>
    <t>083560050701080103</t>
  </si>
  <si>
    <t>08336002</t>
  </si>
  <si>
    <t>083360021703080101</t>
  </si>
  <si>
    <t>010184040701030203</t>
  </si>
  <si>
    <t>010284031703040204</t>
  </si>
  <si>
    <t>010283040701040104</t>
  </si>
  <si>
    <t>02267801</t>
  </si>
  <si>
    <t>022678011703040204</t>
  </si>
  <si>
    <t>010142020701030103</t>
  </si>
  <si>
    <t>041047051202060202</t>
  </si>
  <si>
    <t>032428011703030103</t>
  </si>
  <si>
    <t>052151030403030203</t>
  </si>
  <si>
    <t>021971050701100102</t>
  </si>
  <si>
    <t>072981030701010106</t>
  </si>
  <si>
    <t>070859010701010101</t>
  </si>
  <si>
    <t>072933051102090102</t>
  </si>
  <si>
    <t>070832051703020202</t>
  </si>
  <si>
    <t>072981061102010101</t>
  </si>
  <si>
    <t>070843031703040204</t>
  </si>
  <si>
    <t>010245021102060202</t>
  </si>
  <si>
    <t>041187031202060202</t>
  </si>
  <si>
    <t>031212031102040204</t>
  </si>
  <si>
    <t>010144061703010101</t>
  </si>
  <si>
    <t>082760041703080101</t>
  </si>
  <si>
    <t>070818011102060202</t>
  </si>
  <si>
    <t>070832011703010206</t>
  </si>
  <si>
    <t>070880041102040204</t>
  </si>
  <si>
    <t>070859041703030203</t>
  </si>
  <si>
    <t>070865041703040104</t>
  </si>
  <si>
    <t>070859021703040204</t>
  </si>
  <si>
    <t>010245021703010206</t>
  </si>
  <si>
    <t>032476030701040204</t>
  </si>
  <si>
    <t>072991030701010206</t>
  </si>
  <si>
    <t>072091061102010201</t>
  </si>
  <si>
    <t>072091051102020202</t>
  </si>
  <si>
    <t>070859041703040204</t>
  </si>
  <si>
    <t>070880040701010106</t>
  </si>
  <si>
    <t>021820011703060202</t>
  </si>
  <si>
    <t>041048051202060202</t>
  </si>
  <si>
    <t>030609051102010206</t>
  </si>
  <si>
    <t>041188030303090202</t>
  </si>
  <si>
    <t>021924051102100202</t>
  </si>
  <si>
    <t>040986050801010201</t>
  </si>
  <si>
    <t>070832051703040204</t>
  </si>
  <si>
    <t>021822051102010201</t>
  </si>
  <si>
    <t>010242021102050202</t>
  </si>
  <si>
    <t>032476011102030103</t>
  </si>
  <si>
    <t>030719051102010206</t>
  </si>
  <si>
    <t>010184061703010201</t>
  </si>
  <si>
    <t>010142041703010101</t>
  </si>
  <si>
    <t>070859040701040104</t>
  </si>
  <si>
    <t>072982031703010106</t>
  </si>
  <si>
    <t>041048051803040204</t>
  </si>
  <si>
    <t>010142061703040204</t>
  </si>
  <si>
    <t>052151031202040204</t>
  </si>
  <si>
    <t>061735010501010101</t>
  </si>
  <si>
    <t>083160050701080104</t>
  </si>
  <si>
    <t>072933051703100202</t>
  </si>
  <si>
    <t>072933051703010201</t>
  </si>
  <si>
    <t>072961011102030203</t>
  </si>
  <si>
    <t>070832051102040104</t>
  </si>
  <si>
    <t>070832011102010206</t>
  </si>
  <si>
    <t>010184061102030103</t>
  </si>
  <si>
    <t>070818041703020202</t>
  </si>
  <si>
    <t>072982051703100202</t>
  </si>
  <si>
    <t>021855031703100102</t>
  </si>
  <si>
    <t>021853051102010201</t>
  </si>
  <si>
    <t>061735021202040204</t>
  </si>
  <si>
    <t>083260041102080106</t>
  </si>
  <si>
    <t>070843010701040204</t>
  </si>
  <si>
    <t>010144051102010101</t>
  </si>
  <si>
    <t>022630041703040104</t>
  </si>
  <si>
    <t>010144040701010106</t>
  </si>
  <si>
    <t>052252030901040104</t>
  </si>
  <si>
    <t>010284040701010201</t>
  </si>
  <si>
    <t>070859021102040104</t>
  </si>
  <si>
    <t>010283031102040104</t>
  </si>
  <si>
    <t>052252021001030103</t>
  </si>
  <si>
    <t>070832041102090102</t>
  </si>
  <si>
    <t>030719041703010106</t>
  </si>
  <si>
    <t>083460020701080104</t>
  </si>
  <si>
    <t>070859041102090102</t>
  </si>
  <si>
    <t>070818041102010206</t>
  </si>
  <si>
    <t>070832051102010101</t>
  </si>
  <si>
    <t>070880041102010206</t>
  </si>
  <si>
    <t>052151030901040104</t>
  </si>
  <si>
    <t>070880041703040104</t>
  </si>
  <si>
    <t>072933060701020102</t>
  </si>
  <si>
    <t>070832050701020102</t>
  </si>
  <si>
    <t>072961051102040204</t>
  </si>
  <si>
    <t>022630011102040104</t>
  </si>
  <si>
    <t>052151030901010201</t>
  </si>
  <si>
    <t>020479021703010206</t>
  </si>
  <si>
    <t>08326003</t>
  </si>
  <si>
    <t>083260031703080104</t>
  </si>
  <si>
    <t>072916051102040204</t>
  </si>
  <si>
    <t>021925051703010206</t>
  </si>
  <si>
    <t>020479021703030203</t>
  </si>
  <si>
    <t>031693041703030103</t>
  </si>
  <si>
    <t>071343021102040204</t>
  </si>
  <si>
    <t>010285030701090102</t>
  </si>
  <si>
    <t>020479040701040204</t>
  </si>
  <si>
    <t>083460040701080104</t>
  </si>
  <si>
    <t>032428031102040204</t>
  </si>
  <si>
    <t>010284031102030103</t>
  </si>
  <si>
    <t>070880041703010201</t>
  </si>
  <si>
    <t>072091031102020202</t>
  </si>
  <si>
    <t>070880031703090202</t>
  </si>
  <si>
    <t>070832041703030103</t>
  </si>
  <si>
    <t>061514020203010201</t>
  </si>
  <si>
    <t>010184040701030103</t>
  </si>
  <si>
    <t>070859040701020202</t>
  </si>
  <si>
    <t>010184041703010206</t>
  </si>
  <si>
    <t>021855030701100202</t>
  </si>
  <si>
    <t>061735010501040204</t>
  </si>
  <si>
    <t>070865040701010201</t>
  </si>
  <si>
    <t>070832041102060102</t>
  </si>
  <si>
    <t>060301051703030203</t>
  </si>
  <si>
    <t>060301051703040204</t>
  </si>
  <si>
    <t>060301051703010206</t>
  </si>
  <si>
    <t>060301051202010206</t>
  </si>
  <si>
    <t>060301050801010201</t>
  </si>
  <si>
    <t>060301011703030203</t>
  </si>
  <si>
    <t>060301021202040204</t>
  </si>
  <si>
    <t>060301010801040204</t>
  </si>
  <si>
    <t>060301030801030203</t>
  </si>
  <si>
    <t>060301021703010206</t>
  </si>
  <si>
    <t>060301041703030203</t>
  </si>
  <si>
    <t>060301031703030203</t>
  </si>
  <si>
    <t>060301031703010206</t>
  </si>
  <si>
    <t>041002051202010201</t>
  </si>
  <si>
    <t>040903010303090202</t>
  </si>
  <si>
    <t>040903050801090202</t>
  </si>
  <si>
    <t>040903011803030203</t>
  </si>
  <si>
    <t>041002021202010206</t>
  </si>
  <si>
    <t>041002050303040204</t>
  </si>
  <si>
    <t>041002021803030203</t>
  </si>
  <si>
    <t>040903051803030203</t>
  </si>
  <si>
    <t>040903051202030203</t>
  </si>
  <si>
    <t>041005050801010206</t>
  </si>
  <si>
    <t>041005060303040204</t>
  </si>
  <si>
    <t>040906010801010206</t>
  </si>
  <si>
    <t>041004060303010206</t>
  </si>
  <si>
    <t>040903011803060202</t>
  </si>
  <si>
    <t>040906010303010206</t>
  </si>
  <si>
    <t>041004050801060202</t>
  </si>
  <si>
    <t>040903051803040204</t>
  </si>
  <si>
    <t>040903050303060202</t>
  </si>
  <si>
    <t>040903010801010201</t>
  </si>
  <si>
    <t>041008050303040204</t>
  </si>
  <si>
    <t>060507010801090202</t>
  </si>
  <si>
    <t>030609051102060102</t>
  </si>
  <si>
    <t>060507050801010206</t>
  </si>
  <si>
    <t>030609051102100202</t>
  </si>
  <si>
    <t>060507051202040204</t>
  </si>
  <si>
    <t>060507031703040204</t>
  </si>
  <si>
    <t>060507031202040204</t>
  </si>
  <si>
    <t>060507051703010201</t>
  </si>
  <si>
    <t>060507031703030203</t>
  </si>
  <si>
    <t>060507051202010201</t>
  </si>
  <si>
    <t>040911011803030203</t>
  </si>
  <si>
    <t>040911051202030203</t>
  </si>
  <si>
    <t>041110030303010106</t>
  </si>
  <si>
    <t>041110051803010101</t>
  </si>
  <si>
    <t>041110030801010106</t>
  </si>
  <si>
    <t>030609051703100202</t>
  </si>
  <si>
    <t>041008020801010201</t>
  </si>
  <si>
    <t>041110051803090102</t>
  </si>
  <si>
    <t>041008020303010201</t>
  </si>
  <si>
    <t>041110031803040104</t>
  </si>
  <si>
    <t>051413051202090202</t>
  </si>
  <si>
    <t>051413050601010206</t>
  </si>
  <si>
    <t>051413031703090202</t>
  </si>
  <si>
    <t>051413051202010206</t>
  </si>
  <si>
    <t>040911051202010201</t>
  </si>
  <si>
    <t>040911051803030203</t>
  </si>
  <si>
    <t>040911011202010201</t>
  </si>
  <si>
    <t>061514051403030203</t>
  </si>
  <si>
    <t>061514010501040204</t>
  </si>
  <si>
    <t>061514010501090202</t>
  </si>
  <si>
    <t>031615050701030203</t>
  </si>
  <si>
    <t>031615051703040104</t>
  </si>
  <si>
    <t>061514051202090202</t>
  </si>
  <si>
    <t>051413040601060202</t>
  </si>
  <si>
    <t>051413051703010206</t>
  </si>
  <si>
    <t>020416051102040204</t>
  </si>
  <si>
    <t>061514050203010201</t>
  </si>
  <si>
    <t>030617051703060202</t>
  </si>
  <si>
    <t>030617051703030103</t>
  </si>
  <si>
    <t>030617051102010101</t>
  </si>
  <si>
    <t>020416051102030103</t>
  </si>
  <si>
    <t>020416050701010201</t>
  </si>
  <si>
    <t>021820051703060102</t>
  </si>
  <si>
    <t>021821051703060202</t>
  </si>
  <si>
    <t>021820051102030103</t>
  </si>
  <si>
    <t>021820051703090202</t>
  </si>
  <si>
    <t>030719050701030103</t>
  </si>
  <si>
    <t>021821050701100202</t>
  </si>
  <si>
    <t>021821051703030103</t>
  </si>
  <si>
    <t>021821051703100202</t>
  </si>
  <si>
    <t>030719051703100102</t>
  </si>
  <si>
    <t>021821051703030203</t>
  </si>
  <si>
    <t>030719050701040204</t>
  </si>
  <si>
    <t>021821050701030203</t>
  </si>
  <si>
    <t>021923051102060102</t>
  </si>
  <si>
    <t>030626051703060202</t>
  </si>
  <si>
    <t>030626051703040104</t>
  </si>
  <si>
    <t>021822050701060102</t>
  </si>
  <si>
    <t>021822051102030103</t>
  </si>
  <si>
    <t>030626051102040104</t>
  </si>
  <si>
    <t>021822051703010106</t>
  </si>
  <si>
    <t>021822051703100202</t>
  </si>
  <si>
    <t>032426051102060102</t>
  </si>
  <si>
    <t>030626050701060202</t>
  </si>
  <si>
    <t>021923051102090102</t>
  </si>
  <si>
    <t>021923051703040204</t>
  </si>
  <si>
    <t>030627051102040104</t>
  </si>
  <si>
    <t>030627051703040104</t>
  </si>
  <si>
    <t>022630051703060102</t>
  </si>
  <si>
    <t>022629051703030203</t>
  </si>
  <si>
    <t>032428050701090102</t>
  </si>
  <si>
    <t>022630050701100202</t>
  </si>
  <si>
    <t>022629050701030103</t>
  </si>
  <si>
    <t>022630050701090202</t>
  </si>
  <si>
    <t>022629051703010101</t>
  </si>
  <si>
    <t>022629050701100102</t>
  </si>
  <si>
    <t>022629051102090202</t>
  </si>
  <si>
    <t>022629050701040204</t>
  </si>
  <si>
    <t>022630050701010201</t>
  </si>
  <si>
    <t>022630051102010106</t>
  </si>
  <si>
    <t>061735040203040104</t>
  </si>
  <si>
    <t>061735040203060102</t>
  </si>
  <si>
    <t>061735040501040204</t>
  </si>
  <si>
    <t>061735040203040204</t>
  </si>
  <si>
    <t>061735041202040104</t>
  </si>
  <si>
    <t>061735030501060102</t>
  </si>
  <si>
    <t>061735030501010206</t>
  </si>
  <si>
    <t>061734030103090102</t>
  </si>
  <si>
    <t>061736041303030103</t>
  </si>
  <si>
    <t>061735031202040104</t>
  </si>
  <si>
    <t>061735040501030103</t>
  </si>
  <si>
    <t>061736031303060202</t>
  </si>
  <si>
    <t>061735030501010101</t>
  </si>
  <si>
    <t>020431051102060202</t>
  </si>
  <si>
    <t>020431050701040104</t>
  </si>
  <si>
    <t>020431051703090102</t>
  </si>
  <si>
    <t>010242050701030103</t>
  </si>
  <si>
    <t>010142050701050202</t>
  </si>
  <si>
    <t>010142010701030103</t>
  </si>
  <si>
    <t>010242050701060202</t>
  </si>
  <si>
    <t>010142011703040104</t>
  </si>
  <si>
    <t>010142031703030203</t>
  </si>
  <si>
    <t>010142011102040204</t>
  </si>
  <si>
    <t>010142010701050102</t>
  </si>
  <si>
    <t>010142031102040204</t>
  </si>
  <si>
    <t>031641051102060202</t>
  </si>
  <si>
    <t>021837051703030203</t>
  </si>
  <si>
    <t>031641050701060202</t>
  </si>
  <si>
    <t>031641051102010101</t>
  </si>
  <si>
    <t>031641050701040104</t>
  </si>
  <si>
    <t>021838051703090102</t>
  </si>
  <si>
    <t>010142050701010106</t>
  </si>
  <si>
    <t>010242051102010101</t>
  </si>
  <si>
    <t>010242050701010101</t>
  </si>
  <si>
    <t>010142050701010201</t>
  </si>
  <si>
    <t>010242040701050202</t>
  </si>
  <si>
    <t>010142011703010201</t>
  </si>
  <si>
    <t>010142030701040104</t>
  </si>
  <si>
    <t>010242041102030103</t>
  </si>
  <si>
    <t>010142021703040104</t>
  </si>
  <si>
    <t>010242031703040204</t>
  </si>
  <si>
    <t>010242011703040104</t>
  </si>
  <si>
    <t>010142051102050102</t>
  </si>
  <si>
    <t>010142051703040104</t>
  </si>
  <si>
    <t>010242031703030103</t>
  </si>
  <si>
    <t>010142021703040204</t>
  </si>
  <si>
    <t>010242041703010201</t>
  </si>
  <si>
    <t>010242040701050102</t>
  </si>
  <si>
    <t>010242021703040104</t>
  </si>
  <si>
    <t>010244051102040204</t>
  </si>
  <si>
    <t>010244051703010101</t>
  </si>
  <si>
    <t>010244050701090102</t>
  </si>
  <si>
    <t>010244050701010201</t>
  </si>
  <si>
    <t>010244051102090102</t>
  </si>
  <si>
    <t>010144031703010106</t>
  </si>
  <si>
    <t>010144011102090102</t>
  </si>
  <si>
    <t>010244010701010201</t>
  </si>
  <si>
    <t>010244040701040104</t>
  </si>
  <si>
    <t>010142021703030103</t>
  </si>
  <si>
    <t>010244040701040204</t>
  </si>
  <si>
    <t>010144051703040204</t>
  </si>
  <si>
    <t>010144011102030103</t>
  </si>
  <si>
    <t>010144030701040104</t>
  </si>
  <si>
    <t>010244031102040204</t>
  </si>
  <si>
    <t>010144051703030103</t>
  </si>
  <si>
    <t>010144011703010206</t>
  </si>
  <si>
    <t>010144050701030203</t>
  </si>
  <si>
    <t>010244041102060202</t>
  </si>
  <si>
    <t>010144030701010106</t>
  </si>
  <si>
    <t>010144061703040104</t>
  </si>
  <si>
    <t>010144021703010201</t>
  </si>
  <si>
    <t>010144020701090202</t>
  </si>
  <si>
    <t>010244010701060202</t>
  </si>
  <si>
    <t>010244030701040104</t>
  </si>
  <si>
    <t>010244030701040204</t>
  </si>
  <si>
    <t>010144061703090202</t>
  </si>
  <si>
    <t>010144021703010106</t>
  </si>
  <si>
    <t>010244011102060202</t>
  </si>
  <si>
    <t>010244011703010201</t>
  </si>
  <si>
    <t>010244030701060202</t>
  </si>
  <si>
    <t>010245051703010206</t>
  </si>
  <si>
    <t>010245051703010201</t>
  </si>
  <si>
    <t>010245041703030203</t>
  </si>
  <si>
    <t>010245041703040204</t>
  </si>
  <si>
    <t>010245040701030203</t>
  </si>
  <si>
    <t>010245041703010201</t>
  </si>
  <si>
    <t>010245031102010206</t>
  </si>
  <si>
    <t>010245031102060202</t>
  </si>
  <si>
    <t>021956051703060102</t>
  </si>
  <si>
    <t>021956050701090202</t>
  </si>
  <si>
    <t>032363051102010201</t>
  </si>
  <si>
    <t>021855050701060202</t>
  </si>
  <si>
    <t>021957051102030103</t>
  </si>
  <si>
    <t>032363050701010106</t>
  </si>
  <si>
    <t>020462050701100202</t>
  </si>
  <si>
    <t>021855051703040204</t>
  </si>
  <si>
    <t>032363051102010106</t>
  </si>
  <si>
    <t>021956050701090102</t>
  </si>
  <si>
    <t>020462051102030103</t>
  </si>
  <si>
    <t>021855051703060102</t>
  </si>
  <si>
    <t>041047061803010201</t>
  </si>
  <si>
    <t>041049060801040204</t>
  </si>
  <si>
    <t>041048051202040204</t>
  </si>
  <si>
    <t>041048060801010201</t>
  </si>
  <si>
    <t>041049050303040204</t>
  </si>
  <si>
    <t>041046020303090202</t>
  </si>
  <si>
    <t>041046050801010201</t>
  </si>
  <si>
    <t>041046020303060202</t>
  </si>
  <si>
    <t>021853051703060102</t>
  </si>
  <si>
    <t>021854051703010101</t>
  </si>
  <si>
    <t>021854051102040104</t>
  </si>
  <si>
    <t>052252011001040104</t>
  </si>
  <si>
    <t>052252010901040104</t>
  </si>
  <si>
    <t>021853051703090102</t>
  </si>
  <si>
    <t>052252011001060102</t>
  </si>
  <si>
    <t>052252011202040104</t>
  </si>
  <si>
    <t>052151040403030103</t>
  </si>
  <si>
    <t>021854050701100202</t>
  </si>
  <si>
    <t>021853050701040104</t>
  </si>
  <si>
    <t>021854051102030103</t>
  </si>
  <si>
    <t>021854050701100102</t>
  </si>
  <si>
    <t>021854051102040204</t>
  </si>
  <si>
    <t>052252041202060102</t>
  </si>
  <si>
    <t>052252011603060102</t>
  </si>
  <si>
    <t>052252040403060102</t>
  </si>
  <si>
    <t>052252040403030203</t>
  </si>
  <si>
    <t>021853051102040204</t>
  </si>
  <si>
    <t>052252010901060102</t>
  </si>
  <si>
    <t>052151010403090202</t>
  </si>
  <si>
    <t>052151010901060202</t>
  </si>
  <si>
    <t>021853051102060202</t>
  </si>
  <si>
    <t>052252010403090102</t>
  </si>
  <si>
    <t>021853050701010206</t>
  </si>
  <si>
    <t>052252010403030203</t>
  </si>
  <si>
    <t>021855051703010201</t>
  </si>
  <si>
    <t>021853051102100102</t>
  </si>
  <si>
    <t>041049051202030203</t>
  </si>
  <si>
    <t>041050060801040204</t>
  </si>
  <si>
    <t>021956051703040204</t>
  </si>
  <si>
    <t>052151010901060102</t>
  </si>
  <si>
    <t>052252040403090102</t>
  </si>
  <si>
    <t>041049051803090202</t>
  </si>
  <si>
    <t>041049050801060202</t>
  </si>
  <si>
    <t>041049051803010201</t>
  </si>
  <si>
    <t>041049050801090202</t>
  </si>
  <si>
    <t>052252011001030203</t>
  </si>
  <si>
    <t>041049050303030203</t>
  </si>
  <si>
    <t>052151041001030103</t>
  </si>
  <si>
    <t>041050051803010206</t>
  </si>
  <si>
    <t>041049061803010201</t>
  </si>
  <si>
    <t>041050050303030203</t>
  </si>
  <si>
    <t>021957051703010101</t>
  </si>
  <si>
    <t>052252041603060202</t>
  </si>
  <si>
    <t>052252010403010106</t>
  </si>
  <si>
    <t>021956050701060202</t>
  </si>
  <si>
    <t>021958051703030203</t>
  </si>
  <si>
    <t>030664051102060202</t>
  </si>
  <si>
    <t>030664050701010106</t>
  </si>
  <si>
    <t>030664050701040204</t>
  </si>
  <si>
    <t>030664051102010201</t>
  </si>
  <si>
    <t>030664051102010101</t>
  </si>
  <si>
    <t>030766051102100102</t>
  </si>
  <si>
    <t>030766051703010101</t>
  </si>
  <si>
    <t>030766050701060102</t>
  </si>
  <si>
    <t>030766050701030203</t>
  </si>
  <si>
    <t>030766051102030203</t>
  </si>
  <si>
    <t>030766050701010106</t>
  </si>
  <si>
    <t>021867051703010201</t>
  </si>
  <si>
    <t>021867051102090202</t>
  </si>
  <si>
    <t>021867050701040204</t>
  </si>
  <si>
    <t>030673051703090102</t>
  </si>
  <si>
    <t>030673051102040204</t>
  </si>
  <si>
    <t>032373051102090102</t>
  </si>
  <si>
    <t>030673050701090102</t>
  </si>
  <si>
    <t>032373051102060202</t>
  </si>
  <si>
    <t>032373051703010201</t>
  </si>
  <si>
    <t>030673051102010106</t>
  </si>
  <si>
    <t>032373051102010106</t>
  </si>
  <si>
    <t>032373050701010206</t>
  </si>
  <si>
    <t>021971051703090202</t>
  </si>
  <si>
    <t>021868051703030103</t>
  </si>
  <si>
    <t>021868051703090202</t>
  </si>
  <si>
    <t>021970050701060202</t>
  </si>
  <si>
    <t>021970050701030203</t>
  </si>
  <si>
    <t>021970050701040104</t>
  </si>
  <si>
    <t>021867050701060202</t>
  </si>
  <si>
    <t>021970051703010101</t>
  </si>
  <si>
    <t>021868050701090102</t>
  </si>
  <si>
    <t>021869051102030103</t>
  </si>
  <si>
    <t>021970050701090102</t>
  </si>
  <si>
    <t>032476050701010106</t>
  </si>
  <si>
    <t>032476050701040104</t>
  </si>
  <si>
    <t>032476051703090102</t>
  </si>
  <si>
    <t>032375050701060202</t>
  </si>
  <si>
    <t>032375051102060202</t>
  </si>
  <si>
    <t>032375051703060102</t>
  </si>
  <si>
    <t>032375051102090102</t>
  </si>
  <si>
    <t>032375051703010106</t>
  </si>
  <si>
    <t>032476051102010201</t>
  </si>
  <si>
    <t>030674051703060102</t>
  </si>
  <si>
    <t>030674051102060202</t>
  </si>
  <si>
    <t>030674051703010101</t>
  </si>
  <si>
    <t>030674050701090202</t>
  </si>
  <si>
    <t>030674051102030203</t>
  </si>
  <si>
    <t>030674050701010201</t>
  </si>
  <si>
    <t>022677051102090202</t>
  </si>
  <si>
    <t>022677051703030103</t>
  </si>
  <si>
    <t>022678050701010206</t>
  </si>
  <si>
    <t>022677051703100202</t>
  </si>
  <si>
    <t>022677051703100102</t>
  </si>
  <si>
    <t>022678050701030103</t>
  </si>
  <si>
    <t>022678051703040204</t>
  </si>
  <si>
    <t>022677051102100102</t>
  </si>
  <si>
    <t>022678051102010106</t>
  </si>
  <si>
    <t>022677051102010106</t>
  </si>
  <si>
    <t>022677051703010101</t>
  </si>
  <si>
    <t>020479051703090102</t>
  </si>
  <si>
    <t>020479051102010101</t>
  </si>
  <si>
    <t>020479010701030203</t>
  </si>
  <si>
    <t>030696051102040204</t>
  </si>
  <si>
    <t>030696051703030103</t>
  </si>
  <si>
    <t>030696051703040104</t>
  </si>
  <si>
    <t>031692050701040204</t>
  </si>
  <si>
    <t>031692051703060102</t>
  </si>
  <si>
    <t>030696051703010101</t>
  </si>
  <si>
    <t>031692051102010206</t>
  </si>
  <si>
    <t>030696050701010101</t>
  </si>
  <si>
    <t>030696051703010201</t>
  </si>
  <si>
    <t>010283051703040204</t>
  </si>
  <si>
    <t>010283051102030103</t>
  </si>
  <si>
    <t>010283051703060102</t>
  </si>
  <si>
    <t>010285051703040104</t>
  </si>
  <si>
    <t>040986010303040204</t>
  </si>
  <si>
    <t>041188050801030103</t>
  </si>
  <si>
    <t>010184021102010201</t>
  </si>
  <si>
    <t>052890041102030203</t>
  </si>
  <si>
    <t>052890011703090202</t>
  </si>
  <si>
    <t>040986011803060202</t>
  </si>
  <si>
    <t>010184011703040104</t>
  </si>
  <si>
    <t>010284040701090102</t>
  </si>
  <si>
    <t>052589040801030203</t>
  </si>
  <si>
    <t>010184031703040204</t>
  </si>
  <si>
    <t>040986011202060202</t>
  </si>
  <si>
    <t>010284051102040104</t>
  </si>
  <si>
    <t>041188051202030103</t>
  </si>
  <si>
    <t>010184030701030103</t>
  </si>
  <si>
    <t>041188051202040104</t>
  </si>
  <si>
    <t>010284051102010206</t>
  </si>
  <si>
    <t>010184031102060102</t>
  </si>
  <si>
    <t>010284050701060102</t>
  </si>
  <si>
    <t>010184020701010106</t>
  </si>
  <si>
    <t>052589041202010206</t>
  </si>
  <si>
    <t>010184011102030103</t>
  </si>
  <si>
    <t>010184021703030203</t>
  </si>
  <si>
    <t>052890010701010206</t>
  </si>
  <si>
    <t>040986011202010201</t>
  </si>
  <si>
    <t>010184050701030103</t>
  </si>
  <si>
    <t>031693050701060202</t>
  </si>
  <si>
    <t>031693051102040104</t>
  </si>
  <si>
    <t>031693050701100202</t>
  </si>
  <si>
    <t>031693051703100102</t>
  </si>
  <si>
    <t>010284051102040204</t>
  </si>
  <si>
    <t>031693051703030203</t>
  </si>
  <si>
    <t>031693051703010106</t>
  </si>
  <si>
    <t>041194031202060102</t>
  </si>
  <si>
    <t>020416050701010206</t>
  </si>
  <si>
    <t>061514031403040204</t>
  </si>
  <si>
    <t>060507021202060202</t>
  </si>
  <si>
    <t>041008021803060202</t>
  </si>
  <si>
    <t>030609051703010106</t>
  </si>
  <si>
    <t>040906011803010201</t>
  </si>
  <si>
    <t>060507020801030203</t>
  </si>
  <si>
    <t>041005050801010201</t>
  </si>
  <si>
    <t>041110031803060102</t>
  </si>
  <si>
    <t>041008050303010206</t>
  </si>
  <si>
    <t>051413011202090202</t>
  </si>
  <si>
    <t>051413010601060202</t>
  </si>
  <si>
    <t>031212050701010206</t>
  </si>
  <si>
    <t>061735030501090202</t>
  </si>
  <si>
    <t>021821050701010106</t>
  </si>
  <si>
    <t>021821051102030203</t>
  </si>
  <si>
    <t>021821051703040204</t>
  </si>
  <si>
    <t>021923050701060202</t>
  </si>
  <si>
    <t>030626051703010106</t>
  </si>
  <si>
    <t>030626051102010206</t>
  </si>
  <si>
    <t>030626050701010201</t>
  </si>
  <si>
    <t>030627050701010201</t>
  </si>
  <si>
    <t>010242010701030203</t>
  </si>
  <si>
    <t>061736031303010101</t>
  </si>
  <si>
    <t>061736041303010201</t>
  </si>
  <si>
    <t>021837051703100202</t>
  </si>
  <si>
    <t>010242021703050202</t>
  </si>
  <si>
    <t>010142041703050202</t>
  </si>
  <si>
    <t>010142041703060202</t>
  </si>
  <si>
    <t>010244011703010106</t>
  </si>
  <si>
    <t>010244020701030203</t>
  </si>
  <si>
    <t>041047051803090202</t>
  </si>
  <si>
    <t>041047050801090202</t>
  </si>
  <si>
    <t>021853050701060102</t>
  </si>
  <si>
    <t>052252010403090202</t>
  </si>
  <si>
    <t>052252010901010201</t>
  </si>
  <si>
    <t>052252020901040204</t>
  </si>
  <si>
    <t>052151040901090102</t>
  </si>
  <si>
    <t>021855050701090102</t>
  </si>
  <si>
    <t>041049060303060202</t>
  </si>
  <si>
    <t>041050050303060202</t>
  </si>
  <si>
    <t>041050051803060202</t>
  </si>
  <si>
    <t>021957050701030203</t>
  </si>
  <si>
    <t>021867051102010206</t>
  </si>
  <si>
    <t>021867051102030203</t>
  </si>
  <si>
    <t>041188030801040104</t>
  </si>
  <si>
    <t>010283051102010206</t>
  </si>
  <si>
    <t>010184041703040204</t>
  </si>
  <si>
    <t>041187050801010106</t>
  </si>
  <si>
    <t>010184061703090102</t>
  </si>
  <si>
    <t>040906051803040204</t>
  </si>
  <si>
    <t>041110030801010101</t>
  </si>
  <si>
    <t>060507020801010201</t>
  </si>
  <si>
    <t>030609050701010101</t>
  </si>
  <si>
    <t>041110051202010101</t>
  </si>
  <si>
    <t>031615051102010201</t>
  </si>
  <si>
    <t>020431051102040204</t>
  </si>
  <si>
    <t>021822050701010101</t>
  </si>
  <si>
    <t>021924051703100202</t>
  </si>
  <si>
    <t>021821051102030103</t>
  </si>
  <si>
    <t>010142051102030203</t>
  </si>
  <si>
    <t>041047061202090202</t>
  </si>
  <si>
    <t>052252041202010101</t>
  </si>
  <si>
    <t>041050051202040204</t>
  </si>
  <si>
    <t>052890031703010201</t>
  </si>
  <si>
    <t>020479021703030103</t>
  </si>
  <si>
    <t>052589030303060202</t>
  </si>
  <si>
    <t>060507021202090202</t>
  </si>
  <si>
    <t>041005050303060202</t>
  </si>
  <si>
    <t>010184041102040204</t>
  </si>
  <si>
    <t>041194031803010106</t>
  </si>
  <si>
    <t>060301030801060202</t>
  </si>
  <si>
    <t>060301040801090202</t>
  </si>
  <si>
    <t>021924050701060102</t>
  </si>
  <si>
    <t>02262904</t>
  </si>
  <si>
    <t>022629041703030103</t>
  </si>
  <si>
    <t>061734030103090202</t>
  </si>
  <si>
    <t>061736031303010106</t>
  </si>
  <si>
    <t>010242011102010101</t>
  </si>
  <si>
    <t>021837051703010106</t>
  </si>
  <si>
    <t>061736031303010206</t>
  </si>
  <si>
    <t>010144040701040204</t>
  </si>
  <si>
    <t>041048061803030203</t>
  </si>
  <si>
    <t>041047060303030203</t>
  </si>
  <si>
    <t>041046020801030203</t>
  </si>
  <si>
    <t>021956051102010201</t>
  </si>
  <si>
    <t>041050051202010201</t>
  </si>
  <si>
    <t>021958050701060202</t>
  </si>
  <si>
    <t>021958051703060202</t>
  </si>
  <si>
    <t>041049061803010206</t>
  </si>
  <si>
    <t>041050061803060202</t>
  </si>
  <si>
    <t>032476010701030103</t>
  </si>
  <si>
    <t>010284040701060102</t>
  </si>
  <si>
    <t>052589030303010201</t>
  </si>
  <si>
    <t>010184051703030103</t>
  </si>
  <si>
    <t>010184050701030203</t>
  </si>
  <si>
    <t>041187030801040104</t>
  </si>
  <si>
    <t>010285041703030203</t>
  </si>
  <si>
    <t>052890011102010206</t>
  </si>
  <si>
    <t>041188030303040104</t>
  </si>
  <si>
    <t>052589040801090202</t>
  </si>
  <si>
    <t>041005061202030203</t>
  </si>
  <si>
    <t>021820050701010201</t>
  </si>
  <si>
    <t>021837051703060202</t>
  </si>
  <si>
    <t>010242021703040204</t>
  </si>
  <si>
    <t>010144040701030203</t>
  </si>
  <si>
    <t>010244030701010106</t>
  </si>
  <si>
    <t>010244031102010201</t>
  </si>
  <si>
    <t>041049061202090202</t>
  </si>
  <si>
    <t>052252011202010201</t>
  </si>
  <si>
    <t>052151041202010206</t>
  </si>
  <si>
    <t>021869051102090102</t>
  </si>
  <si>
    <t>021868050701010101</t>
  </si>
  <si>
    <t>032476010701040204</t>
  </si>
  <si>
    <t>010184051102040204</t>
  </si>
  <si>
    <t>010184051102030103</t>
  </si>
  <si>
    <t>010283040701030103</t>
  </si>
  <si>
    <t>010284050701010101</t>
  </si>
  <si>
    <t>051413010601010206</t>
  </si>
  <si>
    <t>031212031703030203</t>
  </si>
  <si>
    <t>060507021703010201</t>
  </si>
  <si>
    <t>060507021202010201</t>
  </si>
  <si>
    <t>031615051102090102</t>
  </si>
  <si>
    <t>021820051102010206</t>
  </si>
  <si>
    <t>032428030701060202</t>
  </si>
  <si>
    <t>010244010701010206</t>
  </si>
  <si>
    <t>041049051202060202</t>
  </si>
  <si>
    <t>021855050701010201</t>
  </si>
  <si>
    <t>052252021001060102</t>
  </si>
  <si>
    <t>021868051102010206</t>
  </si>
  <si>
    <t>020479031102030103</t>
  </si>
  <si>
    <t>010184060701040104</t>
  </si>
  <si>
    <t>052890031703040204</t>
  </si>
  <si>
    <t>040986051803030203</t>
  </si>
  <si>
    <t>031615050701090102</t>
  </si>
  <si>
    <t>041110030303030103</t>
  </si>
  <si>
    <t>031212031703010206</t>
  </si>
  <si>
    <t>032428011703040204</t>
  </si>
  <si>
    <t>021924051703010206</t>
  </si>
  <si>
    <t>010142041102010201</t>
  </si>
  <si>
    <t>010144041102040104</t>
  </si>
  <si>
    <t>052151041001010201</t>
  </si>
  <si>
    <t>020479031102010206</t>
  </si>
  <si>
    <t>010184021703010201</t>
  </si>
  <si>
    <t>041188051803030103</t>
  </si>
  <si>
    <t>051413021703030203</t>
  </si>
  <si>
    <t>021939051703010206</t>
  </si>
  <si>
    <t>021925051703030103</t>
  </si>
  <si>
    <t>032428031703040204</t>
  </si>
  <si>
    <t>010144061703010106</t>
  </si>
  <si>
    <t>021957051102030203</t>
  </si>
  <si>
    <t>052151011202010101</t>
  </si>
  <si>
    <t>052252031603060102</t>
  </si>
  <si>
    <t>083460051703080102</t>
  </si>
  <si>
    <t>083460050701080101</t>
  </si>
  <si>
    <t>083460050701080104</t>
  </si>
  <si>
    <t>083360051703080102</t>
  </si>
  <si>
    <t>083560051703080102</t>
  </si>
  <si>
    <t>082760050701080102</t>
  </si>
  <si>
    <t>083460050701080102</t>
  </si>
  <si>
    <t>083060051703080103</t>
  </si>
  <si>
    <t>083260041703080101</t>
  </si>
  <si>
    <t>083260040701080106</t>
  </si>
  <si>
    <t>083260040701080102</t>
  </si>
  <si>
    <t>083460041703080101</t>
  </si>
  <si>
    <t>082760010701080102</t>
  </si>
  <si>
    <t>083560041703080103</t>
  </si>
  <si>
    <t>083560050701080102</t>
  </si>
  <si>
    <t>072091010701090202</t>
  </si>
  <si>
    <t>072995011102020202</t>
  </si>
  <si>
    <t>072995011703090202</t>
  </si>
  <si>
    <t>072995051703010206</t>
  </si>
  <si>
    <t>072995010701030203</t>
  </si>
  <si>
    <t>072995011703020202</t>
  </si>
  <si>
    <t>072095050701060202</t>
  </si>
  <si>
    <t>072095051703030203</t>
  </si>
  <si>
    <t>072995030701040204</t>
  </si>
  <si>
    <t>072995011703040204</t>
  </si>
  <si>
    <t>072995051102090202</t>
  </si>
  <si>
    <t>072916010701060102</t>
  </si>
  <si>
    <t>072916010701040204</t>
  </si>
  <si>
    <t>072981031703030103</t>
  </si>
  <si>
    <t>072982010701030203</t>
  </si>
  <si>
    <t>070880050701090202</t>
  </si>
  <si>
    <t>070880050701020102</t>
  </si>
  <si>
    <t>072981011102040104</t>
  </si>
  <si>
    <t>072981010701090202</t>
  </si>
  <si>
    <t>072981010701040204</t>
  </si>
  <si>
    <t>072981010701040104</t>
  </si>
  <si>
    <t>072981010701020102</t>
  </si>
  <si>
    <t>072981011102110104</t>
  </si>
  <si>
    <t>072981061703040104</t>
  </si>
  <si>
    <t>070880011102040104</t>
  </si>
  <si>
    <t>072091011102020202</t>
  </si>
  <si>
    <t>072991010701030203</t>
  </si>
  <si>
    <t>072991011102090102</t>
  </si>
  <si>
    <t>072991010701040204</t>
  </si>
  <si>
    <t>072091011102040204</t>
  </si>
  <si>
    <t>072991010701060102</t>
  </si>
  <si>
    <t>072995061102030203</t>
  </si>
  <si>
    <t>072016051703060102</t>
  </si>
  <si>
    <t>072933011703040104</t>
  </si>
  <si>
    <t>070880011102060102</t>
  </si>
  <si>
    <t>070880010701020102</t>
  </si>
  <si>
    <t>072981011703030103</t>
  </si>
  <si>
    <t>072981011102090102</t>
  </si>
  <si>
    <t>072981011703010201</t>
  </si>
  <si>
    <t>072991031703110104</t>
  </si>
  <si>
    <t>072991031102060202</t>
  </si>
  <si>
    <t>072091011102010101</t>
  </si>
  <si>
    <t>072991061102110204</t>
  </si>
  <si>
    <t>072991011703040104</t>
  </si>
  <si>
    <t>072991010701090102</t>
  </si>
  <si>
    <t>072933011102100102</t>
  </si>
  <si>
    <t>072933011102010101</t>
  </si>
  <si>
    <t>072933010701030103</t>
  </si>
  <si>
    <t>072982011102040204</t>
  </si>
  <si>
    <t>072982010701090102</t>
  </si>
  <si>
    <t>070880011703060202</t>
  </si>
  <si>
    <t>072991051703110204</t>
  </si>
  <si>
    <t>072991031102020102</t>
  </si>
  <si>
    <t>072995051703110204</t>
  </si>
  <si>
    <t>072933011703090202</t>
  </si>
  <si>
    <t>072933061102060102</t>
  </si>
  <si>
    <t>072981051102110104</t>
  </si>
  <si>
    <t>072091011703060102</t>
  </si>
  <si>
    <t>072995051102010206</t>
  </si>
  <si>
    <t>072933011102100202</t>
  </si>
  <si>
    <t>072933011703110204</t>
  </si>
  <si>
    <t>070880011102010206</t>
  </si>
  <si>
    <t>072091051703060102</t>
  </si>
  <si>
    <t>072933011102060102</t>
  </si>
  <si>
    <t>070880011703090202</t>
  </si>
  <si>
    <t>072091011102030103</t>
  </si>
  <si>
    <t>072016051703090202</t>
  </si>
  <si>
    <t>072916010701030103</t>
  </si>
  <si>
    <t>070880010701100202</t>
  </si>
  <si>
    <t>072991030701090202</t>
  </si>
  <si>
    <t>072933011102030203</t>
  </si>
  <si>
    <t>072016050701010201</t>
  </si>
  <si>
    <t>072916011102040104</t>
  </si>
  <si>
    <t>072916010701100202</t>
  </si>
  <si>
    <t>072016051703090102</t>
  </si>
  <si>
    <t>070880051102010101</t>
  </si>
  <si>
    <t>072995021102010201</t>
  </si>
  <si>
    <t>072981050701020202</t>
  </si>
  <si>
    <t>072981020701110104</t>
  </si>
  <si>
    <t>072916010701010206</t>
  </si>
  <si>
    <t>072991051703010101</t>
  </si>
  <si>
    <t>070818051102030103</t>
  </si>
  <si>
    <t>070818051703060202</t>
  </si>
  <si>
    <t>070818051703090202</t>
  </si>
  <si>
    <t>072981031703110104</t>
  </si>
  <si>
    <t>070818051703010101</t>
  </si>
  <si>
    <t>070818051703060102</t>
  </si>
  <si>
    <t>070818050701030103</t>
  </si>
  <si>
    <t>070832011102060102</t>
  </si>
  <si>
    <t>072981051102060202</t>
  </si>
  <si>
    <t>072016051102100102</t>
  </si>
  <si>
    <t>070818011102060102</t>
  </si>
  <si>
    <t>072991031703090102</t>
  </si>
  <si>
    <t>072995030701010206</t>
  </si>
  <si>
    <t>070880011703010206</t>
  </si>
  <si>
    <t>072982011102060102</t>
  </si>
  <si>
    <t>072991061703040204</t>
  </si>
  <si>
    <t>072991050701110104</t>
  </si>
  <si>
    <t>071343011703060102</t>
  </si>
  <si>
    <t>070859051703060102</t>
  </si>
  <si>
    <t>070859051703030103</t>
  </si>
  <si>
    <t>070843011703030203</t>
  </si>
  <si>
    <t>071343010701050102</t>
  </si>
  <si>
    <t>070843050701050102</t>
  </si>
  <si>
    <t>070843050701030203</t>
  </si>
  <si>
    <t>070843050701040204</t>
  </si>
  <si>
    <t>072933011102030103</t>
  </si>
  <si>
    <t>071343011102010201</t>
  </si>
  <si>
    <t>070843050701050202</t>
  </si>
  <si>
    <t>071343011703040104</t>
  </si>
  <si>
    <t>072916011102010206</t>
  </si>
  <si>
    <t>071343011102040204</t>
  </si>
  <si>
    <t>071343051703060102</t>
  </si>
  <si>
    <t>071343051102010201</t>
  </si>
  <si>
    <t>070859051102030103</t>
  </si>
  <si>
    <t>070859011703010101</t>
  </si>
  <si>
    <t>070832051703060102</t>
  </si>
  <si>
    <t>072933031102040204</t>
  </si>
  <si>
    <t>072916011703060202</t>
  </si>
  <si>
    <t>070859021102060102</t>
  </si>
  <si>
    <t>072916011102090102</t>
  </si>
  <si>
    <t>072933051102020202</t>
  </si>
  <si>
    <t>071343011102010106</t>
  </si>
  <si>
    <t>070843011102040204</t>
  </si>
  <si>
    <t>071343040701050202</t>
  </si>
  <si>
    <t>070859010701090102</t>
  </si>
  <si>
    <t>070832010701040204</t>
  </si>
  <si>
    <t>070843010701030103</t>
  </si>
  <si>
    <t>072981011102010106</t>
  </si>
  <si>
    <t>070818051102040104</t>
  </si>
  <si>
    <t>072933061102020202</t>
  </si>
  <si>
    <t>072933060701100102</t>
  </si>
  <si>
    <t>072933021102010201</t>
  </si>
  <si>
    <t>070865051102020102</t>
  </si>
  <si>
    <t>072961011703010206</t>
  </si>
  <si>
    <t>070865050701040204</t>
  </si>
  <si>
    <t>070865011102020202</t>
  </si>
  <si>
    <t>070865011703020202</t>
  </si>
  <si>
    <t>070865051102090102</t>
  </si>
  <si>
    <t>071343021703040204</t>
  </si>
  <si>
    <t>072091051703090102</t>
  </si>
  <si>
    <t>072991051102010201</t>
  </si>
  <si>
    <t>072091051102110204</t>
  </si>
  <si>
    <t>070832011703060202</t>
  </si>
  <si>
    <t>072933031102020202</t>
  </si>
  <si>
    <t>072091031703110204</t>
  </si>
  <si>
    <t>070843011102060202</t>
  </si>
  <si>
    <t>072933020701040204</t>
  </si>
  <si>
    <t>071343041703040104</t>
  </si>
  <si>
    <t>072991011703010106</t>
  </si>
  <si>
    <t>072995021703090202</t>
  </si>
  <si>
    <t>070859020701020102</t>
  </si>
  <si>
    <t>070859011102020102</t>
  </si>
  <si>
    <t>070859011102040204</t>
  </si>
  <si>
    <t>070859041703060202</t>
  </si>
  <si>
    <t>072995020701060202</t>
  </si>
  <si>
    <t>072916011102010101</t>
  </si>
  <si>
    <t>071343041703050102</t>
  </si>
  <si>
    <t>072995050701040204</t>
  </si>
  <si>
    <t>070865051102040104</t>
  </si>
  <si>
    <t>072981031703030203</t>
  </si>
  <si>
    <t>072982011703010106</t>
  </si>
  <si>
    <t>070859031703010201</t>
  </si>
  <si>
    <t>070859030701060202</t>
  </si>
  <si>
    <t>070859051102090102</t>
  </si>
  <si>
    <t>070880050701060102</t>
  </si>
  <si>
    <t>070859020701030203</t>
  </si>
  <si>
    <t>070865050701010201</t>
  </si>
  <si>
    <t>070865041703040204</t>
  </si>
  <si>
    <t>070880011102100202</t>
  </si>
  <si>
    <t>072982011102110104</t>
  </si>
  <si>
    <t>072981031102110104</t>
  </si>
  <si>
    <t>072982011102100202</t>
  </si>
  <si>
    <t>072995031703020202</t>
  </si>
  <si>
    <t>072981060701060202</t>
  </si>
  <si>
    <t>072981051703020102</t>
  </si>
  <si>
    <t>070818011102100202</t>
  </si>
  <si>
    <t>072091061102040104</t>
  </si>
  <si>
    <t>070880011102010106</t>
  </si>
  <si>
    <t>072981031703020202</t>
  </si>
  <si>
    <t>072981050701010201</t>
  </si>
  <si>
    <t>070859040701010206</t>
  </si>
  <si>
    <t>072981061703010101</t>
  </si>
  <si>
    <t>072961010701040204</t>
  </si>
  <si>
    <t>072982010701110104</t>
  </si>
  <si>
    <t>072981020701040104</t>
  </si>
  <si>
    <t>072991021703110204</t>
  </si>
  <si>
    <t>070859021102020202</t>
  </si>
  <si>
    <t>070818051102100102</t>
  </si>
  <si>
    <t>070843011102030203</t>
  </si>
  <si>
    <t>070859021703040104</t>
  </si>
  <si>
    <t>072982031102030203</t>
  </si>
  <si>
    <t>072981021102010201</t>
  </si>
  <si>
    <t>072981061703060102</t>
  </si>
  <si>
    <t>072091021703090202</t>
  </si>
  <si>
    <t>072991031102040104</t>
  </si>
  <si>
    <t>072981060701040104</t>
  </si>
  <si>
    <t>072982031703040104</t>
  </si>
  <si>
    <t>072991051703090202</t>
  </si>
  <si>
    <t>072995061703010206</t>
  </si>
  <si>
    <t>070859041703040104</t>
  </si>
  <si>
    <t>070859040701020102</t>
  </si>
  <si>
    <t>072933060701060202</t>
  </si>
  <si>
    <t>070859030701060102</t>
  </si>
  <si>
    <t>072991051703090102</t>
  </si>
  <si>
    <t>020431051102100202</t>
  </si>
  <si>
    <t>041048051803090202</t>
  </si>
  <si>
    <t>010142041703010201</t>
  </si>
  <si>
    <t>052252021001090202</t>
  </si>
  <si>
    <t>020431051102090202</t>
  </si>
  <si>
    <t>010245010701010206</t>
  </si>
  <si>
    <t>031641051703010206</t>
  </si>
  <si>
    <t>041050051202090202</t>
  </si>
  <si>
    <t>041008051202090202</t>
  </si>
  <si>
    <t>040911051803010206</t>
  </si>
  <si>
    <t>052151031603040204</t>
  </si>
  <si>
    <t>021838051102010106</t>
  </si>
  <si>
    <t>052252031603090102</t>
  </si>
  <si>
    <t>070859021102040204</t>
  </si>
  <si>
    <t>070859021703020202</t>
  </si>
  <si>
    <t>072991060701030203</t>
  </si>
  <si>
    <t>070865011102030103</t>
  </si>
  <si>
    <t>070865051703100202</t>
  </si>
  <si>
    <t>020431050701010201</t>
  </si>
  <si>
    <t>010242020701050102</t>
  </si>
  <si>
    <t>010184041102040104</t>
  </si>
  <si>
    <t>041050061202010206</t>
  </si>
  <si>
    <t>041187031803090202</t>
  </si>
  <si>
    <t>020431051102010101</t>
  </si>
  <si>
    <t>021925051703060202</t>
  </si>
  <si>
    <t>052252021603040204</t>
  </si>
  <si>
    <t>010144020701010106</t>
  </si>
  <si>
    <t>052589041202010201</t>
  </si>
  <si>
    <t>070859030701040204</t>
  </si>
  <si>
    <t>072982021703060202</t>
  </si>
  <si>
    <t>021869050701090202</t>
  </si>
  <si>
    <t>010144041703030103</t>
  </si>
  <si>
    <t>021958051102090202</t>
  </si>
  <si>
    <t>041008051202010206</t>
  </si>
  <si>
    <t>051413011703060202</t>
  </si>
  <si>
    <t>083560051102080102</t>
  </si>
  <si>
    <t>070832051703100102</t>
  </si>
  <si>
    <t>072981061703010206</t>
  </si>
  <si>
    <t>051413011703010201</t>
  </si>
  <si>
    <t>052589010303040204</t>
  </si>
  <si>
    <t>070818011102020102</t>
  </si>
  <si>
    <t>072981061703010106</t>
  </si>
  <si>
    <t>010242041102010201</t>
  </si>
  <si>
    <t>061514011403060202</t>
  </si>
  <si>
    <t>032428030701090102</t>
  </si>
  <si>
    <t>022630011102040204</t>
  </si>
  <si>
    <t>083160051703080101</t>
  </si>
  <si>
    <t>072982051102030203</t>
  </si>
  <si>
    <t>072982050701030203</t>
  </si>
  <si>
    <t>072933051703030103</t>
  </si>
  <si>
    <t>041048051202010206</t>
  </si>
  <si>
    <t>010283040701040204</t>
  </si>
  <si>
    <t>010284051102010201</t>
  </si>
  <si>
    <t>021925051703100202</t>
  </si>
  <si>
    <t>010283031703040204</t>
  </si>
  <si>
    <t>070880040701010206</t>
  </si>
  <si>
    <t>070818011102030103</t>
  </si>
  <si>
    <t>052252031603010101</t>
  </si>
  <si>
    <t>052252031202030203</t>
  </si>
  <si>
    <t>083560010701080101</t>
  </si>
  <si>
    <t>072991020701060202</t>
  </si>
  <si>
    <t>072981021703010206</t>
  </si>
  <si>
    <t>021957051102010201</t>
  </si>
  <si>
    <t>070843010701050202</t>
  </si>
  <si>
    <t>070859040701060202</t>
  </si>
  <si>
    <t>072933060701090102</t>
  </si>
  <si>
    <t>061735020203030203</t>
  </si>
  <si>
    <t>082760040701080103</t>
  </si>
  <si>
    <t>010283040701090102</t>
  </si>
  <si>
    <t>070865010701040204</t>
  </si>
  <si>
    <t>072933051703110204</t>
  </si>
  <si>
    <t>070832010701010101</t>
  </si>
  <si>
    <t>072933020701030103</t>
  </si>
  <si>
    <t>041048051803010201</t>
  </si>
  <si>
    <t>041004061202010201</t>
  </si>
  <si>
    <t>010184040701040204</t>
  </si>
  <si>
    <t>010184050701010201</t>
  </si>
  <si>
    <t>032428011102090102</t>
  </si>
  <si>
    <t>021869051102010101</t>
  </si>
  <si>
    <t>070865011102060202</t>
  </si>
  <si>
    <t>070880041102060202</t>
  </si>
  <si>
    <t>070859021102090102</t>
  </si>
  <si>
    <t>070865040701040104</t>
  </si>
  <si>
    <t>032428010701030203</t>
  </si>
  <si>
    <t>041048051803010206</t>
  </si>
  <si>
    <t>010184041703060102</t>
  </si>
  <si>
    <t>070859041703090202</t>
  </si>
  <si>
    <t>070818041703090202</t>
  </si>
  <si>
    <t>041048061202090202</t>
  </si>
  <si>
    <t>010144041703010106</t>
  </si>
  <si>
    <t>061734010103090202</t>
  </si>
  <si>
    <t>021939051703090102</t>
  </si>
  <si>
    <t>072933031703060102</t>
  </si>
  <si>
    <t>070859041703060102</t>
  </si>
  <si>
    <t>072981060701010101</t>
  </si>
  <si>
    <t>032428031703060202</t>
  </si>
  <si>
    <t>082760040701080104</t>
  </si>
  <si>
    <t>071343020701050202</t>
  </si>
  <si>
    <t>010142060701040204</t>
  </si>
  <si>
    <t>02046201</t>
  </si>
  <si>
    <t>020462011703040204</t>
  </si>
  <si>
    <t>072091021102010201</t>
  </si>
  <si>
    <t>020479021703010201</t>
  </si>
  <si>
    <t>010285041703010206</t>
  </si>
  <si>
    <t>022630011703030203</t>
  </si>
  <si>
    <t>070832011102010106</t>
  </si>
  <si>
    <t>072961011102010206</t>
  </si>
  <si>
    <t>032476010701010206</t>
  </si>
  <si>
    <t>020431051102010206</t>
  </si>
  <si>
    <t>010144061102010201</t>
  </si>
  <si>
    <t>083260051102080101</t>
  </si>
  <si>
    <t>021838050701010101</t>
  </si>
  <si>
    <t>052252031603010201</t>
  </si>
  <si>
    <t>072091061703060202</t>
  </si>
  <si>
    <t>070859020701090102</t>
  </si>
  <si>
    <t>021855030701100102</t>
  </si>
  <si>
    <t>071343021102030103</t>
  </si>
  <si>
    <t>070843011703010206</t>
  </si>
  <si>
    <t>072933031102010201</t>
  </si>
  <si>
    <t>070818040701060102</t>
  </si>
  <si>
    <t>040986050801010206</t>
  </si>
  <si>
    <t>032428031703060102</t>
  </si>
  <si>
    <t>070880040701020202</t>
  </si>
  <si>
    <t>072091061703090202</t>
  </si>
  <si>
    <t>072933021703020202</t>
  </si>
  <si>
    <t>072933031703010106</t>
  </si>
  <si>
    <t>070818011703040204</t>
  </si>
  <si>
    <t>071343021102040104</t>
  </si>
  <si>
    <t>022630041703040204</t>
  </si>
  <si>
    <t>070818011703040104</t>
  </si>
  <si>
    <t>070818010701030103</t>
  </si>
  <si>
    <t>072982050701010201</t>
  </si>
  <si>
    <t>060301050801040204</t>
  </si>
  <si>
    <t>060301051202060202</t>
  </si>
  <si>
    <t>060301050801060202</t>
  </si>
  <si>
    <t>060301011703090202</t>
  </si>
  <si>
    <t>060301030801040204</t>
  </si>
  <si>
    <t>060301031703090202</t>
  </si>
  <si>
    <t>060301011202040204</t>
  </si>
  <si>
    <t>040903050303030203</t>
  </si>
  <si>
    <t>040903010303030203</t>
  </si>
  <si>
    <t>041002050801030203</t>
  </si>
  <si>
    <t>041002021803040204</t>
  </si>
  <si>
    <t>041002050801010201</t>
  </si>
  <si>
    <t>040903011202090202</t>
  </si>
  <si>
    <t>041002020801030203</t>
  </si>
  <si>
    <t>041005060303090202</t>
  </si>
  <si>
    <t>040906010303010201</t>
  </si>
  <si>
    <t>040906050303040204</t>
  </si>
  <si>
    <t>041004061202010206</t>
  </si>
  <si>
    <t>041004051202040204</t>
  </si>
  <si>
    <t>041005061803030203</t>
  </si>
  <si>
    <t>041005060801010201</t>
  </si>
  <si>
    <t>041005061803040204</t>
  </si>
  <si>
    <t>041004050801090202</t>
  </si>
  <si>
    <t>041002021202090202</t>
  </si>
  <si>
    <t>041008051202040204</t>
  </si>
  <si>
    <t>030609050701040104</t>
  </si>
  <si>
    <t>060507051703030203</t>
  </si>
  <si>
    <t>041008050801090202</t>
  </si>
  <si>
    <t>060507050801030203</t>
  </si>
  <si>
    <t>060507010801030203</t>
  </si>
  <si>
    <t>060507021202030203</t>
  </si>
  <si>
    <t>041008050303060202</t>
  </si>
  <si>
    <t>060507030801010206</t>
  </si>
  <si>
    <t>040911010801040204</t>
  </si>
  <si>
    <t>040911050303030203</t>
  </si>
  <si>
    <t>040911011202060202</t>
  </si>
  <si>
    <t>040911051202060202</t>
  </si>
  <si>
    <t>030609051102040104</t>
  </si>
  <si>
    <t>030609051703060102</t>
  </si>
  <si>
    <t>030609051703060202</t>
  </si>
  <si>
    <t>041110050801040104</t>
  </si>
  <si>
    <t>041110030801060102</t>
  </si>
  <si>
    <t>030609050701100202</t>
  </si>
  <si>
    <t>041110031803010106</t>
  </si>
  <si>
    <t>041110031202030103</t>
  </si>
  <si>
    <t>051413051202010201</t>
  </si>
  <si>
    <t>051413031202040204</t>
  </si>
  <si>
    <t>051413050601060202</t>
  </si>
  <si>
    <t>051413041202030203</t>
  </si>
  <si>
    <t>051413031703030203</t>
  </si>
  <si>
    <t>061514010501010206</t>
  </si>
  <si>
    <t>061514051202010206</t>
  </si>
  <si>
    <t>020416050701040104</t>
  </si>
  <si>
    <t>020416051703030103</t>
  </si>
  <si>
    <t>061514020501030203</t>
  </si>
  <si>
    <t>051413011202010201</t>
  </si>
  <si>
    <t>031615051703090202</t>
  </si>
  <si>
    <t>061514051403090202</t>
  </si>
  <si>
    <t>051413040601090202</t>
  </si>
  <si>
    <t>020416051102100102</t>
  </si>
  <si>
    <t>061514051202060202</t>
  </si>
  <si>
    <t>020416051102060202</t>
  </si>
  <si>
    <t>051413041703030203</t>
  </si>
  <si>
    <t>061514010203090202</t>
  </si>
  <si>
    <t>061514010203060202</t>
  </si>
  <si>
    <t>061514051403040204</t>
  </si>
  <si>
    <t>061514020501040204</t>
  </si>
  <si>
    <t>030617051102060202</t>
  </si>
  <si>
    <t>030617051102060102</t>
  </si>
  <si>
    <t>030617050701100102</t>
  </si>
  <si>
    <t>030617051102100202</t>
  </si>
  <si>
    <t>030617051703100202</t>
  </si>
  <si>
    <t>021822050701100202</t>
  </si>
  <si>
    <t>021822051703060202</t>
  </si>
  <si>
    <t>021820050701060202</t>
  </si>
  <si>
    <t>030719050701060102</t>
  </si>
  <si>
    <t>021820050701030103</t>
  </si>
  <si>
    <t>021820051102100202</t>
  </si>
  <si>
    <t>021820051102060102</t>
  </si>
  <si>
    <t>021821051102040204</t>
  </si>
  <si>
    <t>021821050701040104</t>
  </si>
  <si>
    <t>030626051703010206</t>
  </si>
  <si>
    <t>032426051703030203</t>
  </si>
  <si>
    <t>032426051703010101</t>
  </si>
  <si>
    <t>032426050701040204</t>
  </si>
  <si>
    <t>021822051703030103</t>
  </si>
  <si>
    <t>030626051102060202</t>
  </si>
  <si>
    <t>030626050701030103</t>
  </si>
  <si>
    <t>021923051102100202</t>
  </si>
  <si>
    <t>021923050701100102</t>
  </si>
  <si>
    <t>032426051102030103</t>
  </si>
  <si>
    <t>032426051703010106</t>
  </si>
  <si>
    <t>032426050701060102</t>
  </si>
  <si>
    <t>032426050701030203</t>
  </si>
  <si>
    <t>021923051703030203</t>
  </si>
  <si>
    <t>021924051703060102</t>
  </si>
  <si>
    <t>032428051703040104</t>
  </si>
  <si>
    <t>032428051102040104</t>
  </si>
  <si>
    <t>030627051102030103</t>
  </si>
  <si>
    <t>030627051102040204</t>
  </si>
  <si>
    <t>030627050701040204</t>
  </si>
  <si>
    <t>030627051703060202</t>
  </si>
  <si>
    <t>032428050701060102</t>
  </si>
  <si>
    <t>030627051102030203</t>
  </si>
  <si>
    <t>032426050701010106</t>
  </si>
  <si>
    <t>032428050701030203</t>
  </si>
  <si>
    <t>032428050701040104</t>
  </si>
  <si>
    <t>032428051703010106</t>
  </si>
  <si>
    <t>022629051703100202</t>
  </si>
  <si>
    <t>022629051703090102</t>
  </si>
  <si>
    <t>022629051102060202</t>
  </si>
  <si>
    <t>022629050701090102</t>
  </si>
  <si>
    <t>022630051703060202</t>
  </si>
  <si>
    <t>022630050701040204</t>
  </si>
  <si>
    <t>022630051102040204</t>
  </si>
  <si>
    <t>022629051102100102</t>
  </si>
  <si>
    <t>022630050701010101</t>
  </si>
  <si>
    <t>061735040203090102</t>
  </si>
  <si>
    <t>061735030501030203</t>
  </si>
  <si>
    <t>061736031303040104</t>
  </si>
  <si>
    <t>061736031303090102</t>
  </si>
  <si>
    <t>061735031202030103</t>
  </si>
  <si>
    <t>061734040103040204</t>
  </si>
  <si>
    <t>061735011202040204</t>
  </si>
  <si>
    <t>061735030501060202</t>
  </si>
  <si>
    <t>061735031202060102</t>
  </si>
  <si>
    <t>061735030501010106</t>
  </si>
  <si>
    <t>020431050701030203</t>
  </si>
  <si>
    <t>020431050701100202</t>
  </si>
  <si>
    <t>010242051703040104</t>
  </si>
  <si>
    <t>010242051102010106</t>
  </si>
  <si>
    <t>010142030701040204</t>
  </si>
  <si>
    <t>010242051102060202</t>
  </si>
  <si>
    <t>010142011703050202</t>
  </si>
  <si>
    <t>010142011102050202</t>
  </si>
  <si>
    <t>010242051102030203</t>
  </si>
  <si>
    <t>031641051703060102</t>
  </si>
  <si>
    <t>031641051703030203</t>
  </si>
  <si>
    <t>031641051102040104</t>
  </si>
  <si>
    <t>021838051703060102</t>
  </si>
  <si>
    <t>021838050701090202</t>
  </si>
  <si>
    <t>031641051703030103</t>
  </si>
  <si>
    <t>031641050701040204</t>
  </si>
  <si>
    <t>021838051703010101</t>
  </si>
  <si>
    <t>010242051102010201</t>
  </si>
  <si>
    <t>010142010701040104</t>
  </si>
  <si>
    <t>010142011102050102</t>
  </si>
  <si>
    <t>010242041102060202</t>
  </si>
  <si>
    <t>010242010701040204</t>
  </si>
  <si>
    <t>010242010701010106</t>
  </si>
  <si>
    <t>010242010701050202</t>
  </si>
  <si>
    <t>010242031703050102</t>
  </si>
  <si>
    <t>010142031102010106</t>
  </si>
  <si>
    <t>010242011703040204</t>
  </si>
  <si>
    <t>010142030701030203</t>
  </si>
  <si>
    <t>010142051703030203</t>
  </si>
  <si>
    <t>010242031102040204</t>
  </si>
  <si>
    <t>010242030701050202</t>
  </si>
  <si>
    <t>010142031703010206</t>
  </si>
  <si>
    <t>010242040701030203</t>
  </si>
  <si>
    <t>010242040701010106</t>
  </si>
  <si>
    <t>010142051102040204</t>
  </si>
  <si>
    <t>010142010701010206</t>
  </si>
  <si>
    <t>010142031102010101</t>
  </si>
  <si>
    <t>010142011703010106</t>
  </si>
  <si>
    <t>010244051703040104</t>
  </si>
  <si>
    <t>010244050701030103</t>
  </si>
  <si>
    <t>010244051102090202</t>
  </si>
  <si>
    <t>010244051703090102</t>
  </si>
  <si>
    <t>010244050701010106</t>
  </si>
  <si>
    <t>010244050701040104</t>
  </si>
  <si>
    <t>010144010701030203</t>
  </si>
  <si>
    <t>010244050701090202</t>
  </si>
  <si>
    <t>010244050701010206</t>
  </si>
  <si>
    <t>010244010701040104</t>
  </si>
  <si>
    <t>010244041703040204</t>
  </si>
  <si>
    <t>010144011703040204</t>
  </si>
  <si>
    <t>010244011102040104</t>
  </si>
  <si>
    <t>010144031703060202</t>
  </si>
  <si>
    <t>010244031703060202</t>
  </si>
  <si>
    <t>010144010701030103</t>
  </si>
  <si>
    <t>010144010701040104</t>
  </si>
  <si>
    <t>010244041102040104</t>
  </si>
  <si>
    <t>010144050701060202</t>
  </si>
  <si>
    <t>010144031102090102</t>
  </si>
  <si>
    <t>010244031703030203</t>
  </si>
  <si>
    <t>010144061102060202</t>
  </si>
  <si>
    <t>010244011703060202</t>
  </si>
  <si>
    <t>010244010701090202</t>
  </si>
  <si>
    <t>010144021102060202</t>
  </si>
  <si>
    <t>010144021102040104</t>
  </si>
  <si>
    <t>010244041102010106</t>
  </si>
  <si>
    <t>010144021703040104</t>
  </si>
  <si>
    <t>010245050701030203</t>
  </si>
  <si>
    <t>010245051102060202</t>
  </si>
  <si>
    <t>010245040701060202</t>
  </si>
  <si>
    <t>010245020701010206</t>
  </si>
  <si>
    <t>010245031703060202</t>
  </si>
  <si>
    <t>010245041102010201</t>
  </si>
  <si>
    <t>010244041102010206</t>
  </si>
  <si>
    <t>010245041703010206</t>
  </si>
  <si>
    <t>032363051102040204</t>
  </si>
  <si>
    <t>020462051102060102</t>
  </si>
  <si>
    <t>020462051102100202</t>
  </si>
  <si>
    <t>020462051102090202</t>
  </si>
  <si>
    <t>021956051102060102</t>
  </si>
  <si>
    <t>021956050701010106</t>
  </si>
  <si>
    <t>032363051703010106</t>
  </si>
  <si>
    <t>032363051102040104</t>
  </si>
  <si>
    <t>020462051102040204</t>
  </si>
  <si>
    <t>020462050701060202</t>
  </si>
  <si>
    <t>032363051102030103</t>
  </si>
  <si>
    <t>021956051102010206</t>
  </si>
  <si>
    <t>021956051703090102</t>
  </si>
  <si>
    <t>021957051703100202</t>
  </si>
  <si>
    <t>032363050701010206</t>
  </si>
  <si>
    <t>020462050701030203</t>
  </si>
  <si>
    <t>021855051703030203</t>
  </si>
  <si>
    <t>032363050701010201</t>
  </si>
  <si>
    <t>032363050701010101</t>
  </si>
  <si>
    <t>021855051102010201</t>
  </si>
  <si>
    <t>021957051102060102</t>
  </si>
  <si>
    <t>021855050701100202</t>
  </si>
  <si>
    <t>021957051102060202</t>
  </si>
  <si>
    <t>041048050801040204</t>
  </si>
  <si>
    <t>041048061803010201</t>
  </si>
  <si>
    <t>041048050801010201</t>
  </si>
  <si>
    <t>041048050303030203</t>
  </si>
  <si>
    <t>041046020801010201</t>
  </si>
  <si>
    <t>041046051202010206</t>
  </si>
  <si>
    <t>041047061803030203</t>
  </si>
  <si>
    <t>021854051703030103</t>
  </si>
  <si>
    <t>021854051703090202</t>
  </si>
  <si>
    <t>021854051703060202</t>
  </si>
  <si>
    <t>021854051703090102</t>
  </si>
  <si>
    <t>021853051102040104</t>
  </si>
  <si>
    <t>021854051703040104</t>
  </si>
  <si>
    <t>052151011603040204</t>
  </si>
  <si>
    <t>052252041202060202</t>
  </si>
  <si>
    <t>052151041603090102</t>
  </si>
  <si>
    <t>052151041202030203</t>
  </si>
  <si>
    <t>052252041001040204</t>
  </si>
  <si>
    <t>052252040901040204</t>
  </si>
  <si>
    <t>052252040901040104</t>
  </si>
  <si>
    <t>052252040403090202</t>
  </si>
  <si>
    <t>052252040901030103</t>
  </si>
  <si>
    <t>052151011001030103</t>
  </si>
  <si>
    <t>052151041603010101</t>
  </si>
  <si>
    <t>021853050701100202</t>
  </si>
  <si>
    <t>021855050701040204</t>
  </si>
  <si>
    <t>041050060801030203</t>
  </si>
  <si>
    <t>052151010403060102</t>
  </si>
  <si>
    <t>052151010901030103</t>
  </si>
  <si>
    <t>021853051703010206</t>
  </si>
  <si>
    <t>041050060303030203</t>
  </si>
  <si>
    <t>052151040901010101</t>
  </si>
  <si>
    <t>041050050801040204</t>
  </si>
  <si>
    <t>041050060801010201</t>
  </si>
  <si>
    <t>052252041603010201</t>
  </si>
  <si>
    <t>041049060303030203</t>
  </si>
  <si>
    <t>052151041202040104</t>
  </si>
  <si>
    <t>041050050801090202</t>
  </si>
  <si>
    <t>021855050701030103</t>
  </si>
  <si>
    <t>052151010403090102</t>
  </si>
  <si>
    <t>021958051703090202</t>
  </si>
  <si>
    <t>030664050701090102</t>
  </si>
  <si>
    <t>030664050701090202</t>
  </si>
  <si>
    <t>030664050701010206</t>
  </si>
  <si>
    <t>030664051703090202</t>
  </si>
  <si>
    <t>030664050701060202</t>
  </si>
  <si>
    <t>030664051703010206</t>
  </si>
  <si>
    <t>030664051102030103</t>
  </si>
  <si>
    <t>030664051703010201</t>
  </si>
  <si>
    <t>030766051703040204</t>
  </si>
  <si>
    <t>030766051102040104</t>
  </si>
  <si>
    <t>030766051102100202</t>
  </si>
  <si>
    <t>030766051102010101</t>
  </si>
  <si>
    <t>021867051703100202</t>
  </si>
  <si>
    <t>021867051703030203</t>
  </si>
  <si>
    <t>021867051703010106</t>
  </si>
  <si>
    <t>021867050701090102</t>
  </si>
  <si>
    <t>021867050701060102</t>
  </si>
  <si>
    <t>021867051102060102</t>
  </si>
  <si>
    <t>030673050701060102</t>
  </si>
  <si>
    <t>030673051703040204</t>
  </si>
  <si>
    <t>032373050701060202</t>
  </si>
  <si>
    <t>030673051102060202</t>
  </si>
  <si>
    <t>030673050701090202</t>
  </si>
  <si>
    <t>030673051703030103</t>
  </si>
  <si>
    <t>032373050701090102</t>
  </si>
  <si>
    <t>030673050701010201</t>
  </si>
  <si>
    <t>032373051102040204</t>
  </si>
  <si>
    <t>030673051102010101</t>
  </si>
  <si>
    <t>021971051703040104</t>
  </si>
  <si>
    <t>021971051703100202</t>
  </si>
  <si>
    <t>021970051703100202</t>
  </si>
  <si>
    <t>021868050701040104</t>
  </si>
  <si>
    <t>021868051703040104</t>
  </si>
  <si>
    <t>021869051102060102</t>
  </si>
  <si>
    <t>021970051703040204</t>
  </si>
  <si>
    <t>021868051703030203</t>
  </si>
  <si>
    <t>021869051703040104</t>
  </si>
  <si>
    <t>021970051703010106</t>
  </si>
  <si>
    <t>021869051703090202</t>
  </si>
  <si>
    <t>021868050701090202</t>
  </si>
  <si>
    <t>021867051102100102</t>
  </si>
  <si>
    <t>021868050701030203</t>
  </si>
  <si>
    <t>021868051102090202</t>
  </si>
  <si>
    <t>021868051703010201</t>
  </si>
  <si>
    <t>021867051102040204</t>
  </si>
  <si>
    <t>032375051703060202</t>
  </si>
  <si>
    <t>032375051703030203</t>
  </si>
  <si>
    <t>032375050701090102</t>
  </si>
  <si>
    <t>032375051102010101</t>
  </si>
  <si>
    <t>032476050701030103</t>
  </si>
  <si>
    <t>032476050701060202</t>
  </si>
  <si>
    <t>032476050701010101</t>
  </si>
  <si>
    <t>032375050701030103</t>
  </si>
  <si>
    <t>032476011102090102</t>
  </si>
  <si>
    <t>032375051102010206</t>
  </si>
  <si>
    <t>030674050701010101</t>
  </si>
  <si>
    <t>030674050701060202</t>
  </si>
  <si>
    <t>030674051102010101</t>
  </si>
  <si>
    <t>030674051102010206</t>
  </si>
  <si>
    <t>030674050701010206</t>
  </si>
  <si>
    <t>022677051703090102</t>
  </si>
  <si>
    <t>022677050701060102</t>
  </si>
  <si>
    <t>022678051102060102</t>
  </si>
  <si>
    <t>022678051703030203</t>
  </si>
  <si>
    <t>022678051102100102</t>
  </si>
  <si>
    <t>022677051102040104</t>
  </si>
  <si>
    <t>022678051703040104</t>
  </si>
  <si>
    <t>022677050701010206</t>
  </si>
  <si>
    <t>020479051703100202</t>
  </si>
  <si>
    <t>020479050701010106</t>
  </si>
  <si>
    <t>020479050701100102</t>
  </si>
  <si>
    <t>020479010701100102</t>
  </si>
  <si>
    <t>020479051703010206</t>
  </si>
  <si>
    <t>020479051102040204</t>
  </si>
  <si>
    <t>020479051102090102</t>
  </si>
  <si>
    <t>020479030701010201</t>
  </si>
  <si>
    <t>020479011703010101</t>
  </si>
  <si>
    <t>030696051703010106</t>
  </si>
  <si>
    <t>031692051102090202</t>
  </si>
  <si>
    <t>031692051703060202</t>
  </si>
  <si>
    <t>031692051102040204</t>
  </si>
  <si>
    <t>030696050701010106</t>
  </si>
  <si>
    <t>031692050701010106</t>
  </si>
  <si>
    <t>031692051703090202</t>
  </si>
  <si>
    <t>031692051703010206</t>
  </si>
  <si>
    <t>020479030701090202</t>
  </si>
  <si>
    <t>010283050701040204</t>
  </si>
  <si>
    <t>010283051102040204</t>
  </si>
  <si>
    <t>010285051703090102</t>
  </si>
  <si>
    <t>040986011202040204</t>
  </si>
  <si>
    <t>040986011803030203</t>
  </si>
  <si>
    <t>052890040701010206</t>
  </si>
  <si>
    <t>052890041703090202</t>
  </si>
  <si>
    <t>010285051703060102</t>
  </si>
  <si>
    <t>040986010801060202</t>
  </si>
  <si>
    <t>040986010801010201</t>
  </si>
  <si>
    <t>041188050801060202</t>
  </si>
  <si>
    <t>010184011703090102</t>
  </si>
  <si>
    <t>010283051102090102</t>
  </si>
  <si>
    <t>041188030801010106</t>
  </si>
  <si>
    <t>052589030303010206</t>
  </si>
  <si>
    <t>010284041703060102</t>
  </si>
  <si>
    <t>010285051703040204</t>
  </si>
  <si>
    <t>040986010303010206</t>
  </si>
  <si>
    <t>010184011703010201</t>
  </si>
  <si>
    <t>010285051703010106</t>
  </si>
  <si>
    <t>010184011703010206</t>
  </si>
  <si>
    <t>041187030303010106</t>
  </si>
  <si>
    <t>010284051703090102</t>
  </si>
  <si>
    <t>010184050701060102</t>
  </si>
  <si>
    <t>010184051703040204</t>
  </si>
  <si>
    <t>040986010303090202</t>
  </si>
  <si>
    <t>010184010701030203</t>
  </si>
  <si>
    <t>052589030303090202</t>
  </si>
  <si>
    <t>041188031202010106</t>
  </si>
  <si>
    <t>040986050801040204</t>
  </si>
  <si>
    <t>041187051202090202</t>
  </si>
  <si>
    <t>052589041202030203</t>
  </si>
  <si>
    <t>020479051102010106</t>
  </si>
  <si>
    <t>031693051703040104</t>
  </si>
  <si>
    <t>031693051102040204</t>
  </si>
  <si>
    <t>031693050701010201</t>
  </si>
  <si>
    <t>010284041102040204</t>
  </si>
  <si>
    <t>031693050701010101</t>
  </si>
  <si>
    <t>031693050701060102</t>
  </si>
  <si>
    <t>041194030801060102</t>
  </si>
  <si>
    <t>041194030801010106</t>
  </si>
  <si>
    <t>010283041703010106</t>
  </si>
  <si>
    <t>041194031803090102</t>
  </si>
  <si>
    <t>061514030203090202</t>
  </si>
  <si>
    <t>061514011202060202</t>
  </si>
  <si>
    <t>041002050303030203</t>
  </si>
  <si>
    <t>060507031703010206</t>
  </si>
  <si>
    <t>040903051803090202</t>
  </si>
  <si>
    <t>020431050701100102</t>
  </si>
  <si>
    <t>021821051102060202</t>
  </si>
  <si>
    <t>021820050701010106</t>
  </si>
  <si>
    <t>021820050701040204</t>
  </si>
  <si>
    <t>021923050701010206</t>
  </si>
  <si>
    <t>021924051102060102</t>
  </si>
  <si>
    <t>021822051102100102</t>
  </si>
  <si>
    <t>032428050701010206</t>
  </si>
  <si>
    <t>032428051102010106</t>
  </si>
  <si>
    <t>031641051102010206</t>
  </si>
  <si>
    <t>021838050701040104</t>
  </si>
  <si>
    <t>021838051703060202</t>
  </si>
  <si>
    <t>021838050701030203</t>
  </si>
  <si>
    <t>010242041102010106</t>
  </si>
  <si>
    <t>010242010701010201</t>
  </si>
  <si>
    <t>010242040701010101</t>
  </si>
  <si>
    <t>010144020701030203</t>
  </si>
  <si>
    <t>010144050701010206</t>
  </si>
  <si>
    <t>010144040701090202</t>
  </si>
  <si>
    <t>010144041703090202</t>
  </si>
  <si>
    <t>010244020701060202</t>
  </si>
  <si>
    <t>010245030701010201</t>
  </si>
  <si>
    <t>010245011703010201</t>
  </si>
  <si>
    <t>021854051703010201</t>
  </si>
  <si>
    <t>041047051803040204</t>
  </si>
  <si>
    <t>041046050801060202</t>
  </si>
  <si>
    <t>041047060303010206</t>
  </si>
  <si>
    <t>041048060303030203</t>
  </si>
  <si>
    <t>052252011202010101</t>
  </si>
  <si>
    <t>052151041603010106</t>
  </si>
  <si>
    <t>041049061202040204</t>
  </si>
  <si>
    <t>041049061803060202</t>
  </si>
  <si>
    <t>052151020403060102</t>
  </si>
  <si>
    <t>021867051102010106</t>
  </si>
  <si>
    <t>021868051102060202</t>
  </si>
  <si>
    <t>021970051703010201</t>
  </si>
  <si>
    <t>052890011102010201</t>
  </si>
  <si>
    <t>020479051102010201</t>
  </si>
  <si>
    <t>010184011703010101</t>
  </si>
  <si>
    <t>010285051102030203</t>
  </si>
  <si>
    <t>010285051703010101</t>
  </si>
  <si>
    <t>010184020701040104</t>
  </si>
  <si>
    <t>010284041703030103</t>
  </si>
  <si>
    <t>010283041703010206</t>
  </si>
  <si>
    <t>031693050701010106</t>
  </si>
  <si>
    <t>041194031202010106</t>
  </si>
  <si>
    <t>041005061803090202</t>
  </si>
  <si>
    <t>041005061202090202</t>
  </si>
  <si>
    <t>041004050303030203</t>
  </si>
  <si>
    <t>030609050701010201</t>
  </si>
  <si>
    <t>021838051102040204</t>
  </si>
  <si>
    <t>021838051102030203</t>
  </si>
  <si>
    <t>030719051102010201</t>
  </si>
  <si>
    <t>021822051703010201</t>
  </si>
  <si>
    <t>030627050701010101</t>
  </si>
  <si>
    <t>032428011703090102</t>
  </si>
  <si>
    <t>022630011703040104</t>
  </si>
  <si>
    <t>010242030701010106</t>
  </si>
  <si>
    <t>010142060701010201</t>
  </si>
  <si>
    <t>010242010701060202</t>
  </si>
  <si>
    <t>010244021703090202</t>
  </si>
  <si>
    <t>010144010701010106</t>
  </si>
  <si>
    <t>010244021102010106</t>
  </si>
  <si>
    <t>010144041703040204</t>
  </si>
  <si>
    <t>010244011703030103</t>
  </si>
  <si>
    <t>010244031102010206</t>
  </si>
  <si>
    <t>010244021703030103</t>
  </si>
  <si>
    <t>021853051102030203</t>
  </si>
  <si>
    <t>041048050801060202</t>
  </si>
  <si>
    <t>041050061803010201</t>
  </si>
  <si>
    <t>052252011001010206</t>
  </si>
  <si>
    <t>052151041202060202</t>
  </si>
  <si>
    <t>021956050701010201</t>
  </si>
  <si>
    <t>021957051102010106</t>
  </si>
  <si>
    <t>020479030701060202</t>
  </si>
  <si>
    <t>041188030303030103</t>
  </si>
  <si>
    <t>010184011102010106</t>
  </si>
  <si>
    <t>040906050801040204</t>
  </si>
  <si>
    <t>010184020701030103</t>
  </si>
  <si>
    <t>010184051703060102</t>
  </si>
  <si>
    <t>021923051703010201</t>
  </si>
  <si>
    <t>021924051703060202</t>
  </si>
  <si>
    <t>021924051703090202</t>
  </si>
  <si>
    <t>021925051703100102</t>
  </si>
  <si>
    <t>061514051403010206</t>
  </si>
  <si>
    <t>031641051703010101</t>
  </si>
  <si>
    <t>010144041703090102</t>
  </si>
  <si>
    <t>052252031603040104</t>
  </si>
  <si>
    <t>041048050801030203</t>
  </si>
  <si>
    <t>041046020801040204</t>
  </si>
  <si>
    <t>041046051803060202</t>
  </si>
  <si>
    <t>021957051102010206</t>
  </si>
  <si>
    <t>032476031703090202</t>
  </si>
  <si>
    <t>020479011102100102</t>
  </si>
  <si>
    <t>032476010701030203</t>
  </si>
  <si>
    <t>040986050801030203</t>
  </si>
  <si>
    <t>01028502</t>
  </si>
  <si>
    <t>010285021703040204</t>
  </si>
  <si>
    <t>010184051102060102</t>
  </si>
  <si>
    <t>010184031102010106</t>
  </si>
  <si>
    <t>020479011703010201</t>
  </si>
  <si>
    <t>020479031102060102</t>
  </si>
  <si>
    <t>020479030701100102</t>
  </si>
  <si>
    <t>041008051202010201</t>
  </si>
  <si>
    <t>040906051202040204</t>
  </si>
  <si>
    <t>032428011703040104</t>
  </si>
  <si>
    <t>021925051703090202</t>
  </si>
  <si>
    <t>020431051102100102</t>
  </si>
  <si>
    <t>010242041703010101</t>
  </si>
  <si>
    <t>010184040701010101</t>
  </si>
  <si>
    <t>010284041703010201</t>
  </si>
  <si>
    <t>010284031703040104</t>
  </si>
  <si>
    <t>021939051703010106</t>
  </si>
  <si>
    <t>010242010701010206</t>
  </si>
  <si>
    <t>010144060701010206</t>
  </si>
  <si>
    <t>010244031102010106</t>
  </si>
  <si>
    <t>021854051102010106</t>
  </si>
  <si>
    <t>021869051703010201</t>
  </si>
  <si>
    <t>032476010701090202</t>
  </si>
  <si>
    <t>032476011703040104</t>
  </si>
  <si>
    <t>052890011102090202</t>
  </si>
  <si>
    <t>010184051102030203</t>
  </si>
  <si>
    <t>061514030501060202</t>
  </si>
  <si>
    <t>041008021202010206</t>
  </si>
  <si>
    <t>020479021703040104</t>
  </si>
  <si>
    <t>020479021703040204</t>
  </si>
  <si>
    <t>031641051102010106</t>
  </si>
  <si>
    <t>021939051703040104</t>
  </si>
  <si>
    <t>010242020701040204</t>
  </si>
  <si>
    <t>041046051202090202</t>
  </si>
  <si>
    <t>083060051703080102</t>
  </si>
  <si>
    <t>083460051102080104</t>
  </si>
  <si>
    <t>083560011703080103</t>
  </si>
  <si>
    <t>083460050701080106</t>
  </si>
  <si>
    <t>083360051703080101</t>
  </si>
  <si>
    <t>083160051703080102</t>
  </si>
  <si>
    <t>083060050701080103</t>
  </si>
  <si>
    <t>083460011703080106</t>
  </si>
  <si>
    <t>082760031102080103</t>
  </si>
  <si>
    <t>020479031102090102</t>
  </si>
  <si>
    <t>020479011102040204</t>
  </si>
  <si>
    <t>082760030701080102</t>
  </si>
  <si>
    <t>082760050701080101</t>
  </si>
  <si>
    <t>083360051102080103</t>
  </si>
  <si>
    <t>072995011703010201</t>
  </si>
  <si>
    <t>072995011703110204</t>
  </si>
  <si>
    <t>072995021703060202</t>
  </si>
  <si>
    <t>070880010701030103</t>
  </si>
  <si>
    <t>070880011703020102</t>
  </si>
  <si>
    <t>072981010701090102</t>
  </si>
  <si>
    <t>072981011703030203</t>
  </si>
  <si>
    <t>072981011102020102</t>
  </si>
  <si>
    <t>072981051703020202</t>
  </si>
  <si>
    <t>072091011703110204</t>
  </si>
  <si>
    <t>072991011703040204</t>
  </si>
  <si>
    <t>072991011703030203</t>
  </si>
  <si>
    <t>072991011102060102</t>
  </si>
  <si>
    <t>072091010701060102</t>
  </si>
  <si>
    <t>072991010701110104</t>
  </si>
  <si>
    <t>072091011703030203</t>
  </si>
  <si>
    <t>072091011102060102</t>
  </si>
  <si>
    <t>072016050701030103</t>
  </si>
  <si>
    <t>072016050701060102</t>
  </si>
  <si>
    <t>072933031703040204</t>
  </si>
  <si>
    <t>072933011703110104</t>
  </si>
  <si>
    <t>072933010701020202</t>
  </si>
  <si>
    <t>072933010701110204</t>
  </si>
  <si>
    <t>072933011703020102</t>
  </si>
  <si>
    <t>072982011703010201</t>
  </si>
  <si>
    <t>070880011703100102</t>
  </si>
  <si>
    <t>072981051703040104</t>
  </si>
  <si>
    <t>072981010701010106</t>
  </si>
  <si>
    <t>070880050701030103</t>
  </si>
  <si>
    <t>072991010701040104</t>
  </si>
  <si>
    <t>072991051102020202</t>
  </si>
  <si>
    <t>072091010701110204</t>
  </si>
  <si>
    <t>072933010701110104</t>
  </si>
  <si>
    <t>072981011102010201</t>
  </si>
  <si>
    <t>072991010701010206</t>
  </si>
  <si>
    <t>072991050701020102</t>
  </si>
  <si>
    <t>072991011102030103</t>
  </si>
  <si>
    <t>072991051102040204</t>
  </si>
  <si>
    <t>072095051703110204</t>
  </si>
  <si>
    <t>072095050701040204</t>
  </si>
  <si>
    <t>072995030701020202</t>
  </si>
  <si>
    <t>070880011703030203</t>
  </si>
  <si>
    <t>072981030701110104</t>
  </si>
  <si>
    <t>072991030701010101</t>
  </si>
  <si>
    <t>071343011102060102</t>
  </si>
  <si>
    <t>072982031102090202</t>
  </si>
  <si>
    <t>070880011703040104</t>
  </si>
  <si>
    <t>070880011102030203</t>
  </si>
  <si>
    <t>070880011703010106</t>
  </si>
  <si>
    <t>070880011703010101</t>
  </si>
  <si>
    <t>072933011703060102</t>
  </si>
  <si>
    <t>072933011102090102</t>
  </si>
  <si>
    <t>072016050701090202</t>
  </si>
  <si>
    <t>072016051102040204</t>
  </si>
  <si>
    <t>072982011703090202</t>
  </si>
  <si>
    <t>070880050701090102</t>
  </si>
  <si>
    <t>072991061703090102</t>
  </si>
  <si>
    <t>072991031102020202</t>
  </si>
  <si>
    <t>072916010701100102</t>
  </si>
  <si>
    <t>072016050701010106</t>
  </si>
  <si>
    <t>072916011102090202</t>
  </si>
  <si>
    <t>072016050701040104</t>
  </si>
  <si>
    <t>070880051703040204</t>
  </si>
  <si>
    <t>070880051102090102</t>
  </si>
  <si>
    <t>072981060701110204</t>
  </si>
  <si>
    <t>072981010701100202</t>
  </si>
  <si>
    <t>072981031703110204</t>
  </si>
  <si>
    <t>072016051703010106</t>
  </si>
  <si>
    <t>072995051102060202</t>
  </si>
  <si>
    <t>072095050701110204</t>
  </si>
  <si>
    <t>072982011102060202</t>
  </si>
  <si>
    <t>072991030701060202</t>
  </si>
  <si>
    <t>072991021102030203</t>
  </si>
  <si>
    <t>072016051703010206</t>
  </si>
  <si>
    <t>072991011703010101</t>
  </si>
  <si>
    <t>070818051703020102</t>
  </si>
  <si>
    <t>070818050701020202</t>
  </si>
  <si>
    <t>072981030701010101</t>
  </si>
  <si>
    <t>072991021102110204</t>
  </si>
  <si>
    <t>072991051703020102</t>
  </si>
  <si>
    <t>070818051703010206</t>
  </si>
  <si>
    <t>072933031703060202</t>
  </si>
  <si>
    <t>072991051703110104</t>
  </si>
  <si>
    <t>072933011703010101</t>
  </si>
  <si>
    <t>072995031703040204</t>
  </si>
  <si>
    <t>072933051703040204</t>
  </si>
  <si>
    <t>072995051703060202</t>
  </si>
  <si>
    <t>072995021102090202</t>
  </si>
  <si>
    <t>071343051703040104</t>
  </si>
  <si>
    <t>070843051703010206</t>
  </si>
  <si>
    <t>071343051703060202</t>
  </si>
  <si>
    <t>070843050701060202</t>
  </si>
  <si>
    <t>070843050701040104</t>
  </si>
  <si>
    <t>070859011703020102</t>
  </si>
  <si>
    <t>070843051102010101</t>
  </si>
  <si>
    <t>070843051102050202</t>
  </si>
  <si>
    <t>070859051102020202</t>
  </si>
  <si>
    <t>08336004</t>
  </si>
  <si>
    <t>083360041102080102</t>
  </si>
  <si>
    <t>071343011102040104</t>
  </si>
  <si>
    <t>070843051703040104</t>
  </si>
  <si>
    <t>071343051703010101</t>
  </si>
  <si>
    <t>070843011703050102</t>
  </si>
  <si>
    <t>072933051102060202</t>
  </si>
  <si>
    <t>070859051703090202</t>
  </si>
  <si>
    <t>071343041102030203</t>
  </si>
  <si>
    <t>071343040701040104</t>
  </si>
  <si>
    <t>071343051102010106</t>
  </si>
  <si>
    <t>071343050701010101</t>
  </si>
  <si>
    <t>071343011102010101</t>
  </si>
  <si>
    <t>070832010701020102</t>
  </si>
  <si>
    <t>072961011102090202</t>
  </si>
  <si>
    <t>070859051102060202</t>
  </si>
  <si>
    <t>070818051102010206</t>
  </si>
  <si>
    <t>071343041102050102</t>
  </si>
  <si>
    <t>072961011102040204</t>
  </si>
  <si>
    <t>070865050701060202</t>
  </si>
  <si>
    <t>070865051102100202</t>
  </si>
  <si>
    <t>070865051703030203</t>
  </si>
  <si>
    <t>070865050701060102</t>
  </si>
  <si>
    <t>072982010701010106</t>
  </si>
  <si>
    <t>070859050701020102</t>
  </si>
  <si>
    <t>072933051703060102</t>
  </si>
  <si>
    <t>072916011102010106</t>
  </si>
  <si>
    <t>072981030701090102</t>
  </si>
  <si>
    <t>072991031102090102</t>
  </si>
  <si>
    <t>071343040701060102</t>
  </si>
  <si>
    <t>070843011703060202</t>
  </si>
  <si>
    <t>070859030701010206</t>
  </si>
  <si>
    <t>070818051703010201</t>
  </si>
  <si>
    <t>072991021102040104</t>
  </si>
  <si>
    <t>070843040701030203</t>
  </si>
  <si>
    <t>072991031703030203</t>
  </si>
  <si>
    <t>072961010701060102</t>
  </si>
  <si>
    <t>070880050701010106</t>
  </si>
  <si>
    <t>072981061102060102</t>
  </si>
  <si>
    <t>070859021703090202</t>
  </si>
  <si>
    <t>072961010701060202</t>
  </si>
  <si>
    <t>072981061102040204</t>
  </si>
  <si>
    <t>072982020701040104</t>
  </si>
  <si>
    <t>072981050701060102</t>
  </si>
  <si>
    <t>070859021703060102</t>
  </si>
  <si>
    <t>072981060701010201</t>
  </si>
  <si>
    <t>072981031703020102</t>
  </si>
  <si>
    <t>070880010701010101</t>
  </si>
  <si>
    <t>072981050701010206</t>
  </si>
  <si>
    <t>072981061102060202</t>
  </si>
  <si>
    <t>072995020701010201</t>
  </si>
  <si>
    <t>072091050701030203</t>
  </si>
  <si>
    <t>072961051703020202</t>
  </si>
  <si>
    <t>072982020701060202</t>
  </si>
  <si>
    <t>072091061703010201</t>
  </si>
  <si>
    <t>072916051703060202</t>
  </si>
  <si>
    <t>072995020701010206</t>
  </si>
  <si>
    <t>072981051102030203</t>
  </si>
  <si>
    <t>070880041703060202</t>
  </si>
  <si>
    <t>072991020701040204</t>
  </si>
  <si>
    <t>072991051703040104</t>
  </si>
  <si>
    <t>070859051102010101</t>
  </si>
  <si>
    <t>072982061703040204</t>
  </si>
  <si>
    <t>072982031703060102</t>
  </si>
  <si>
    <t>072981061102030103</t>
  </si>
  <si>
    <t>070859040701090202</t>
  </si>
  <si>
    <t>072995031703060202</t>
  </si>
  <si>
    <t>072933030701110104</t>
  </si>
  <si>
    <t>072933061703030103</t>
  </si>
  <si>
    <t>072933031102040104</t>
  </si>
  <si>
    <t>072091010701010106</t>
  </si>
  <si>
    <t>072991061703090202</t>
  </si>
  <si>
    <t>072091051703040104</t>
  </si>
  <si>
    <t>072981021102110204</t>
  </si>
  <si>
    <t>070865051102010106</t>
  </si>
  <si>
    <t>072991021703110104</t>
  </si>
  <si>
    <t>072091050701110104</t>
  </si>
  <si>
    <t>072981050701090202</t>
  </si>
  <si>
    <t>070880040701040104</t>
  </si>
  <si>
    <t>072981021102020102</t>
  </si>
  <si>
    <t>070818011703060202</t>
  </si>
  <si>
    <t>072933020701020202</t>
  </si>
  <si>
    <t>072933020701030203</t>
  </si>
  <si>
    <t>072933011703010206</t>
  </si>
  <si>
    <t>070843041703030203</t>
  </si>
  <si>
    <t>072981020701010101</t>
  </si>
  <si>
    <t>072982031102040104</t>
  </si>
  <si>
    <t>072982031102040204</t>
  </si>
  <si>
    <t>072961011703010201</t>
  </si>
  <si>
    <t>070859030701030203</t>
  </si>
  <si>
    <t>072991021703090202</t>
  </si>
  <si>
    <t>072091030701110204</t>
  </si>
  <si>
    <t>072981031703010206</t>
  </si>
  <si>
    <t>072091061703020202</t>
  </si>
  <si>
    <t>052151011001010206</t>
  </si>
  <si>
    <t>010244010701010101</t>
  </si>
  <si>
    <t>020479011102010101</t>
  </si>
  <si>
    <t>082760011102080103</t>
  </si>
  <si>
    <t>072933060701020202</t>
  </si>
  <si>
    <t>072933030701090102</t>
  </si>
  <si>
    <t>072982031703020202</t>
  </si>
  <si>
    <t>072091021102110204</t>
  </si>
  <si>
    <t>072995030701110204</t>
  </si>
  <si>
    <t>070880051703100202</t>
  </si>
  <si>
    <t>072981051102010206</t>
  </si>
  <si>
    <t>070859030701040104</t>
  </si>
  <si>
    <t>070843041102030103</t>
  </si>
  <si>
    <t>070832051703060202</t>
  </si>
  <si>
    <t>041048050303010206</t>
  </si>
  <si>
    <t>010184060701040204</t>
  </si>
  <si>
    <t>021837051703040104</t>
  </si>
  <si>
    <t>041050061803010206</t>
  </si>
  <si>
    <t>052890031703030203</t>
  </si>
  <si>
    <t>030627051102010206</t>
  </si>
  <si>
    <t>041048051202030203</t>
  </si>
  <si>
    <t>010144040701060202</t>
  </si>
  <si>
    <t>082760031102080102</t>
  </si>
  <si>
    <t>070880041703010206</t>
  </si>
  <si>
    <t>083160050701080102</t>
  </si>
  <si>
    <t>070832010701090202</t>
  </si>
  <si>
    <t>071343021703050202</t>
  </si>
  <si>
    <t>070859031703010101</t>
  </si>
  <si>
    <t>070865040701060202</t>
  </si>
  <si>
    <t>072981021703010106</t>
  </si>
  <si>
    <t>070865041703010106</t>
  </si>
  <si>
    <t>072991050701010106</t>
  </si>
  <si>
    <t>071343040701040204</t>
  </si>
  <si>
    <t>021958051102040104</t>
  </si>
  <si>
    <t>041005051202010201</t>
  </si>
  <si>
    <t>052252030403040204</t>
  </si>
  <si>
    <t>010144021703010101</t>
  </si>
  <si>
    <t>021868051102010201</t>
  </si>
  <si>
    <t>041004061202030203</t>
  </si>
  <si>
    <t>010284041102030203</t>
  </si>
  <si>
    <t>08356002</t>
  </si>
  <si>
    <t>083560021703080102</t>
  </si>
  <si>
    <t>072933021102020202</t>
  </si>
  <si>
    <t>072991021102010101</t>
  </si>
  <si>
    <t>070859020701020202</t>
  </si>
  <si>
    <t>040986050801060202</t>
  </si>
  <si>
    <t>010184061703030203</t>
  </si>
  <si>
    <t>052151030901060202</t>
  </si>
  <si>
    <t>061735030203010201</t>
  </si>
  <si>
    <t>010144061102030203</t>
  </si>
  <si>
    <t>072091051102030103</t>
  </si>
  <si>
    <t>072916050701040204</t>
  </si>
  <si>
    <t>072091031102110204</t>
  </si>
  <si>
    <t>072982051703090202</t>
  </si>
  <si>
    <t>070818010701060202</t>
  </si>
  <si>
    <t>040986050303010201</t>
  </si>
  <si>
    <t>010184051703010101</t>
  </si>
  <si>
    <t>052252030403040104</t>
  </si>
  <si>
    <t>021925051703010106</t>
  </si>
  <si>
    <t>052589010801040204</t>
  </si>
  <si>
    <t>010283041703090102</t>
  </si>
  <si>
    <t>070818041703040104</t>
  </si>
  <si>
    <t>072982020701040204</t>
  </si>
  <si>
    <t>072091021703060202</t>
  </si>
  <si>
    <t>070832051703020102</t>
  </si>
  <si>
    <t>070865011102010101</t>
  </si>
  <si>
    <t>072091031102060202</t>
  </si>
  <si>
    <t>021972051703010201</t>
  </si>
  <si>
    <t>010184061102060102</t>
  </si>
  <si>
    <t>010284041703010106</t>
  </si>
  <si>
    <t>020479041703010201</t>
  </si>
  <si>
    <t>010184040701060102</t>
  </si>
  <si>
    <t>082760030701080103</t>
  </si>
  <si>
    <t>070859010701010206</t>
  </si>
  <si>
    <t>071343021703010106</t>
  </si>
  <si>
    <t>070859010701010106</t>
  </si>
  <si>
    <t>070832010701100102</t>
  </si>
  <si>
    <t>010284041102010101</t>
  </si>
  <si>
    <t>010184061102090102</t>
  </si>
  <si>
    <t>072933031102060202</t>
  </si>
  <si>
    <t>070865041703010201</t>
  </si>
  <si>
    <t>072933051703090102</t>
  </si>
  <si>
    <t>071343041102060202</t>
  </si>
  <si>
    <t>010284011703040204</t>
  </si>
  <si>
    <t>083260050701080103</t>
  </si>
  <si>
    <t>072933021703020102</t>
  </si>
  <si>
    <t>070832051703010106</t>
  </si>
  <si>
    <t>072933051703010101</t>
  </si>
  <si>
    <t>021939051703090202</t>
  </si>
  <si>
    <t>02185401</t>
  </si>
  <si>
    <t>021854010701040204</t>
  </si>
  <si>
    <t>072933021703110104</t>
  </si>
  <si>
    <t>022630011703060202</t>
  </si>
  <si>
    <t>052151020403090202</t>
  </si>
  <si>
    <t>021838050701010201</t>
  </si>
  <si>
    <t>070818011703020202</t>
  </si>
  <si>
    <t>070865041703060202</t>
  </si>
  <si>
    <t>031212031703100202</t>
  </si>
  <si>
    <t>010184061703030103</t>
  </si>
  <si>
    <t>032428011102060202</t>
  </si>
  <si>
    <t>021940051703040204</t>
  </si>
  <si>
    <t>010285041703010106</t>
  </si>
  <si>
    <t>010285021102030203</t>
  </si>
  <si>
    <t>052151031603010201</t>
  </si>
  <si>
    <t>072982031703090102</t>
  </si>
  <si>
    <t>010285041102030103</t>
  </si>
  <si>
    <t>040906050801090202</t>
  </si>
  <si>
    <t>072091061102020202</t>
  </si>
  <si>
    <t>070832051703010101</t>
  </si>
  <si>
    <t>010285040701010106</t>
  </si>
  <si>
    <t>030766041703040204</t>
  </si>
  <si>
    <t>083460021703080104</t>
  </si>
  <si>
    <t>010283040701010206</t>
  </si>
  <si>
    <t>010285041102090102</t>
  </si>
  <si>
    <t>052252021001030203</t>
  </si>
  <si>
    <t>021855031703060202</t>
  </si>
  <si>
    <t>070859021703010106</t>
  </si>
  <si>
    <t>020479031102010201</t>
  </si>
  <si>
    <t>020479031102010101</t>
  </si>
  <si>
    <t>022629041703030203</t>
  </si>
  <si>
    <t>071343031703030203</t>
  </si>
  <si>
    <t>052151030403090202</t>
  </si>
  <si>
    <t>04090303</t>
  </si>
  <si>
    <t>040903030801040204</t>
  </si>
  <si>
    <t>070818030701040204</t>
  </si>
  <si>
    <t>072091060701060202</t>
  </si>
  <si>
    <t>032476031102030203</t>
  </si>
  <si>
    <t>083460041102080103</t>
  </si>
  <si>
    <t>031615050701010201</t>
  </si>
  <si>
    <t>010283041703030203</t>
  </si>
  <si>
    <t>070818010701020202</t>
  </si>
  <si>
    <t>070859020701090202</t>
  </si>
  <si>
    <t>070832050701060102</t>
  </si>
  <si>
    <t>032428010701090202</t>
  </si>
  <si>
    <t>032428030701090202</t>
  </si>
  <si>
    <t>083460041102080102</t>
  </si>
  <si>
    <t>060301051202090202</t>
  </si>
  <si>
    <t>060301051703010201</t>
  </si>
  <si>
    <t>060301020801030203</t>
  </si>
  <si>
    <t>040903010303010201</t>
  </si>
  <si>
    <t>041002020303090202</t>
  </si>
  <si>
    <t>041002020303010201</t>
  </si>
  <si>
    <t>041002021202010201</t>
  </si>
  <si>
    <t>041002050303010206</t>
  </si>
  <si>
    <t>040903011202040204</t>
  </si>
  <si>
    <t>040903010801040204</t>
  </si>
  <si>
    <t>041002051202090202</t>
  </si>
  <si>
    <t>041002021803010201</t>
  </si>
  <si>
    <t>041002050801040204</t>
  </si>
  <si>
    <t>040903010303060202</t>
  </si>
  <si>
    <t>040903011803090202</t>
  </si>
  <si>
    <t>041002021202040204</t>
  </si>
  <si>
    <t>060301021703040204</t>
  </si>
  <si>
    <t>040906011803030203</t>
  </si>
  <si>
    <t>041005060801010206</t>
  </si>
  <si>
    <t>040903050801010206</t>
  </si>
  <si>
    <t>041004050801010201</t>
  </si>
  <si>
    <t>040906010303090202</t>
  </si>
  <si>
    <t>041005060303010206</t>
  </si>
  <si>
    <t>040906010801090202</t>
  </si>
  <si>
    <t>041005060303060202</t>
  </si>
  <si>
    <t>041005051803030203</t>
  </si>
  <si>
    <t>040903010801060202</t>
  </si>
  <si>
    <t>041004061803010206</t>
  </si>
  <si>
    <t>041004050801040204</t>
  </si>
  <si>
    <t>041005050801030203</t>
  </si>
  <si>
    <t>040903050801030203</t>
  </si>
  <si>
    <t>041004051202010206</t>
  </si>
  <si>
    <t>040903050303010201</t>
  </si>
  <si>
    <t>041002020801010206</t>
  </si>
  <si>
    <t>060507050801040204</t>
  </si>
  <si>
    <t>041008050801040204</t>
  </si>
  <si>
    <t>060507011202040204</t>
  </si>
  <si>
    <t>041008020303030203</t>
  </si>
  <si>
    <t>060507021703060202</t>
  </si>
  <si>
    <t>041008021202010201</t>
  </si>
  <si>
    <t>060507021703090202</t>
  </si>
  <si>
    <t>060507031703060202</t>
  </si>
  <si>
    <t>040911011803060202</t>
  </si>
  <si>
    <t>040911011202040204</t>
  </si>
  <si>
    <t>040911010303040204</t>
  </si>
  <si>
    <t>040911011202030203</t>
  </si>
  <si>
    <t>040911010801010201</t>
  </si>
  <si>
    <t>041110030303040104</t>
  </si>
  <si>
    <t>030609051703040104</t>
  </si>
  <si>
    <t>041110031202090102</t>
  </si>
  <si>
    <t>030609051703030103</t>
  </si>
  <si>
    <t>041110050801010106</t>
  </si>
  <si>
    <t>030609051102030103</t>
  </si>
  <si>
    <t>030609051102060202</t>
  </si>
  <si>
    <t>041110031803010101</t>
  </si>
  <si>
    <t>030609050701060202</t>
  </si>
  <si>
    <t>030609051102010201</t>
  </si>
  <si>
    <t>051413051202060202</t>
  </si>
  <si>
    <t>031212051102030203</t>
  </si>
  <si>
    <t>051413051202030203</t>
  </si>
  <si>
    <t>051413040601010206</t>
  </si>
  <si>
    <t>051413050601090202</t>
  </si>
  <si>
    <t>051413040601040204</t>
  </si>
  <si>
    <t>051413050601010201</t>
  </si>
  <si>
    <t>051413031202090202</t>
  </si>
  <si>
    <t>051413041703010206</t>
  </si>
  <si>
    <t>061514050501060202</t>
  </si>
  <si>
    <t>020416051703040104</t>
  </si>
  <si>
    <t>061514020203090202</t>
  </si>
  <si>
    <t>061514030203030203</t>
  </si>
  <si>
    <t>051413011703040204</t>
  </si>
  <si>
    <t>031615051703010201</t>
  </si>
  <si>
    <t>020416051102060102</t>
  </si>
  <si>
    <t>061514011202030203</t>
  </si>
  <si>
    <t>051413031703010201</t>
  </si>
  <si>
    <t>051413041703090202</t>
  </si>
  <si>
    <t>061514051403060202</t>
  </si>
  <si>
    <t>051413031202060202</t>
  </si>
  <si>
    <t>030617050701060202</t>
  </si>
  <si>
    <t>030617050701060102</t>
  </si>
  <si>
    <t>030617051703010106</t>
  </si>
  <si>
    <t>030617051703010206</t>
  </si>
  <si>
    <t>020416050701010101</t>
  </si>
  <si>
    <t>030719051703030103</t>
  </si>
  <si>
    <t>030719051102040104</t>
  </si>
  <si>
    <t>030719051102100102</t>
  </si>
  <si>
    <t>021822051703040204</t>
  </si>
  <si>
    <t>021822051703100102</t>
  </si>
  <si>
    <t>021820051102060202</t>
  </si>
  <si>
    <t>030719050701040104</t>
  </si>
  <si>
    <t>021822051703090102</t>
  </si>
  <si>
    <t>021820051703040204</t>
  </si>
  <si>
    <t>021821051102040104</t>
  </si>
  <si>
    <t>021821051102100202</t>
  </si>
  <si>
    <t>021821050701090202</t>
  </si>
  <si>
    <t>021820051102010201</t>
  </si>
  <si>
    <t>030719051703010201</t>
  </si>
  <si>
    <t>030719051102030103</t>
  </si>
  <si>
    <t>030626051703030203</t>
  </si>
  <si>
    <t>021923051703040104</t>
  </si>
  <si>
    <t>032426050701040104</t>
  </si>
  <si>
    <t>032426050701060202</t>
  </si>
  <si>
    <t>030626050701040204</t>
  </si>
  <si>
    <t>032426051102040204</t>
  </si>
  <si>
    <t>032426051703030103</t>
  </si>
  <si>
    <t>030626051102090102</t>
  </si>
  <si>
    <t>030626050701030203</t>
  </si>
  <si>
    <t>030626050701010101</t>
  </si>
  <si>
    <t>030626050701010106</t>
  </si>
  <si>
    <t>032428051703030103</t>
  </si>
  <si>
    <t>032428051703030203</t>
  </si>
  <si>
    <t>032428050701030103</t>
  </si>
  <si>
    <t>030627051703030203</t>
  </si>
  <si>
    <t>030627051102060202</t>
  </si>
  <si>
    <t>030627050701060102</t>
  </si>
  <si>
    <t>032428051102060102</t>
  </si>
  <si>
    <t>032428051703010206</t>
  </si>
  <si>
    <t>032428050701060202</t>
  </si>
  <si>
    <t>022629051703060102</t>
  </si>
  <si>
    <t>022629051703100102</t>
  </si>
  <si>
    <t>022629050701040104</t>
  </si>
  <si>
    <t>022630050701100102</t>
  </si>
  <si>
    <t>022630050701090102</t>
  </si>
  <si>
    <t>022629051102090102</t>
  </si>
  <si>
    <t>022629051102040104</t>
  </si>
  <si>
    <t>030627050701030103</t>
  </si>
  <si>
    <t>030627050701060202</t>
  </si>
  <si>
    <t>022630051703010101</t>
  </si>
  <si>
    <t>022630051703040204</t>
  </si>
  <si>
    <t>022630051703010106</t>
  </si>
  <si>
    <t>022630011703060102</t>
  </si>
  <si>
    <t>022630051102060202</t>
  </si>
  <si>
    <t>022630050701010206</t>
  </si>
  <si>
    <t>061735040501090102</t>
  </si>
  <si>
    <t>061736041303040104</t>
  </si>
  <si>
    <t>061736041303090202</t>
  </si>
  <si>
    <t>061735031202030203</t>
  </si>
  <si>
    <t>061734030103010201</t>
  </si>
  <si>
    <t>061736041303090102</t>
  </si>
  <si>
    <t>061735040203060202</t>
  </si>
  <si>
    <t>061735031202040204</t>
  </si>
  <si>
    <t>061735030203010206</t>
  </si>
  <si>
    <t>061735030203090202</t>
  </si>
  <si>
    <t>061735040501010201</t>
  </si>
  <si>
    <t>061734040103010106</t>
  </si>
  <si>
    <t>061735030203040104</t>
  </si>
  <si>
    <t>061736031303030103</t>
  </si>
  <si>
    <t>020431051102090102</t>
  </si>
  <si>
    <t>020431051102030203</t>
  </si>
  <si>
    <t>010242050701050102</t>
  </si>
  <si>
    <t>010142031102030103</t>
  </si>
  <si>
    <t>010242051703050202</t>
  </si>
  <si>
    <t>010242050701010106</t>
  </si>
  <si>
    <t>010242051102030103</t>
  </si>
  <si>
    <t>010142011703010101</t>
  </si>
  <si>
    <t>010142051102050202</t>
  </si>
  <si>
    <t>031641050701100202</t>
  </si>
  <si>
    <t>021838051102030103</t>
  </si>
  <si>
    <t>031641050701010201</t>
  </si>
  <si>
    <t>021838050701010106</t>
  </si>
  <si>
    <t>010142031102050102</t>
  </si>
  <si>
    <t>010242031703010106</t>
  </si>
  <si>
    <t>010242041703030103</t>
  </si>
  <si>
    <t>010242011102060202</t>
  </si>
  <si>
    <t>010142031102010206</t>
  </si>
  <si>
    <t>010142051703010106</t>
  </si>
  <si>
    <t>010142020701030203</t>
  </si>
  <si>
    <t>010142020701050102</t>
  </si>
  <si>
    <t>010142021703050202</t>
  </si>
  <si>
    <t>010242021703030103</t>
  </si>
  <si>
    <t>010242030701060202</t>
  </si>
  <si>
    <t>010242040701030103</t>
  </si>
  <si>
    <t>010242011102050202</t>
  </si>
  <si>
    <t>010142051703040204</t>
  </si>
  <si>
    <t>010242041102040104</t>
  </si>
  <si>
    <t>010142051102010101</t>
  </si>
  <si>
    <t>010142010701010101</t>
  </si>
  <si>
    <t>010144011703090202</t>
  </si>
  <si>
    <t>010244050701030203</t>
  </si>
  <si>
    <t>010244041102030203</t>
  </si>
  <si>
    <t>010244011703090202</t>
  </si>
  <si>
    <t>010244031102010101</t>
  </si>
  <si>
    <t>010144010701090102</t>
  </si>
  <si>
    <t>010244051102010201</t>
  </si>
  <si>
    <t>010144011102060202</t>
  </si>
  <si>
    <t>010144011703030203</t>
  </si>
  <si>
    <t>010144021703040204</t>
  </si>
  <si>
    <t>010144061102030103</t>
  </si>
  <si>
    <t>010144031102010101</t>
  </si>
  <si>
    <t>010244040701090102</t>
  </si>
  <si>
    <t>010144030701030203</t>
  </si>
  <si>
    <t>010244031102040104</t>
  </si>
  <si>
    <t>010144031102090202</t>
  </si>
  <si>
    <t>010144051703030203</t>
  </si>
  <si>
    <t>010144031102030103</t>
  </si>
  <si>
    <t>010144020701090102</t>
  </si>
  <si>
    <t>010144021703030103</t>
  </si>
  <si>
    <t>010144020701040204</t>
  </si>
  <si>
    <t>010244021102090102</t>
  </si>
  <si>
    <t>010244011102090102</t>
  </si>
  <si>
    <t>010244030701090202</t>
  </si>
  <si>
    <t>010244041703010106</t>
  </si>
  <si>
    <t>010245051703040204</t>
  </si>
  <si>
    <t>010245031703030203</t>
  </si>
  <si>
    <t>010245051102030203</t>
  </si>
  <si>
    <t>010245041102060202</t>
  </si>
  <si>
    <t>010245051102010201</t>
  </si>
  <si>
    <t>010245031102040204</t>
  </si>
  <si>
    <t>010245011703040204</t>
  </si>
  <si>
    <t>032363050701040104</t>
  </si>
  <si>
    <t>020462051703030103</t>
  </si>
  <si>
    <t>020462051703010101</t>
  </si>
  <si>
    <t>020462051703040104</t>
  </si>
  <si>
    <t>020462050701090102</t>
  </si>
  <si>
    <t>021855051703040104</t>
  </si>
  <si>
    <t>021956051703100202</t>
  </si>
  <si>
    <t>021957051703030203</t>
  </si>
  <si>
    <t>020462051102010106</t>
  </si>
  <si>
    <t>021956050701030203</t>
  </si>
  <si>
    <t>021855051703100102</t>
  </si>
  <si>
    <t>021956051102040104</t>
  </si>
  <si>
    <t>021957051102090202</t>
  </si>
  <si>
    <t>020462051102010101</t>
  </si>
  <si>
    <t>041049060801030203</t>
  </si>
  <si>
    <t>041049060303040204</t>
  </si>
  <si>
    <t>041048060801090202</t>
  </si>
  <si>
    <t>041046051202010201</t>
  </si>
  <si>
    <t>010245031703010201</t>
  </si>
  <si>
    <t>021853051703100202</t>
  </si>
  <si>
    <t>021853051703100102</t>
  </si>
  <si>
    <t>052252041603040104</t>
  </si>
  <si>
    <t>052151010403010206</t>
  </si>
  <si>
    <t>052252041001040104</t>
  </si>
  <si>
    <t>052252040403030103</t>
  </si>
  <si>
    <t>021854051102060102</t>
  </si>
  <si>
    <t>021854050701040104</t>
  </si>
  <si>
    <t>021854051102090102</t>
  </si>
  <si>
    <t>021854050701030203</t>
  </si>
  <si>
    <t>021853051703090202</t>
  </si>
  <si>
    <t>021853051102030103</t>
  </si>
  <si>
    <t>052151040901030103</t>
  </si>
  <si>
    <t>052151041603060202</t>
  </si>
  <si>
    <t>052252011603030203</t>
  </si>
  <si>
    <t>052252011001040204</t>
  </si>
  <si>
    <t>021853051102100202</t>
  </si>
  <si>
    <t>021853051703010101</t>
  </si>
  <si>
    <t>021853051102010206</t>
  </si>
  <si>
    <t>052151040403010106</t>
  </si>
  <si>
    <t>052252040403060202</t>
  </si>
  <si>
    <t>052151040901040204</t>
  </si>
  <si>
    <t>052252011001090102</t>
  </si>
  <si>
    <t>052252041001010206</t>
  </si>
  <si>
    <t>052151040403090102</t>
  </si>
  <si>
    <t>052151041001010206</t>
  </si>
  <si>
    <t>041049060303010206</t>
  </si>
  <si>
    <t>021957050701040204</t>
  </si>
  <si>
    <t>021957051102100102</t>
  </si>
  <si>
    <t>052252011603010201</t>
  </si>
  <si>
    <t>052151011001090202</t>
  </si>
  <si>
    <t>030664051102090202</t>
  </si>
  <si>
    <t>030664051102040204</t>
  </si>
  <si>
    <t>030664050701030103</t>
  </si>
  <si>
    <t>030664051102010106</t>
  </si>
  <si>
    <t>030766051703030203</t>
  </si>
  <si>
    <t>021867050701010101</t>
  </si>
  <si>
    <t>021867051102040104</t>
  </si>
  <si>
    <t>021867050701040104</t>
  </si>
  <si>
    <t>030673051703030203</t>
  </si>
  <si>
    <t>030673051703010206</t>
  </si>
  <si>
    <t>032373051703090102</t>
  </si>
  <si>
    <t>032373051102090202</t>
  </si>
  <si>
    <t>021970051703090102</t>
  </si>
  <si>
    <t>032373050701060102</t>
  </si>
  <si>
    <t>032373050701030203</t>
  </si>
  <si>
    <t>032373051703010101</t>
  </si>
  <si>
    <t>021971051703100102</t>
  </si>
  <si>
    <t>021970051703030203</t>
  </si>
  <si>
    <t>021970050701010106</t>
  </si>
  <si>
    <t>021869051703100202</t>
  </si>
  <si>
    <t>021869051703030103</t>
  </si>
  <si>
    <t>021869051703100102</t>
  </si>
  <si>
    <t>021869051703090102</t>
  </si>
  <si>
    <t>021869051102040104</t>
  </si>
  <si>
    <t>021868051102090102</t>
  </si>
  <si>
    <t>021869051703010101</t>
  </si>
  <si>
    <t>021867051102090102</t>
  </si>
  <si>
    <t>032373050701010201</t>
  </si>
  <si>
    <t>032476051703040104</t>
  </si>
  <si>
    <t>032476050701040204</t>
  </si>
  <si>
    <t>032476051703090202</t>
  </si>
  <si>
    <t>032375051703010201</t>
  </si>
  <si>
    <t>032375051102030203</t>
  </si>
  <si>
    <t>032476051102090202</t>
  </si>
  <si>
    <t>032375050701010201</t>
  </si>
  <si>
    <t>032375051703040204</t>
  </si>
  <si>
    <t>032375051102030103</t>
  </si>
  <si>
    <t>032476051102010206</t>
  </si>
  <si>
    <t>032375050701010206</t>
  </si>
  <si>
    <t>030674051703040204</t>
  </si>
  <si>
    <t>030674050701040204</t>
  </si>
  <si>
    <t>030674051703010206</t>
  </si>
  <si>
    <t>030674051703040104</t>
  </si>
  <si>
    <t>022678050701100202</t>
  </si>
  <si>
    <t>022678050701060102</t>
  </si>
  <si>
    <t>022678050701090102</t>
  </si>
  <si>
    <t>022677050701060202</t>
  </si>
  <si>
    <t>022677051703040204</t>
  </si>
  <si>
    <t>022677050701090102</t>
  </si>
  <si>
    <t>022678051102100202</t>
  </si>
  <si>
    <t>022678051703010206</t>
  </si>
  <si>
    <t>022677050701010106</t>
  </si>
  <si>
    <t>022677051102010101</t>
  </si>
  <si>
    <t>022677051102010206</t>
  </si>
  <si>
    <t>020479051703040104</t>
  </si>
  <si>
    <t>020479051703060202</t>
  </si>
  <si>
    <t>020479051703030103</t>
  </si>
  <si>
    <t>020479050701030203</t>
  </si>
  <si>
    <t>020479051102040104</t>
  </si>
  <si>
    <t>020479051102100102</t>
  </si>
  <si>
    <t>020479010701060202</t>
  </si>
  <si>
    <t>020479011703090202</t>
  </si>
  <si>
    <t>020479011703060102</t>
  </si>
  <si>
    <t>020479011703030103</t>
  </si>
  <si>
    <t>020479030701030103</t>
  </si>
  <si>
    <t>020479011703040204</t>
  </si>
  <si>
    <t>020479031703010106</t>
  </si>
  <si>
    <t>020479011102030103</t>
  </si>
  <si>
    <t>020479031703100202</t>
  </si>
  <si>
    <t>020479031703010201</t>
  </si>
  <si>
    <t>030696051102060102</t>
  </si>
  <si>
    <t>030696051703040204</t>
  </si>
  <si>
    <t>030696050701060202</t>
  </si>
  <si>
    <t>030696050701100202</t>
  </si>
  <si>
    <t>060301020801090202</t>
  </si>
  <si>
    <t>031692051703030203</t>
  </si>
  <si>
    <t>031692050701060202</t>
  </si>
  <si>
    <t>030696051102030203</t>
  </si>
  <si>
    <t>030696051703010206</t>
  </si>
  <si>
    <t>031692050701090202</t>
  </si>
  <si>
    <t>031692050701010201</t>
  </si>
  <si>
    <t>031692050701030103</t>
  </si>
  <si>
    <t>031692051102010101</t>
  </si>
  <si>
    <t>030696051102010201</t>
  </si>
  <si>
    <t>020479030701010106</t>
  </si>
  <si>
    <t>020479011703100202</t>
  </si>
  <si>
    <t>010184021703040104</t>
  </si>
  <si>
    <t>052890040701060202</t>
  </si>
  <si>
    <t>052890011703010201</t>
  </si>
  <si>
    <t>010184021102040204</t>
  </si>
  <si>
    <t>010184020701060102</t>
  </si>
  <si>
    <t>010184030701060102</t>
  </si>
  <si>
    <t>041188051202060202</t>
  </si>
  <si>
    <t>010285051703030103</t>
  </si>
  <si>
    <t>041187030303040104</t>
  </si>
  <si>
    <t>010285050701040104</t>
  </si>
  <si>
    <t>052589041202060202</t>
  </si>
  <si>
    <t>041188050303010101</t>
  </si>
  <si>
    <t>010284040701040204</t>
  </si>
  <si>
    <t>010184061703040104</t>
  </si>
  <si>
    <t>010184031102030203</t>
  </si>
  <si>
    <t>041188031202010101</t>
  </si>
  <si>
    <t>010283050701010206</t>
  </si>
  <si>
    <t>010284041703090102</t>
  </si>
  <si>
    <t>010284051703010206</t>
  </si>
  <si>
    <t>010284040701030203</t>
  </si>
  <si>
    <t>010283041102040204</t>
  </si>
  <si>
    <t>010283041102030103</t>
  </si>
  <si>
    <t>010184021703030103</t>
  </si>
  <si>
    <t>031693050701040104</t>
  </si>
  <si>
    <t>031693051703100202</t>
  </si>
  <si>
    <t>031692051102010106</t>
  </si>
  <si>
    <t>031693051102060202</t>
  </si>
  <si>
    <t>041194030303060102</t>
  </si>
  <si>
    <t>010284051102030103</t>
  </si>
  <si>
    <t>041194031202030103</t>
  </si>
  <si>
    <t>041194030801090102</t>
  </si>
  <si>
    <t>041194031202090102</t>
  </si>
  <si>
    <t>061514020203030203</t>
  </si>
  <si>
    <t>031615051703030103</t>
  </si>
  <si>
    <t>060301011202010206</t>
  </si>
  <si>
    <t>041005060303010201</t>
  </si>
  <si>
    <t>041110030303010101</t>
  </si>
  <si>
    <t>041008021803090202</t>
  </si>
  <si>
    <t>040906011202010201</t>
  </si>
  <si>
    <t>060507020801060202</t>
  </si>
  <si>
    <t>040911051202010206</t>
  </si>
  <si>
    <t>061514030203060202</t>
  </si>
  <si>
    <t>051413011703090202</t>
  </si>
  <si>
    <t>021923051703010106</t>
  </si>
  <si>
    <t>032428031102040104</t>
  </si>
  <si>
    <t>032428051102010206</t>
  </si>
  <si>
    <t>021838051102100102</t>
  </si>
  <si>
    <t>061735031202010106</t>
  </si>
  <si>
    <t>010142011102010206</t>
  </si>
  <si>
    <t>010242030701040104</t>
  </si>
  <si>
    <t>010242031102010206</t>
  </si>
  <si>
    <t>010242031703010206</t>
  </si>
  <si>
    <t>010144051102090202</t>
  </si>
  <si>
    <t>010144051102010206</t>
  </si>
  <si>
    <t>010244031703010101</t>
  </si>
  <si>
    <t>010144051102040204</t>
  </si>
  <si>
    <t>010144040701010206</t>
  </si>
  <si>
    <t>041046050801030203</t>
  </si>
  <si>
    <t>021853050701010201</t>
  </si>
  <si>
    <t>041047060801010201</t>
  </si>
  <si>
    <t>041047060303060202</t>
  </si>
  <si>
    <t>021853051703010201</t>
  </si>
  <si>
    <t>041049060801010206</t>
  </si>
  <si>
    <t>052151041603090202</t>
  </si>
  <si>
    <t>052252040901010106</t>
  </si>
  <si>
    <t>052151011603060102</t>
  </si>
  <si>
    <t>041049060303010201</t>
  </si>
  <si>
    <t>052151011603010106</t>
  </si>
  <si>
    <t>021958051102060202</t>
  </si>
  <si>
    <t>041049061202010206</t>
  </si>
  <si>
    <t>021957050701010201</t>
  </si>
  <si>
    <t>021956051102010101</t>
  </si>
  <si>
    <t>032373051102010206</t>
  </si>
  <si>
    <t>021970051703010206</t>
  </si>
  <si>
    <t>021971051703040204</t>
  </si>
  <si>
    <t>021868050701010201</t>
  </si>
  <si>
    <t>021868051102030103</t>
  </si>
  <si>
    <t>021869050701060102</t>
  </si>
  <si>
    <t>021869050701090102</t>
  </si>
  <si>
    <t>032476011703060202</t>
  </si>
  <si>
    <t>020479011703100102</t>
  </si>
  <si>
    <t>020479010701090202</t>
  </si>
  <si>
    <t>010285050701010106</t>
  </si>
  <si>
    <t>052589031503040204</t>
  </si>
  <si>
    <t>020479010701100202</t>
  </si>
  <si>
    <t>010184011102010206</t>
  </si>
  <si>
    <t>041187051202030103</t>
  </si>
  <si>
    <t>010284041703040104</t>
  </si>
  <si>
    <t>010184030701010201</t>
  </si>
  <si>
    <t>010285041102040204</t>
  </si>
  <si>
    <t>010184051703010106</t>
  </si>
  <si>
    <t>040986050303040204</t>
  </si>
  <si>
    <t>010283051102010106</t>
  </si>
  <si>
    <t>060301010801090202</t>
  </si>
  <si>
    <t>040903050801010201</t>
  </si>
  <si>
    <t>041110030303090102</t>
  </si>
  <si>
    <t>061514011202090202</t>
  </si>
  <si>
    <t>061514040501040204</t>
  </si>
  <si>
    <t>031212031102010201</t>
  </si>
  <si>
    <t>061514010203010201</t>
  </si>
  <si>
    <t>051413031202010201</t>
  </si>
  <si>
    <t>061734030103010101</t>
  </si>
  <si>
    <t>022630051102010206</t>
  </si>
  <si>
    <t>032428031703040104</t>
  </si>
  <si>
    <t>010242021102050102</t>
  </si>
  <si>
    <t>010242020701010106</t>
  </si>
  <si>
    <t>010142021102050102</t>
  </si>
  <si>
    <t>041047050801030203</t>
  </si>
  <si>
    <t>041050061202090202</t>
  </si>
  <si>
    <t>052252021603040104</t>
  </si>
  <si>
    <t>041049060801060202</t>
  </si>
  <si>
    <t>021855051703010206</t>
  </si>
  <si>
    <t>032476030701060202</t>
  </si>
  <si>
    <t>040986051202090202</t>
  </si>
  <si>
    <t>052589041503010206</t>
  </si>
  <si>
    <t>020479030701030203</t>
  </si>
  <si>
    <t>010184031703010101</t>
  </si>
  <si>
    <t>010284040701010106</t>
  </si>
  <si>
    <t>041194031202010101</t>
  </si>
  <si>
    <t>060301011202030203</t>
  </si>
  <si>
    <t>060301010801060202</t>
  </si>
  <si>
    <t>060301030801010201</t>
  </si>
  <si>
    <t>021924051102030203</t>
  </si>
  <si>
    <t>020416051102010106</t>
  </si>
  <si>
    <t>010142041703050102</t>
  </si>
  <si>
    <t>010144051703010201</t>
  </si>
  <si>
    <t>010244031703010201</t>
  </si>
  <si>
    <t>021854010701040104</t>
  </si>
  <si>
    <t>041047050303040204</t>
  </si>
  <si>
    <t>041047060801030203</t>
  </si>
  <si>
    <t>041046021202010201</t>
  </si>
  <si>
    <t>021853051102090202</t>
  </si>
  <si>
    <t>021958051703100202</t>
  </si>
  <si>
    <t>041050061202030203</t>
  </si>
  <si>
    <t>052252040403010201</t>
  </si>
  <si>
    <t>030766040701100202</t>
  </si>
  <si>
    <t>021971051102100202</t>
  </si>
  <si>
    <t>020479011102040104</t>
  </si>
  <si>
    <t>020479021703060202</t>
  </si>
  <si>
    <t>010284051703010201</t>
  </si>
  <si>
    <t>010184061102040104</t>
  </si>
  <si>
    <t>01028302</t>
  </si>
  <si>
    <t>010283020701090102</t>
  </si>
  <si>
    <t>041194030303030103</t>
  </si>
  <si>
    <t>060301011202090202</t>
  </si>
  <si>
    <t>041005051202090202</t>
  </si>
  <si>
    <t>021939051703100202</t>
  </si>
  <si>
    <t>010142041703040104</t>
  </si>
  <si>
    <t>010142061703050202</t>
  </si>
  <si>
    <t>010144051102030203</t>
  </si>
  <si>
    <t>010285040701090102</t>
  </si>
  <si>
    <t>041187031202040104</t>
  </si>
  <si>
    <t>041187030801030103</t>
  </si>
  <si>
    <t>032428031703030203</t>
  </si>
  <si>
    <t>021957051102010101</t>
  </si>
  <si>
    <t>021957050701010206</t>
  </si>
  <si>
    <t>052151011202090102</t>
  </si>
  <si>
    <t>030673031102040204</t>
  </si>
  <si>
    <t>021971051703030203</t>
  </si>
  <si>
    <t>041187051803040104</t>
  </si>
  <si>
    <t>010283030701090102</t>
  </si>
  <si>
    <t>060301040801060202</t>
  </si>
  <si>
    <t>040906050303090202</t>
  </si>
  <si>
    <t>010242011703010206</t>
  </si>
  <si>
    <t>021868050701010106</t>
  </si>
  <si>
    <t>010284041102060102</t>
  </si>
  <si>
    <t>010184010701010201</t>
  </si>
  <si>
    <t>010284040701010206</t>
  </si>
  <si>
    <t>031212031703010201</t>
  </si>
  <si>
    <t>061514031403060202</t>
  </si>
  <si>
    <t>010242021703060202</t>
  </si>
  <si>
    <t>010142021102010201</t>
  </si>
  <si>
    <t>010144061703010201</t>
  </si>
  <si>
    <t>083260041703080104</t>
  </si>
  <si>
    <t>083160051703080103</t>
  </si>
  <si>
    <t>083460050701080103</t>
  </si>
  <si>
    <t>083460051102080102</t>
  </si>
  <si>
    <t>083260051703080104</t>
  </si>
  <si>
    <t>083360050701080106</t>
  </si>
  <si>
    <t>083560011703080104</t>
  </si>
  <si>
    <t>083460011703080103</t>
  </si>
  <si>
    <t>083360051102080102</t>
  </si>
  <si>
    <t>083460010701080104</t>
  </si>
  <si>
    <t>083560051102080104</t>
  </si>
  <si>
    <t>083360050701080103</t>
  </si>
  <si>
    <t>083460011102080104</t>
  </si>
  <si>
    <t>083560050701080104</t>
  </si>
  <si>
    <t>082760031703080106</t>
  </si>
  <si>
    <t>020479021703010101</t>
  </si>
  <si>
    <t>010283031703030203</t>
  </si>
  <si>
    <t>083260051703080101</t>
  </si>
  <si>
    <t>041187031803040104</t>
  </si>
  <si>
    <t>083560011102080102</t>
  </si>
  <si>
    <t>072095051102060202</t>
  </si>
  <si>
    <t>072095051102030203</t>
  </si>
  <si>
    <t>072095050701010206</t>
  </si>
  <si>
    <t>072995060701090202</t>
  </si>
  <si>
    <t>072095051102110204</t>
  </si>
  <si>
    <t>072016051703040104</t>
  </si>
  <si>
    <t>072982011102030203</t>
  </si>
  <si>
    <t>072982011703040204</t>
  </si>
  <si>
    <t>070880050701020202</t>
  </si>
  <si>
    <t>072981010701030203</t>
  </si>
  <si>
    <t>072981011102060202</t>
  </si>
  <si>
    <t>070880011703030103</t>
  </si>
  <si>
    <t>072091011703010201</t>
  </si>
  <si>
    <t>072091010701020202</t>
  </si>
  <si>
    <t>072991010701060202</t>
  </si>
  <si>
    <t>072991011102090202</t>
  </si>
  <si>
    <t>072091011102020102</t>
  </si>
  <si>
    <t>072991031102110204</t>
  </si>
  <si>
    <t>072016050701010101</t>
  </si>
  <si>
    <t>072982011102020202</t>
  </si>
  <si>
    <t>072981050701030203</t>
  </si>
  <si>
    <t>070880011703090102</t>
  </si>
  <si>
    <t>072091011102090202</t>
  </si>
  <si>
    <t>072933010701100102</t>
  </si>
  <si>
    <t>072982010701060202</t>
  </si>
  <si>
    <t>072981051703110204</t>
  </si>
  <si>
    <t>072991011102010201</t>
  </si>
  <si>
    <t>072991031102030203</t>
  </si>
  <si>
    <t>072095051703010206</t>
  </si>
  <si>
    <t>072981011703010206</t>
  </si>
  <si>
    <t>072991051102110204</t>
  </si>
  <si>
    <t>072991061703110104</t>
  </si>
  <si>
    <t>070843051703060102</t>
  </si>
  <si>
    <t>071343010701030103</t>
  </si>
  <si>
    <t>070880051703060202</t>
  </si>
  <si>
    <t>072991060701110204</t>
  </si>
  <si>
    <t>072933011703030103</t>
  </si>
  <si>
    <t>072981061703020102</t>
  </si>
  <si>
    <t>072981050701030103</t>
  </si>
  <si>
    <t>072981051703090202</t>
  </si>
  <si>
    <t>072991020701040104</t>
  </si>
  <si>
    <t>072933011102020102</t>
  </si>
  <si>
    <t>072933031102020102</t>
  </si>
  <si>
    <t>072991050701030203</t>
  </si>
  <si>
    <t>072991031703040104</t>
  </si>
  <si>
    <t>072995051703010201</t>
  </si>
  <si>
    <t>072016050701060202</t>
  </si>
  <si>
    <t>072016050701010206</t>
  </si>
  <si>
    <t>072016051102010206</t>
  </si>
  <si>
    <t>072981030701040204</t>
  </si>
  <si>
    <t>072981021703090202</t>
  </si>
  <si>
    <t>070880051102010201</t>
  </si>
  <si>
    <t>072981011102030103</t>
  </si>
  <si>
    <t>072991061703020202</t>
  </si>
  <si>
    <t>072995050701020202</t>
  </si>
  <si>
    <t>072995050701060202</t>
  </si>
  <si>
    <t>072916011703100102</t>
  </si>
  <si>
    <t>070880051102020102</t>
  </si>
  <si>
    <t>072991020701110104</t>
  </si>
  <si>
    <t>072981051102020202</t>
  </si>
  <si>
    <t>070818051703100102</t>
  </si>
  <si>
    <t>072991030701040104</t>
  </si>
  <si>
    <t>070818051703040104</t>
  </si>
  <si>
    <t>070818050701010206</t>
  </si>
  <si>
    <t>072091050701060202</t>
  </si>
  <si>
    <t>072995021102110204</t>
  </si>
  <si>
    <t>070818050701020102</t>
  </si>
  <si>
    <t>070818050701100102</t>
  </si>
  <si>
    <t>070818050701040104</t>
  </si>
  <si>
    <t>072933051102040204</t>
  </si>
  <si>
    <t>070832011703100202</t>
  </si>
  <si>
    <t>072981030701060202</t>
  </si>
  <si>
    <t>072991061102030103</t>
  </si>
  <si>
    <t>072981051102110204</t>
  </si>
  <si>
    <t>072981031102040204</t>
  </si>
  <si>
    <t>070832011703040104</t>
  </si>
  <si>
    <t>072933050701040104</t>
  </si>
  <si>
    <t>072933051102110204</t>
  </si>
  <si>
    <t>072981050701060202</t>
  </si>
  <si>
    <t>072981051102090202</t>
  </si>
  <si>
    <t>072091050701060102</t>
  </si>
  <si>
    <t>071343051102010101</t>
  </si>
  <si>
    <t>071343050701040204</t>
  </si>
  <si>
    <t>070859010701040104</t>
  </si>
  <si>
    <t>070859011703040204</t>
  </si>
  <si>
    <t>083460041703080102</t>
  </si>
  <si>
    <t>072916011703040204</t>
  </si>
  <si>
    <t>071343051102030203</t>
  </si>
  <si>
    <t>070843051703040204</t>
  </si>
  <si>
    <t>071343010701040104</t>
  </si>
  <si>
    <t>070843050701030103</t>
  </si>
  <si>
    <t>071343010701060202</t>
  </si>
  <si>
    <t>070843051703060202</t>
  </si>
  <si>
    <t>071343011703040204</t>
  </si>
  <si>
    <t>070843051703050102</t>
  </si>
  <si>
    <t>070843050701010206</t>
  </si>
  <si>
    <t>070859051703060202</t>
  </si>
  <si>
    <t>070843051102030203</t>
  </si>
  <si>
    <t>070859011703030203</t>
  </si>
  <si>
    <t>070859021703030203</t>
  </si>
  <si>
    <t>070832011703020102</t>
  </si>
  <si>
    <t>070843051102010201</t>
  </si>
  <si>
    <t>070859050701090102</t>
  </si>
  <si>
    <t>070832011102090102</t>
  </si>
  <si>
    <t>070843011703050202</t>
  </si>
  <si>
    <t>070859010701010201</t>
  </si>
  <si>
    <t>070843031102050102</t>
  </si>
  <si>
    <t>070843031102050202</t>
  </si>
  <si>
    <t>070859050701090202</t>
  </si>
  <si>
    <t>072933051703020102</t>
  </si>
  <si>
    <t>070859050701010206</t>
  </si>
  <si>
    <t>070832010701090102</t>
  </si>
  <si>
    <t>070859051703010201</t>
  </si>
  <si>
    <t>072961011703030103</t>
  </si>
  <si>
    <t>070818011703060102</t>
  </si>
  <si>
    <t>070818051703010106</t>
  </si>
  <si>
    <t>070865051102010101</t>
  </si>
  <si>
    <t>070865051703060202</t>
  </si>
  <si>
    <t>072961010701030203</t>
  </si>
  <si>
    <t>070865051102060102</t>
  </si>
  <si>
    <t>070865050701030203</t>
  </si>
  <si>
    <t>070865051703040104</t>
  </si>
  <si>
    <t>070859010701030103</t>
  </si>
  <si>
    <t>070865051102040204</t>
  </si>
  <si>
    <t>072981061703110104</t>
  </si>
  <si>
    <t>072981030701090202</t>
  </si>
  <si>
    <t>072933021703030103</t>
  </si>
  <si>
    <t>072982050701040104</t>
  </si>
  <si>
    <t>072981060701110104</t>
  </si>
  <si>
    <t>072981030701020102</t>
  </si>
  <si>
    <t>072982011102010201</t>
  </si>
  <si>
    <t>072933061102060202</t>
  </si>
  <si>
    <t>072091051703030203</t>
  </si>
  <si>
    <t>072991061703030203</t>
  </si>
  <si>
    <t>072991061703110204</t>
  </si>
  <si>
    <t>072095051102010206</t>
  </si>
  <si>
    <t>072916050701030203</t>
  </si>
  <si>
    <t>070859031102020202</t>
  </si>
  <si>
    <t>072995061102060202</t>
  </si>
  <si>
    <t>070859011703010201</t>
  </si>
  <si>
    <t>072982050701040204</t>
  </si>
  <si>
    <t>070859020701040104</t>
  </si>
  <si>
    <t>070859041703090102</t>
  </si>
  <si>
    <t>071343040701030203</t>
  </si>
  <si>
    <t>070880010701010106</t>
  </si>
  <si>
    <t>072961011703040104</t>
  </si>
  <si>
    <t>072981051102040204</t>
  </si>
  <si>
    <t>072981010701010206</t>
  </si>
  <si>
    <t>071343041703030103</t>
  </si>
  <si>
    <t>070865051102090202</t>
  </si>
  <si>
    <t>072991050701090102</t>
  </si>
  <si>
    <t>072991051102090102</t>
  </si>
  <si>
    <t>072091051703060202</t>
  </si>
  <si>
    <t>072995061102040204</t>
  </si>
  <si>
    <t>072995060701010201</t>
  </si>
  <si>
    <t>070865051703010206</t>
  </si>
  <si>
    <t>072981051703060102</t>
  </si>
  <si>
    <t>072981051703010106</t>
  </si>
  <si>
    <t>072991020701110204</t>
  </si>
  <si>
    <t>072091050701020202</t>
  </si>
  <si>
    <t>072991060701020202</t>
  </si>
  <si>
    <t>072991031102010101</t>
  </si>
  <si>
    <t>072961010701100102</t>
  </si>
  <si>
    <t>072981031102090202</t>
  </si>
  <si>
    <t>072933030701020102</t>
  </si>
  <si>
    <t>070843010701060202</t>
  </si>
  <si>
    <t>072981031102010101</t>
  </si>
  <si>
    <t>070865011703030103</t>
  </si>
  <si>
    <t>070843031703060202</t>
  </si>
  <si>
    <t>072961011102060202</t>
  </si>
  <si>
    <t>072991060701090202</t>
  </si>
  <si>
    <t>072981031102090102</t>
  </si>
  <si>
    <t>070865011102010206</t>
  </si>
  <si>
    <t>072981060701030103</t>
  </si>
  <si>
    <t>072091051102010101</t>
  </si>
  <si>
    <t>072933011703010106</t>
  </si>
  <si>
    <t>070859021703090102</t>
  </si>
  <si>
    <t>070818011102040204</t>
  </si>
  <si>
    <t>072933021102090102</t>
  </si>
  <si>
    <t>070859020701040204</t>
  </si>
  <si>
    <t>041008051803010206</t>
  </si>
  <si>
    <t>021925051703060102</t>
  </si>
  <si>
    <t>052890031703090202</t>
  </si>
  <si>
    <t>021939051703100102</t>
  </si>
  <si>
    <t>021838050701010206</t>
  </si>
  <si>
    <t>032476031703060202</t>
  </si>
  <si>
    <t>021925051703040204</t>
  </si>
  <si>
    <t>021958050701060102</t>
  </si>
  <si>
    <t>010283041102040104</t>
  </si>
  <si>
    <t>040906050303010201</t>
  </si>
  <si>
    <t>070880031102110204</t>
  </si>
  <si>
    <t>082760031102080101</t>
  </si>
  <si>
    <t>070843011703030103</t>
  </si>
  <si>
    <t>070859031102090102</t>
  </si>
  <si>
    <t>072995061102010201</t>
  </si>
  <si>
    <t>021924051102090202</t>
  </si>
  <si>
    <t>010142041102040204</t>
  </si>
  <si>
    <t>041046021202010206</t>
  </si>
  <si>
    <t>020479011703010206</t>
  </si>
  <si>
    <t>052252031202090102</t>
  </si>
  <si>
    <t>010244021102010206</t>
  </si>
  <si>
    <t>083560051703080106</t>
  </si>
  <si>
    <t>070880011703110104</t>
  </si>
  <si>
    <t>083160050701080103</t>
  </si>
  <si>
    <t>070818011703030103</t>
  </si>
  <si>
    <t>070859030701010201</t>
  </si>
  <si>
    <t>072933031703110204</t>
  </si>
  <si>
    <t>070859021102090202</t>
  </si>
  <si>
    <t>072982021703010101</t>
  </si>
  <si>
    <t>070843041703060102</t>
  </si>
  <si>
    <t>072091050701010101</t>
  </si>
  <si>
    <t>021939051703040204</t>
  </si>
  <si>
    <t>021971050701030103</t>
  </si>
  <si>
    <t>030673031703040104</t>
  </si>
  <si>
    <t>021869050701060202</t>
  </si>
  <si>
    <t>032476040701030203</t>
  </si>
  <si>
    <t>020479011703010106</t>
  </si>
  <si>
    <t>041046051803090202</t>
  </si>
  <si>
    <t>010283031703030103</t>
  </si>
  <si>
    <t>010244011102010201</t>
  </si>
  <si>
    <t>010245021703060202</t>
  </si>
  <si>
    <t>010285041102010101</t>
  </si>
  <si>
    <t>031212031102010206</t>
  </si>
  <si>
    <t>072981021703090102</t>
  </si>
  <si>
    <t>082760041102080104</t>
  </si>
  <si>
    <t>072991030701010106</t>
  </si>
  <si>
    <t>031615051703010206</t>
  </si>
  <si>
    <t>010244011102010206</t>
  </si>
  <si>
    <t>041048061202060202</t>
  </si>
  <si>
    <t>010142021703010106</t>
  </si>
  <si>
    <t>010285031703010206</t>
  </si>
  <si>
    <t>041046021803090202</t>
  </si>
  <si>
    <t>02185501</t>
  </si>
  <si>
    <t>021855010701040104</t>
  </si>
  <si>
    <t>083160051102080102</t>
  </si>
  <si>
    <t>072091030701020202</t>
  </si>
  <si>
    <t>072933051102100202</t>
  </si>
  <si>
    <t>072933021703110204</t>
  </si>
  <si>
    <t>070843031102030203</t>
  </si>
  <si>
    <t>072982061703100202</t>
  </si>
  <si>
    <t>020479011102010201</t>
  </si>
  <si>
    <t>022630010701040104</t>
  </si>
  <si>
    <t>010144060701010201</t>
  </si>
  <si>
    <t>021855030701090202</t>
  </si>
  <si>
    <t>052589041503060202</t>
  </si>
  <si>
    <t>022630010701040204</t>
  </si>
  <si>
    <t>020479030701010101</t>
  </si>
  <si>
    <t>070859050701010101</t>
  </si>
  <si>
    <t>021854041703060202</t>
  </si>
  <si>
    <t>072933020701110104</t>
  </si>
  <si>
    <t>070818011703100102</t>
  </si>
  <si>
    <t>072091051703010201</t>
  </si>
  <si>
    <t>072991021703040104</t>
  </si>
  <si>
    <t>072933051703090202</t>
  </si>
  <si>
    <t>072091030701060202</t>
  </si>
  <si>
    <t>010144041102010106</t>
  </si>
  <si>
    <t>021820011703100202</t>
  </si>
  <si>
    <t>070880040701030203</t>
  </si>
  <si>
    <t>010244020701010106</t>
  </si>
  <si>
    <t>072982051703060202</t>
  </si>
  <si>
    <t>070865011102010201</t>
  </si>
  <si>
    <t>052151030901040204</t>
  </si>
  <si>
    <t>021854041703040204</t>
  </si>
  <si>
    <t>021855010701040204</t>
  </si>
  <si>
    <t>032476031102040204</t>
  </si>
  <si>
    <t>070880041703020102</t>
  </si>
  <si>
    <t>072091060701110204</t>
  </si>
  <si>
    <t>072982051703030203</t>
  </si>
  <si>
    <t>041049051202010201</t>
  </si>
  <si>
    <t>072933060701030103</t>
  </si>
  <si>
    <t>070843031703030103</t>
  </si>
  <si>
    <t>041046021803040204</t>
  </si>
  <si>
    <t>052151030901090202</t>
  </si>
  <si>
    <t>010283031102040204</t>
  </si>
  <si>
    <t>070859020701060202</t>
  </si>
  <si>
    <t>072933031703090202</t>
  </si>
  <si>
    <t>070818011102020202</t>
  </si>
  <si>
    <t>031212030701030203</t>
  </si>
  <si>
    <t>010144041102030103</t>
  </si>
  <si>
    <t>01028501</t>
  </si>
  <si>
    <t>010285011703060102</t>
  </si>
  <si>
    <t>010283030701060102</t>
  </si>
  <si>
    <t>010142061703040104</t>
  </si>
  <si>
    <t>041050061202010201</t>
  </si>
  <si>
    <t>061735020203030103</t>
  </si>
  <si>
    <t>010244021703010106</t>
  </si>
  <si>
    <t>083260051102080103</t>
  </si>
  <si>
    <t>010142040701010201</t>
  </si>
  <si>
    <t>041187031202090202</t>
  </si>
  <si>
    <t>010285040701060102</t>
  </si>
  <si>
    <t>030626011703040204</t>
  </si>
  <si>
    <t>032428041703040204</t>
  </si>
  <si>
    <t>070843011703040204</t>
  </si>
  <si>
    <t>070832041102020102</t>
  </si>
  <si>
    <t>010144041102030203</t>
  </si>
  <si>
    <t>072933021703060202</t>
  </si>
  <si>
    <t>072933031703020202</t>
  </si>
  <si>
    <t>032428010701040204</t>
  </si>
  <si>
    <t>072091021102010101</t>
  </si>
  <si>
    <t>031693041102060102</t>
  </si>
  <si>
    <t>072982031703060202</t>
  </si>
  <si>
    <t>010144041102010206</t>
  </si>
  <si>
    <t>071343040701010206</t>
  </si>
  <si>
    <t>021855030701060202</t>
  </si>
  <si>
    <t>021958050701010206</t>
  </si>
  <si>
    <t>070859031102010106</t>
  </si>
  <si>
    <t>070818011102100102</t>
  </si>
  <si>
    <t>070880041102020202</t>
  </si>
  <si>
    <t>010244021703010201</t>
  </si>
  <si>
    <t>010285011703090102</t>
  </si>
  <si>
    <t>060301051202030203</t>
  </si>
  <si>
    <t>060301051202010201</t>
  </si>
  <si>
    <t>060301051703090202</t>
  </si>
  <si>
    <t>060301021703090202</t>
  </si>
  <si>
    <t>060301041202090202</t>
  </si>
  <si>
    <t>060301011703040204</t>
  </si>
  <si>
    <t>060301010801010206</t>
  </si>
  <si>
    <t>060301021202010201</t>
  </si>
  <si>
    <t>060301031202060202</t>
  </si>
  <si>
    <t>060301031703010201</t>
  </si>
  <si>
    <t>060301031202090202</t>
  </si>
  <si>
    <t>040903011803040204</t>
  </si>
  <si>
    <t>041002021803060202</t>
  </si>
  <si>
    <t>041002050303090202</t>
  </si>
  <si>
    <t>041002051202060202</t>
  </si>
  <si>
    <t>041002050303010201</t>
  </si>
  <si>
    <t>041002050303060202</t>
  </si>
  <si>
    <t>041005060801090202</t>
  </si>
  <si>
    <t>041004061803040204</t>
  </si>
  <si>
    <t>041005060303030203</t>
  </si>
  <si>
    <t>041004060303040204</t>
  </si>
  <si>
    <t>040906011803010206</t>
  </si>
  <si>
    <t>040906011202090202</t>
  </si>
  <si>
    <t>041004060801090202</t>
  </si>
  <si>
    <t>041008021202040204</t>
  </si>
  <si>
    <t>060507010801060202</t>
  </si>
  <si>
    <t>060507051703060202</t>
  </si>
  <si>
    <t>041008020801030203</t>
  </si>
  <si>
    <t>041008050303030203</t>
  </si>
  <si>
    <t>041008021202090202</t>
  </si>
  <si>
    <t>060507011703090202</t>
  </si>
  <si>
    <t>041008051803040204</t>
  </si>
  <si>
    <t>041008021803030203</t>
  </si>
  <si>
    <t>060507011703060202</t>
  </si>
  <si>
    <t>060507011703010201</t>
  </si>
  <si>
    <t>060507021703010206</t>
  </si>
  <si>
    <t>060507011202010206</t>
  </si>
  <si>
    <t>060507030801060202</t>
  </si>
  <si>
    <t>060507021703040204</t>
  </si>
  <si>
    <t>060507031202010206</t>
  </si>
  <si>
    <t>040911011803040204</t>
  </si>
  <si>
    <t>040911011202010206</t>
  </si>
  <si>
    <t>041008051803060202</t>
  </si>
  <si>
    <t>041110031202040104</t>
  </si>
  <si>
    <t>041110030801040104</t>
  </si>
  <si>
    <t>041110050303060102</t>
  </si>
  <si>
    <t>041110050801090102</t>
  </si>
  <si>
    <t>031212051102040204</t>
  </si>
  <si>
    <t>051413051703060202</t>
  </si>
  <si>
    <t>051413041703060202</t>
  </si>
  <si>
    <t>051413050601040204</t>
  </si>
  <si>
    <t>051413051202040204</t>
  </si>
  <si>
    <t>031212051102100202</t>
  </si>
  <si>
    <t>051413031703040204</t>
  </si>
  <si>
    <t>051413040601030203</t>
  </si>
  <si>
    <t>040911050303060202</t>
  </si>
  <si>
    <t>040911050801010201</t>
  </si>
  <si>
    <t>061514010203040204</t>
  </si>
  <si>
    <t>061514050501010206</t>
  </si>
  <si>
    <t>061514030501040204</t>
  </si>
  <si>
    <t>031615051703060102</t>
  </si>
  <si>
    <t>031615051102090202</t>
  </si>
  <si>
    <t>020416051703030203</t>
  </si>
  <si>
    <t>020416051703060202</t>
  </si>
  <si>
    <t>020416051703090202</t>
  </si>
  <si>
    <t>061514050501040204</t>
  </si>
  <si>
    <t>020416051703100202</t>
  </si>
  <si>
    <t>020416050701030103</t>
  </si>
  <si>
    <t>020416051102090202</t>
  </si>
  <si>
    <t>030617051102030203</t>
  </si>
  <si>
    <t>030617051703060102</t>
  </si>
  <si>
    <t>020416051102010101</t>
  </si>
  <si>
    <t>030617050701010206</t>
  </si>
  <si>
    <t>021820051703060202</t>
  </si>
  <si>
    <t>021820051703040104</t>
  </si>
  <si>
    <t>021820051102040104</t>
  </si>
  <si>
    <t>021820050701060102</t>
  </si>
  <si>
    <t>021820051703090102</t>
  </si>
  <si>
    <t>021820050701090102</t>
  </si>
  <si>
    <t>021820051102100102</t>
  </si>
  <si>
    <t>032426051703090202</t>
  </si>
  <si>
    <t>021923051703100202</t>
  </si>
  <si>
    <t>032426051703060202</t>
  </si>
  <si>
    <t>032426051703060102</t>
  </si>
  <si>
    <t>030626051703060102</t>
  </si>
  <si>
    <t>032426051102010206</t>
  </si>
  <si>
    <t>021822051102040104</t>
  </si>
  <si>
    <t>030626050701090102</t>
  </si>
  <si>
    <t>032426051703010206</t>
  </si>
  <si>
    <t>021923050701030203</t>
  </si>
  <si>
    <t>021822051703030203</t>
  </si>
  <si>
    <t>021924051703030103</t>
  </si>
  <si>
    <t>021923051102090202</t>
  </si>
  <si>
    <t>021923050701090102</t>
  </si>
  <si>
    <t>032426051703010201</t>
  </si>
  <si>
    <t>030626051102010101</t>
  </si>
  <si>
    <t>030626050701090202</t>
  </si>
  <si>
    <t>032428051703090102</t>
  </si>
  <si>
    <t>032428051703040204</t>
  </si>
  <si>
    <t>030627050701090202</t>
  </si>
  <si>
    <t>030627051102090102</t>
  </si>
  <si>
    <t>022630051703100102</t>
  </si>
  <si>
    <t>022629051703010206</t>
  </si>
  <si>
    <t>022629051703040104</t>
  </si>
  <si>
    <t>032428050701010106</t>
  </si>
  <si>
    <t>022629051703030103</t>
  </si>
  <si>
    <t>022630051703090202</t>
  </si>
  <si>
    <t>022629050701090202</t>
  </si>
  <si>
    <t>022629051703090202</t>
  </si>
  <si>
    <t>022629051102060102</t>
  </si>
  <si>
    <t>022630051102090102</t>
  </si>
  <si>
    <t>022629051102100202</t>
  </si>
  <si>
    <t>022630050701030203</t>
  </si>
  <si>
    <t>022630050701010106</t>
  </si>
  <si>
    <t>022629051102030203</t>
  </si>
  <si>
    <t>022630051102030203</t>
  </si>
  <si>
    <t>061735030501030103</t>
  </si>
  <si>
    <t>061735040501060202</t>
  </si>
  <si>
    <t>061735011202040104</t>
  </si>
  <si>
    <t>061736041303060102</t>
  </si>
  <si>
    <t>061735040203010206</t>
  </si>
  <si>
    <t>061734010103090102</t>
  </si>
  <si>
    <t>061735041202010101</t>
  </si>
  <si>
    <t>061734040103040104</t>
  </si>
  <si>
    <t>020431051703010106</t>
  </si>
  <si>
    <t>020431050701030103</t>
  </si>
  <si>
    <t>020431051102060102</t>
  </si>
  <si>
    <t>020431050701010101</t>
  </si>
  <si>
    <t>010242051703040204</t>
  </si>
  <si>
    <t>010242050701040104</t>
  </si>
  <si>
    <t>010242051703050102</t>
  </si>
  <si>
    <t>010242011703050202</t>
  </si>
  <si>
    <t>010142011703040204</t>
  </si>
  <si>
    <t>031641051703100102</t>
  </si>
  <si>
    <t>010242051102010206</t>
  </si>
  <si>
    <t>021939051703060102</t>
  </si>
  <si>
    <t>031641051703040204</t>
  </si>
  <si>
    <t>021838050701060202</t>
  </si>
  <si>
    <t>031641051102100202</t>
  </si>
  <si>
    <t>010242040701040204</t>
  </si>
  <si>
    <t>010142031102060202</t>
  </si>
  <si>
    <t>010142031703050202</t>
  </si>
  <si>
    <t>010242041102030203</t>
  </si>
  <si>
    <t>010142021703010201</t>
  </si>
  <si>
    <t>010242010701030103</t>
  </si>
  <si>
    <t>010242040701010206</t>
  </si>
  <si>
    <t>010242031703040104</t>
  </si>
  <si>
    <t>010142051102010106</t>
  </si>
  <si>
    <t>010242041703030203</t>
  </si>
  <si>
    <t>010242020701040104</t>
  </si>
  <si>
    <t>010144011703010201</t>
  </si>
  <si>
    <t>010244011703040204</t>
  </si>
  <si>
    <t>010244051102040104</t>
  </si>
  <si>
    <t>010244051703030103</t>
  </si>
  <si>
    <t>010144010701090202</t>
  </si>
  <si>
    <t>010244041102040204</t>
  </si>
  <si>
    <t>010144030701060202</t>
  </si>
  <si>
    <t>010144031703030203</t>
  </si>
  <si>
    <t>010244011102090202</t>
  </si>
  <si>
    <t>010244011703030203</t>
  </si>
  <si>
    <t>010144030701010101</t>
  </si>
  <si>
    <t>010244041703010101</t>
  </si>
  <si>
    <t>010144021703030203</t>
  </si>
  <si>
    <t>010244010701040204</t>
  </si>
  <si>
    <t>010244041703010201</t>
  </si>
  <si>
    <t>010144010701010206</t>
  </si>
  <si>
    <t>010144051102040104</t>
  </si>
  <si>
    <t>010144050701090102</t>
  </si>
  <si>
    <t>010144050701090202</t>
  </si>
  <si>
    <t>010244041102010201</t>
  </si>
  <si>
    <t>010244010701090102</t>
  </si>
  <si>
    <t>010144031102010106</t>
  </si>
  <si>
    <t>010244040701010101</t>
  </si>
  <si>
    <t>010244031102090202</t>
  </si>
  <si>
    <t>010245051703060202</t>
  </si>
  <si>
    <t>010245050701040204</t>
  </si>
  <si>
    <t>010245031703040204</t>
  </si>
  <si>
    <t>010245010701060202</t>
  </si>
  <si>
    <t>010245040701010201</t>
  </si>
  <si>
    <t>010245010701030203</t>
  </si>
  <si>
    <t>032363050701090202</t>
  </si>
  <si>
    <t>020462051703060202</t>
  </si>
  <si>
    <t>021956051102100102</t>
  </si>
  <si>
    <t>021956051703090202</t>
  </si>
  <si>
    <t>032363051102030203</t>
  </si>
  <si>
    <t>032363051703090102</t>
  </si>
  <si>
    <t>032363051102090102</t>
  </si>
  <si>
    <t>032363051703040104</t>
  </si>
  <si>
    <t>020462050701010101</t>
  </si>
  <si>
    <t>020462051703010206</t>
  </si>
  <si>
    <t>021855051703090202</t>
  </si>
  <si>
    <t>021957050701090202</t>
  </si>
  <si>
    <t>021956051703100102</t>
  </si>
  <si>
    <t>021855050701060102</t>
  </si>
  <si>
    <t>032363051102010206</t>
  </si>
  <si>
    <t>021956050701010101</t>
  </si>
  <si>
    <t>021855051703030103</t>
  </si>
  <si>
    <t>021956051703060202</t>
  </si>
  <si>
    <t>032363051102010101</t>
  </si>
  <si>
    <t>021957051703040204</t>
  </si>
  <si>
    <t>021855051703090102</t>
  </si>
  <si>
    <t>021855050701040104</t>
  </si>
  <si>
    <t>020462050701010206</t>
  </si>
  <si>
    <t>041046051803010201</t>
  </si>
  <si>
    <t>041046050801040204</t>
  </si>
  <si>
    <t>041047060303090202</t>
  </si>
  <si>
    <t>041048060801040204</t>
  </si>
  <si>
    <t>010245031703010206</t>
  </si>
  <si>
    <t>010245011703010206</t>
  </si>
  <si>
    <t>041048060801060202</t>
  </si>
  <si>
    <t>041048060303010201</t>
  </si>
  <si>
    <t>041048050303010201</t>
  </si>
  <si>
    <t>052252011603060202</t>
  </si>
  <si>
    <t>021854050701060102</t>
  </si>
  <si>
    <t>021854051102030203</t>
  </si>
  <si>
    <t>021854051102010206</t>
  </si>
  <si>
    <t>021853050701090102</t>
  </si>
  <si>
    <t>052151010403040104</t>
  </si>
  <si>
    <t>052151040901040104</t>
  </si>
  <si>
    <t>021854051703010106</t>
  </si>
  <si>
    <t>052151011001040104</t>
  </si>
  <si>
    <t>021854051102090202</t>
  </si>
  <si>
    <t>021855050701030203</t>
  </si>
  <si>
    <t>052252041001090102</t>
  </si>
  <si>
    <t>052252011202040204</t>
  </si>
  <si>
    <t>052151040901060202</t>
  </si>
  <si>
    <t>052252010901030203</t>
  </si>
  <si>
    <t>021854050701040204</t>
  </si>
  <si>
    <t>052252040403040204</t>
  </si>
  <si>
    <t>021853050701100102</t>
  </si>
  <si>
    <t>052252011001010106</t>
  </si>
  <si>
    <t>052252010403060102</t>
  </si>
  <si>
    <t>052151011001030203</t>
  </si>
  <si>
    <t>021853050701090202</t>
  </si>
  <si>
    <t>052252041603090102</t>
  </si>
  <si>
    <t>052151040901060102</t>
  </si>
  <si>
    <t>041049050303090202</t>
  </si>
  <si>
    <t>052151010901040104</t>
  </si>
  <si>
    <t>021855051703010101</t>
  </si>
  <si>
    <t>052252041202010106</t>
  </si>
  <si>
    <t>052252041202030203</t>
  </si>
  <si>
    <t>021855050701100102</t>
  </si>
  <si>
    <t>052252010403030103</t>
  </si>
  <si>
    <t>052151041603030103</t>
  </si>
  <si>
    <t>041050051202030203</t>
  </si>
  <si>
    <t>041050060303010206</t>
  </si>
  <si>
    <t>052151011001060102</t>
  </si>
  <si>
    <t>021956050701030103</t>
  </si>
  <si>
    <t>052151011001040204</t>
  </si>
  <si>
    <t>041049050801040204</t>
  </si>
  <si>
    <t>052252041001010101</t>
  </si>
  <si>
    <t>021956051703010101</t>
  </si>
  <si>
    <t>030664051703010106</t>
  </si>
  <si>
    <t>030664051703060202</t>
  </si>
  <si>
    <t>030664051703040104</t>
  </si>
  <si>
    <t>030664051703090102</t>
  </si>
  <si>
    <t>030664050701010101</t>
  </si>
  <si>
    <t>030664051102010206</t>
  </si>
  <si>
    <t>030766051703040104</t>
  </si>
  <si>
    <t>030766051703100202</t>
  </si>
  <si>
    <t>030766051102010201</t>
  </si>
  <si>
    <t>021867051703060202</t>
  </si>
  <si>
    <t>021867051703090202</t>
  </si>
  <si>
    <t>021867051703040204</t>
  </si>
  <si>
    <t>021867051703040104</t>
  </si>
  <si>
    <t>030673051102030103</t>
  </si>
  <si>
    <t>030673051703040104</t>
  </si>
  <si>
    <t>032373051703040104</t>
  </si>
  <si>
    <t>030673050701030203</t>
  </si>
  <si>
    <t>030673050701060202</t>
  </si>
  <si>
    <t>032373051703030203</t>
  </si>
  <si>
    <t>021970051703030103</t>
  </si>
  <si>
    <t>032373051102040104</t>
  </si>
  <si>
    <t>032373050701010106</t>
  </si>
  <si>
    <t>030673051102010201</t>
  </si>
  <si>
    <t>021971051703060102</t>
  </si>
  <si>
    <t>021972051703040204</t>
  </si>
  <si>
    <t>021971051102040104</t>
  </si>
  <si>
    <t>021868051102100202</t>
  </si>
  <si>
    <t>021869051703030203</t>
  </si>
  <si>
    <t>021868051703010101</t>
  </si>
  <si>
    <t>021869050701100102</t>
  </si>
  <si>
    <t>021970051102090202</t>
  </si>
  <si>
    <t>021970051102090102</t>
  </si>
  <si>
    <t>021970050701010101</t>
  </si>
  <si>
    <t>021970051102040204</t>
  </si>
  <si>
    <t>021869050701030103</t>
  </si>
  <si>
    <t>021869051102010106</t>
  </si>
  <si>
    <t>021868051102030203</t>
  </si>
  <si>
    <t>032476051703060102</t>
  </si>
  <si>
    <t>032476050701090202</t>
  </si>
  <si>
    <t>032375051703040104</t>
  </si>
  <si>
    <t>032375051102060102</t>
  </si>
  <si>
    <t>032375050701040104</t>
  </si>
  <si>
    <t>032476051102090102</t>
  </si>
  <si>
    <t>032375051703010101</t>
  </si>
  <si>
    <t>032476050701010201</t>
  </si>
  <si>
    <t>032476051703010206</t>
  </si>
  <si>
    <t>032375051102010106</t>
  </si>
  <si>
    <t>030674050701090102</t>
  </si>
  <si>
    <t>030674051703090102</t>
  </si>
  <si>
    <t>030674050701040104</t>
  </si>
  <si>
    <t>030674051703090202</t>
  </si>
  <si>
    <t>030674051703030203</t>
  </si>
  <si>
    <t>030674051102060102</t>
  </si>
  <si>
    <t>030674051102030103</t>
  </si>
  <si>
    <t>022677051102040204</t>
  </si>
  <si>
    <t>022677050701100102</t>
  </si>
  <si>
    <t>022678051703030103</t>
  </si>
  <si>
    <t>022677050701100202</t>
  </si>
  <si>
    <t>022677051703090202</t>
  </si>
  <si>
    <t>022677051703060202</t>
  </si>
  <si>
    <t>022677050701030103</t>
  </si>
  <si>
    <t>022678050701010101</t>
  </si>
  <si>
    <t>022677051102030103</t>
  </si>
  <si>
    <t>022678051102010101</t>
  </si>
  <si>
    <t>032476011703090102</t>
  </si>
  <si>
    <t>022677051102060202</t>
  </si>
  <si>
    <t>022677050701010201</t>
  </si>
  <si>
    <t>020479051703090202</t>
  </si>
  <si>
    <t>020479010701040104</t>
  </si>
  <si>
    <t>020479051703010101</t>
  </si>
  <si>
    <t>020479031703030203</t>
  </si>
  <si>
    <t>020479031703060202</t>
  </si>
  <si>
    <t>030696051703060202</t>
  </si>
  <si>
    <t>031692050701040104</t>
  </si>
  <si>
    <t>031692051703040104</t>
  </si>
  <si>
    <t>031692050701090102</t>
  </si>
  <si>
    <t>031692051102090102</t>
  </si>
  <si>
    <t>030696050701010201</t>
  </si>
  <si>
    <t>030696050701010206</t>
  </si>
  <si>
    <t>020479031102040104</t>
  </si>
  <si>
    <t>010283050701040104</t>
  </si>
  <si>
    <t>010283050701010101</t>
  </si>
  <si>
    <t>010184031703040104</t>
  </si>
  <si>
    <t>010285050701030103</t>
  </si>
  <si>
    <t>040986010801030203</t>
  </si>
  <si>
    <t>041188050303010106</t>
  </si>
  <si>
    <t>052890041703060202</t>
  </si>
  <si>
    <t>010285051102060102</t>
  </si>
  <si>
    <t>010285040701030203</t>
  </si>
  <si>
    <t>041187050303010106</t>
  </si>
  <si>
    <t>010184010701090102</t>
  </si>
  <si>
    <t>010283051703030103</t>
  </si>
  <si>
    <t>052890041703040204</t>
  </si>
  <si>
    <t>041188051202010106</t>
  </si>
  <si>
    <t>041187030303060202</t>
  </si>
  <si>
    <t>010184010701030103</t>
  </si>
  <si>
    <t>010184010701060102</t>
  </si>
  <si>
    <t>010285051703010201</t>
  </si>
  <si>
    <t>010184011102090102</t>
  </si>
  <si>
    <t>010283051102040104</t>
  </si>
  <si>
    <t>010285041703040104</t>
  </si>
  <si>
    <t>020479011703060202</t>
  </si>
  <si>
    <t>040986051202010201</t>
  </si>
  <si>
    <t>010184031102010101</t>
  </si>
  <si>
    <t>052890011703010206</t>
  </si>
  <si>
    <t>052890010701030203</t>
  </si>
  <si>
    <t>010184021703060102</t>
  </si>
  <si>
    <t>010284031102040204</t>
  </si>
  <si>
    <t>041187050801030103</t>
  </si>
  <si>
    <t>010283051703030203</t>
  </si>
  <si>
    <t>020479010701090102</t>
  </si>
  <si>
    <t>010184011102030203</t>
  </si>
  <si>
    <t>010284050701030203</t>
  </si>
  <si>
    <t>041187050801090202</t>
  </si>
  <si>
    <t>010184011102010201</t>
  </si>
  <si>
    <t>041188031803010106</t>
  </si>
  <si>
    <t>031693051703010206</t>
  </si>
  <si>
    <t>010283051703010201</t>
  </si>
  <si>
    <t>041194030303040104</t>
  </si>
  <si>
    <t>041194030303090102</t>
  </si>
  <si>
    <t>010184011703010106</t>
  </si>
  <si>
    <t>020416051102010206</t>
  </si>
  <si>
    <t>031615051102040104</t>
  </si>
  <si>
    <t>031615051102030103</t>
  </si>
  <si>
    <t>060301041202010206</t>
  </si>
  <si>
    <t>041110050801060102</t>
  </si>
  <si>
    <t>041008020303010206</t>
  </si>
  <si>
    <t>041005051803010206</t>
  </si>
  <si>
    <t>041005050801090202</t>
  </si>
  <si>
    <t>041110050801030103</t>
  </si>
  <si>
    <t>041004060801030203</t>
  </si>
  <si>
    <t>040906050303010206</t>
  </si>
  <si>
    <t>051413030601010206</t>
  </si>
  <si>
    <t>031212051102010206</t>
  </si>
  <si>
    <t>061735031202010206</t>
  </si>
  <si>
    <t>020431051102030103</t>
  </si>
  <si>
    <t>061735041202010106</t>
  </si>
  <si>
    <t>021924050701010101</t>
  </si>
  <si>
    <t>021820051102010106</t>
  </si>
  <si>
    <t>021822051102100202</t>
  </si>
  <si>
    <t>021820051102090102</t>
  </si>
  <si>
    <t>061736041303010106</t>
  </si>
  <si>
    <t>061736041303010101</t>
  </si>
  <si>
    <t>021838050701030103</t>
  </si>
  <si>
    <t>021939051703060202</t>
  </si>
  <si>
    <t>021838050701040204</t>
  </si>
  <si>
    <t>061735031202010201</t>
  </si>
  <si>
    <t>010142040701050102</t>
  </si>
  <si>
    <t>010244010701030203</t>
  </si>
  <si>
    <t>010144040701030103</t>
  </si>
  <si>
    <t>010144050701010101</t>
  </si>
  <si>
    <t>010244021703090102</t>
  </si>
  <si>
    <t>041046050801010206</t>
  </si>
  <si>
    <t>052151041001060202</t>
  </si>
  <si>
    <t>041047060303010201</t>
  </si>
  <si>
    <t>041047051803010201</t>
  </si>
  <si>
    <t>021855051102010206</t>
  </si>
  <si>
    <t>041046050303010206</t>
  </si>
  <si>
    <t>052252011001010201</t>
  </si>
  <si>
    <t>052252040901010201</t>
  </si>
  <si>
    <t>052252011603010206</t>
  </si>
  <si>
    <t>041050050801010206</t>
  </si>
  <si>
    <t>041049060801090202</t>
  </si>
  <si>
    <t>021867050701010106</t>
  </si>
  <si>
    <t>021869051102060202</t>
  </si>
  <si>
    <t>021868051102010101</t>
  </si>
  <si>
    <t>032476011703030103</t>
  </si>
  <si>
    <t>032476011703040204</t>
  </si>
  <si>
    <t>020479011102060202</t>
  </si>
  <si>
    <t>020479051102010206</t>
  </si>
  <si>
    <t>041188051803010106</t>
  </si>
  <si>
    <t>010283041703060102</t>
  </si>
  <si>
    <t>052890041102010206</t>
  </si>
  <si>
    <t>052589040801010206</t>
  </si>
  <si>
    <t>052589031202030203</t>
  </si>
  <si>
    <t>052890041102010201</t>
  </si>
  <si>
    <t>010184021703010101</t>
  </si>
  <si>
    <t>041187051202060202</t>
  </si>
  <si>
    <t>041187050303060202</t>
  </si>
  <si>
    <t>010184020701040204</t>
  </si>
  <si>
    <t>010284040701040104</t>
  </si>
  <si>
    <t>040986011803010206</t>
  </si>
  <si>
    <t>010184061703040204</t>
  </si>
  <si>
    <t>041005051803040204</t>
  </si>
  <si>
    <t>031212010701010201</t>
  </si>
  <si>
    <t>041008051803090202</t>
  </si>
  <si>
    <t>051413041202060202</t>
  </si>
  <si>
    <t>051413040601010201</t>
  </si>
  <si>
    <t>051413010601090202</t>
  </si>
  <si>
    <t>061514020203060202</t>
  </si>
  <si>
    <t>051413010601030203</t>
  </si>
  <si>
    <t>061734030103010206</t>
  </si>
  <si>
    <t>031641050701010101</t>
  </si>
  <si>
    <t>021923051703010206</t>
  </si>
  <si>
    <t>021821051102010206</t>
  </si>
  <si>
    <t>021820051703010206</t>
  </si>
  <si>
    <t>022630011703030103</t>
  </si>
  <si>
    <t>010142021102030203</t>
  </si>
  <si>
    <t>010242011102030103</t>
  </si>
  <si>
    <t>010244031102030203</t>
  </si>
  <si>
    <t>010244020701040104</t>
  </si>
  <si>
    <t>010245031102030203</t>
  </si>
  <si>
    <t>041048061803010206</t>
  </si>
  <si>
    <t>041048051803060202</t>
  </si>
  <si>
    <t>041048050801090202</t>
  </si>
  <si>
    <t>041047061202010206</t>
  </si>
  <si>
    <t>041050051803090202</t>
  </si>
  <si>
    <t>041050060801010206</t>
  </si>
  <si>
    <t>041050061202040204</t>
  </si>
  <si>
    <t>041049050801010206</t>
  </si>
  <si>
    <t>021958051102090102</t>
  </si>
  <si>
    <t>021855051102010106</t>
  </si>
  <si>
    <t>021855051102030203</t>
  </si>
  <si>
    <t>021855051102010101</t>
  </si>
  <si>
    <t>021958051703010206</t>
  </si>
  <si>
    <t>021971051703010101</t>
  </si>
  <si>
    <t>021971051102100102</t>
  </si>
  <si>
    <t>032476011102060202</t>
  </si>
  <si>
    <t>010284051703010106</t>
  </si>
  <si>
    <t>040986051202040204</t>
  </si>
  <si>
    <t>041188031803010101</t>
  </si>
  <si>
    <t>020479011102030203</t>
  </si>
  <si>
    <t>040903051202010201</t>
  </si>
  <si>
    <t>041005051803010201</t>
  </si>
  <si>
    <t>052890010701010201</t>
  </si>
  <si>
    <t>010184051102090102</t>
  </si>
  <si>
    <t>041188031803040104</t>
  </si>
  <si>
    <t>041187030303010101</t>
  </si>
  <si>
    <t>010283041102060102</t>
  </si>
  <si>
    <t>010284041102040104</t>
  </si>
  <si>
    <t>010184021102030103</t>
  </si>
  <si>
    <t>030609051703010101</t>
  </si>
  <si>
    <t>021821051703010106</t>
  </si>
  <si>
    <t>061734040103010206</t>
  </si>
  <si>
    <t>021838051703010206</t>
  </si>
  <si>
    <t>010142021102030103</t>
  </si>
  <si>
    <t>010144041102040204</t>
  </si>
  <si>
    <t>010144030701010201</t>
  </si>
  <si>
    <t>010144041703040104</t>
  </si>
  <si>
    <t>041047061803090202</t>
  </si>
  <si>
    <t>021958050701100202</t>
  </si>
  <si>
    <t>052151011202060202</t>
  </si>
  <si>
    <t>052151010403010106</t>
  </si>
  <si>
    <t>021972051703100102</t>
  </si>
  <si>
    <t>021868051102010106</t>
  </si>
  <si>
    <t>010184021703010206</t>
  </si>
  <si>
    <t>010184051102040104</t>
  </si>
  <si>
    <t>010284041102090102</t>
  </si>
  <si>
    <t>041188050303090202</t>
  </si>
  <si>
    <t>041008050801010206</t>
  </si>
  <si>
    <t>031615051102060102</t>
  </si>
  <si>
    <t>020431050701010206</t>
  </si>
  <si>
    <t>061734040103010201</t>
  </si>
  <si>
    <t>010142041102050202</t>
  </si>
  <si>
    <t>052252031001030203</t>
  </si>
  <si>
    <t>021957051703010201</t>
  </si>
  <si>
    <t>041048061803040204</t>
  </si>
  <si>
    <t>021971051102090102</t>
  </si>
  <si>
    <t>032476031102060202</t>
  </si>
  <si>
    <t>041194031803030103</t>
  </si>
  <si>
    <t>020479011102090202</t>
  </si>
  <si>
    <t>051413041703010201</t>
  </si>
  <si>
    <t>041004051202060202</t>
  </si>
  <si>
    <t>041004061202090202</t>
  </si>
  <si>
    <t>031615051703030203</t>
  </si>
  <si>
    <t>030626050701010206</t>
  </si>
  <si>
    <t>021822051102010101</t>
  </si>
  <si>
    <t>021822051102010206</t>
  </si>
  <si>
    <t>010242011102010201</t>
  </si>
  <si>
    <t>021837051703090102</t>
  </si>
  <si>
    <t>021837051703040204</t>
  </si>
  <si>
    <t>010142020701050202</t>
  </si>
  <si>
    <t>052151031001040204</t>
  </si>
  <si>
    <t>052151020403040204</t>
  </si>
  <si>
    <t>010245031102010201</t>
  </si>
  <si>
    <t>041047061803060202</t>
  </si>
  <si>
    <t>041048061202010206</t>
  </si>
  <si>
    <t>041046021803030203</t>
  </si>
  <si>
    <t>032476011102040104</t>
  </si>
  <si>
    <t>041188031803060202</t>
  </si>
  <si>
    <t>010184041102090102</t>
  </si>
  <si>
    <t>010284041703010206</t>
  </si>
  <si>
    <t>041110051202030103</t>
  </si>
  <si>
    <t>020431051102010106</t>
  </si>
  <si>
    <t>031641051703010106</t>
  </si>
  <si>
    <t>010142050701030103</t>
  </si>
  <si>
    <t>010244020701010206</t>
  </si>
  <si>
    <t>021855031703090202</t>
  </si>
  <si>
    <t>021972051703090102</t>
  </si>
  <si>
    <t>032476030701030203</t>
  </si>
  <si>
    <t>010184060701030203</t>
  </si>
  <si>
    <t>041187031202010101</t>
  </si>
  <si>
    <t>010184011102010101</t>
  </si>
  <si>
    <t>032428010701030103</t>
  </si>
  <si>
    <t>041046051803030203</t>
  </si>
  <si>
    <t>021972051703030203</t>
  </si>
  <si>
    <t>083460051102080106</t>
  </si>
  <si>
    <t>082760031703080103</t>
  </si>
  <si>
    <t>082760050701080104</t>
  </si>
  <si>
    <t>083560011703080102</t>
  </si>
  <si>
    <t>082760031703080104</t>
  </si>
  <si>
    <t>083360051703080106</t>
  </si>
  <si>
    <t>082760051703080102</t>
  </si>
  <si>
    <t>082760051703080101</t>
  </si>
  <si>
    <t>083460051102080103</t>
  </si>
  <si>
    <t>083060051703080104</t>
  </si>
  <si>
    <t>082760031703080102</t>
  </si>
  <si>
    <t>083560051703080101</t>
  </si>
  <si>
    <t>083060051703080106</t>
  </si>
  <si>
    <t>083460011703080101</t>
  </si>
  <si>
    <t>08276002</t>
  </si>
  <si>
    <t>082760021703080104</t>
  </si>
  <si>
    <t>083560041102080104</t>
  </si>
  <si>
    <t>082760041703080104</t>
  </si>
  <si>
    <t>083260051703080106</t>
  </si>
  <si>
    <t>083560041703080101</t>
  </si>
  <si>
    <t>083560041703080106</t>
  </si>
  <si>
    <t>083260051703080103</t>
  </si>
  <si>
    <t>083560011703080101</t>
  </si>
  <si>
    <t>010184021102090102</t>
  </si>
  <si>
    <t>072995010701090202</t>
  </si>
  <si>
    <t>070880011102020102</t>
  </si>
  <si>
    <t>072981010701110204</t>
  </si>
  <si>
    <t>072981010701030103</t>
  </si>
  <si>
    <t>072981010701060102</t>
  </si>
  <si>
    <t>072991010701020102</t>
  </si>
  <si>
    <t>072091011703020202</t>
  </si>
  <si>
    <t>072991011102110104</t>
  </si>
  <si>
    <t>072991011102040104</t>
  </si>
  <si>
    <t>072991031703020202</t>
  </si>
  <si>
    <t>072091011703010101</t>
  </si>
  <si>
    <t>072091011703030103</t>
  </si>
  <si>
    <t>072991010701030103</t>
  </si>
  <si>
    <t>072091050701010201</t>
  </si>
  <si>
    <t>072995010701010206</t>
  </si>
  <si>
    <t>072995021102060202</t>
  </si>
  <si>
    <t>072933010701060102</t>
  </si>
  <si>
    <t>072982011102040104</t>
  </si>
  <si>
    <t>072982011703030103</t>
  </si>
  <si>
    <t>072982011703020202</t>
  </si>
  <si>
    <t>072982011102010101</t>
  </si>
  <si>
    <t>072981061102040104</t>
  </si>
  <si>
    <t>072981061703040204</t>
  </si>
  <si>
    <t>072981011102060102</t>
  </si>
  <si>
    <t>072981011703090202</t>
  </si>
  <si>
    <t>072091011102110104</t>
  </si>
  <si>
    <t>072991031703010101</t>
  </si>
  <si>
    <t>072091011703060202</t>
  </si>
  <si>
    <t>072091061102010101</t>
  </si>
  <si>
    <t>072995060701060202</t>
  </si>
  <si>
    <t>072933010701040104</t>
  </si>
  <si>
    <t>072933011703010201</t>
  </si>
  <si>
    <t>072991010701010201</t>
  </si>
  <si>
    <t>072091011703040204</t>
  </si>
  <si>
    <t>072091011703090102</t>
  </si>
  <si>
    <t>072095051102090202</t>
  </si>
  <si>
    <t>072995011102010201</t>
  </si>
  <si>
    <t>072933061703040204</t>
  </si>
  <si>
    <t>072933030701020202</t>
  </si>
  <si>
    <t>072991051102030103</t>
  </si>
  <si>
    <t>072091011102010201</t>
  </si>
  <si>
    <t>072995061703110204</t>
  </si>
  <si>
    <t>072095050701090202</t>
  </si>
  <si>
    <t>072095050701020202</t>
  </si>
  <si>
    <t>072933020701040104</t>
  </si>
  <si>
    <t>070880050701040204</t>
  </si>
  <si>
    <t>072981061703090102</t>
  </si>
  <si>
    <t>072933011703100102</t>
  </si>
  <si>
    <t>072982011703020102</t>
  </si>
  <si>
    <t>072991050701010101</t>
  </si>
  <si>
    <t>070880011102010201</t>
  </si>
  <si>
    <t>072991051703040204</t>
  </si>
  <si>
    <t>072916010701060202</t>
  </si>
  <si>
    <t>072016051102060102</t>
  </si>
  <si>
    <t>072016050701040204</t>
  </si>
  <si>
    <t>072982010701040204</t>
  </si>
  <si>
    <t>070880051102030103</t>
  </si>
  <si>
    <t>072991030701110104</t>
  </si>
  <si>
    <t>072991021703010101</t>
  </si>
  <si>
    <t>072995031102060202</t>
  </si>
  <si>
    <t>072016051703030103</t>
  </si>
  <si>
    <t>072016051703100202</t>
  </si>
  <si>
    <t>072916011102060202</t>
  </si>
  <si>
    <t>072016050701090102</t>
  </si>
  <si>
    <t>070880010701090102</t>
  </si>
  <si>
    <t>070880051102020202</t>
  </si>
  <si>
    <t>072991030701110204</t>
  </si>
  <si>
    <t>072991031102090202</t>
  </si>
  <si>
    <t>072916011703030203</t>
  </si>
  <si>
    <t>072091050701030103</t>
  </si>
  <si>
    <t>072991021102020102</t>
  </si>
  <si>
    <t>072991050701040104</t>
  </si>
  <si>
    <t>072991030701040204</t>
  </si>
  <si>
    <t>072995021102040204</t>
  </si>
  <si>
    <t>072995031703090202</t>
  </si>
  <si>
    <t>070818051102020102</t>
  </si>
  <si>
    <t>072991050701090202</t>
  </si>
  <si>
    <t>072995020701040204</t>
  </si>
  <si>
    <t>072981021102030203</t>
  </si>
  <si>
    <t>070818051703030103</t>
  </si>
  <si>
    <t>072933051703030203</t>
  </si>
  <si>
    <t>072981061102010201</t>
  </si>
  <si>
    <t>071343051102050102</t>
  </si>
  <si>
    <t>071343051703040204</t>
  </si>
  <si>
    <t>070843051703030103</t>
  </si>
  <si>
    <t>070843051102030103</t>
  </si>
  <si>
    <t>070843051703050202</t>
  </si>
  <si>
    <t>071343041703060202</t>
  </si>
  <si>
    <t>071343050701050202</t>
  </si>
  <si>
    <t>071343010701040204</t>
  </si>
  <si>
    <t>071343051703030103</t>
  </si>
  <si>
    <t>071343011102030203</t>
  </si>
  <si>
    <t>070843051102010106</t>
  </si>
  <si>
    <t>071343010701010106</t>
  </si>
  <si>
    <t>070859011703030103</t>
  </si>
  <si>
    <t>070859010701030203</t>
  </si>
  <si>
    <t>070818051102060202</t>
  </si>
  <si>
    <t>070859050701060102</t>
  </si>
  <si>
    <t>072916010701010201</t>
  </si>
  <si>
    <t>070859011703090102</t>
  </si>
  <si>
    <t>070818051102090202</t>
  </si>
  <si>
    <t>083560010701080102</t>
  </si>
  <si>
    <t>071343050701060102</t>
  </si>
  <si>
    <t>070859011703090202</t>
  </si>
  <si>
    <t>070832011703090202</t>
  </si>
  <si>
    <t>070843010701030203</t>
  </si>
  <si>
    <t>071343050701010201</t>
  </si>
  <si>
    <t>070859051102040204</t>
  </si>
  <si>
    <t>071343010701010201</t>
  </si>
  <si>
    <t>070859011703060202</t>
  </si>
  <si>
    <t>072933030701030103</t>
  </si>
  <si>
    <t>072933010701030203</t>
  </si>
  <si>
    <t>070859050701030203</t>
  </si>
  <si>
    <t>070859050701060202</t>
  </si>
  <si>
    <t>070859031102060102</t>
  </si>
  <si>
    <t>070832011703010106</t>
  </si>
  <si>
    <t>070818011703020102</t>
  </si>
  <si>
    <t>070859011102090102</t>
  </si>
  <si>
    <t>071343011703010201</t>
  </si>
  <si>
    <t>070865051703010106</t>
  </si>
  <si>
    <t>070865050701090102</t>
  </si>
  <si>
    <t>070865010701040104</t>
  </si>
  <si>
    <t>072982011102010206</t>
  </si>
  <si>
    <t>072933051102040104</t>
  </si>
  <si>
    <t>070859031102020102</t>
  </si>
  <si>
    <t>071343050701010106</t>
  </si>
  <si>
    <t>070859011703010206</t>
  </si>
  <si>
    <t>072091051703040204</t>
  </si>
  <si>
    <t>072933021102060102</t>
  </si>
  <si>
    <t>072995051102030203</t>
  </si>
  <si>
    <t>072995031703110204</t>
  </si>
  <si>
    <t>072995021703010201</t>
  </si>
  <si>
    <t>072995060701010206</t>
  </si>
  <si>
    <t>072995020701030203</t>
  </si>
  <si>
    <t>072995031703010201</t>
  </si>
  <si>
    <t>072991031102110104</t>
  </si>
  <si>
    <t>072995031102110204</t>
  </si>
  <si>
    <t>072995060701110204</t>
  </si>
  <si>
    <t>070859010701020102</t>
  </si>
  <si>
    <t>070859041102040104</t>
  </si>
  <si>
    <t>070859011102030203</t>
  </si>
  <si>
    <t>070859031102010201</t>
  </si>
  <si>
    <t>072991051102110104</t>
  </si>
  <si>
    <t>070859030701090202</t>
  </si>
  <si>
    <t>072933030701100102</t>
  </si>
  <si>
    <t>072981021703030203</t>
  </si>
  <si>
    <t>070859030701010101</t>
  </si>
  <si>
    <t>070880051102090202</t>
  </si>
  <si>
    <t>070865010701060102</t>
  </si>
  <si>
    <t>072981031703060202</t>
  </si>
  <si>
    <t>072981021102010101</t>
  </si>
  <si>
    <t>072981061102110204</t>
  </si>
  <si>
    <t>072991030701030103</t>
  </si>
  <si>
    <t>072091021703010201</t>
  </si>
  <si>
    <t>072091061703110204</t>
  </si>
  <si>
    <t>070880010701010206</t>
  </si>
  <si>
    <t>072991030701030203</t>
  </si>
  <si>
    <t>072961010701010201</t>
  </si>
  <si>
    <t>072961011102060102</t>
  </si>
  <si>
    <t>070865051102010201</t>
  </si>
  <si>
    <t>072091050701040204</t>
  </si>
  <si>
    <t>072991031102030103</t>
  </si>
  <si>
    <t>072981030701030103</t>
  </si>
  <si>
    <t>072991031102060102</t>
  </si>
  <si>
    <t>072991061102030203</t>
  </si>
  <si>
    <t>072933050701110104</t>
  </si>
  <si>
    <t>072933051102060102</t>
  </si>
  <si>
    <t>072091050701040104</t>
  </si>
  <si>
    <t>072991021102010201</t>
  </si>
  <si>
    <t>072981051102060102</t>
  </si>
  <si>
    <t>072991031102040204</t>
  </si>
  <si>
    <t>072991061102110104</t>
  </si>
  <si>
    <t>072991060701040204</t>
  </si>
  <si>
    <t>072961010701030103</t>
  </si>
  <si>
    <t>072981060701090202</t>
  </si>
  <si>
    <t>070865051703010201</t>
  </si>
  <si>
    <t>070818041703040204</t>
  </si>
  <si>
    <t>072961010701020102</t>
  </si>
  <si>
    <t>072933061703040104</t>
  </si>
  <si>
    <t>070865041703090202</t>
  </si>
  <si>
    <t>072981021703010101</t>
  </si>
  <si>
    <t>072982051703040104</t>
  </si>
  <si>
    <t>072933051703040104</t>
  </si>
  <si>
    <t>072933050701020102</t>
  </si>
  <si>
    <t>072091021703110204</t>
  </si>
  <si>
    <t>072991021102090202</t>
  </si>
  <si>
    <t>072091051102110104</t>
  </si>
  <si>
    <t>072981051703010101</t>
  </si>
  <si>
    <t>072991061102040204</t>
  </si>
  <si>
    <t>072991060701010201</t>
  </si>
  <si>
    <t>070865010701060202</t>
  </si>
  <si>
    <t>072091051102090202</t>
  </si>
  <si>
    <t>070818010701060102</t>
  </si>
  <si>
    <t>070832011102110204</t>
  </si>
  <si>
    <t>070832011102020102</t>
  </si>
  <si>
    <t>072981060701030203</t>
  </si>
  <si>
    <t>072933061703010201</t>
  </si>
  <si>
    <t>070859030701020102</t>
  </si>
  <si>
    <t>070859030701020202</t>
  </si>
  <si>
    <t>070843031102060202</t>
  </si>
  <si>
    <t>071343041703040204</t>
  </si>
  <si>
    <t>072091021703030203</t>
  </si>
  <si>
    <t>052589010801030203</t>
  </si>
  <si>
    <t>041188030801090202</t>
  </si>
  <si>
    <t>052151041202010101</t>
  </si>
  <si>
    <t>020479041703040104</t>
  </si>
  <si>
    <t>052151031603040104</t>
  </si>
  <si>
    <t>061514031202040204</t>
  </si>
  <si>
    <t>021924051703030203</t>
  </si>
  <si>
    <t>072933011102010106</t>
  </si>
  <si>
    <t>072961011703010101</t>
  </si>
  <si>
    <t>072933050701030103</t>
  </si>
  <si>
    <t>070865011703090202</t>
  </si>
  <si>
    <t>072933011102010206</t>
  </si>
  <si>
    <t>070880050701010201</t>
  </si>
  <si>
    <t>070859021703060202</t>
  </si>
  <si>
    <t>072933050701060102</t>
  </si>
  <si>
    <t>072981031102020202</t>
  </si>
  <si>
    <t>072961011102090102</t>
  </si>
  <si>
    <t>072091021703040204</t>
  </si>
  <si>
    <t>041050061803090202</t>
  </si>
  <si>
    <t>010142021703010101</t>
  </si>
  <si>
    <t>041050051202010206</t>
  </si>
  <si>
    <t>030673031703030203</t>
  </si>
  <si>
    <t>010285040701030103</t>
  </si>
  <si>
    <t>072981031102010106</t>
  </si>
  <si>
    <t>070818011703100202</t>
  </si>
  <si>
    <t>082760031102080104</t>
  </si>
  <si>
    <t>072961011102010201</t>
  </si>
  <si>
    <t>070832051703100202</t>
  </si>
  <si>
    <t>070832011102030203</t>
  </si>
  <si>
    <t>021958050701010106</t>
  </si>
  <si>
    <t>021924051102090102</t>
  </si>
  <si>
    <t>010144021102010106</t>
  </si>
  <si>
    <t>010283041102090102</t>
  </si>
  <si>
    <t>041046051202060202</t>
  </si>
  <si>
    <t>010144061102090202</t>
  </si>
  <si>
    <t>072982030701040104</t>
  </si>
  <si>
    <t>072933030701010101</t>
  </si>
  <si>
    <t>070880050701100202</t>
  </si>
  <si>
    <t>070832050701100102</t>
  </si>
  <si>
    <t>010242021703030203</t>
  </si>
  <si>
    <t>052151021603010206</t>
  </si>
  <si>
    <t>010142041102040104</t>
  </si>
  <si>
    <t>031212031703060202</t>
  </si>
  <si>
    <t>061735010501040104</t>
  </si>
  <si>
    <t>032476011703010206</t>
  </si>
  <si>
    <t>021820041703030203</t>
  </si>
  <si>
    <t>061734030103010106</t>
  </si>
  <si>
    <t>041048050303090202</t>
  </si>
  <si>
    <t>032428011703090202</t>
  </si>
  <si>
    <t>041046020303010206</t>
  </si>
  <si>
    <t>010285030701040104</t>
  </si>
  <si>
    <t>040986050303010206</t>
  </si>
  <si>
    <t>082760040701080106</t>
  </si>
  <si>
    <t>072933021703030203</t>
  </si>
  <si>
    <t>070859040701060102</t>
  </si>
  <si>
    <t>072091051102060202</t>
  </si>
  <si>
    <t>070865011703060102</t>
  </si>
  <si>
    <t>070818040701060202</t>
  </si>
  <si>
    <t>010142061102010201</t>
  </si>
  <si>
    <t>010242021102010206</t>
  </si>
  <si>
    <t>010245020701040204</t>
  </si>
  <si>
    <t>021956051102030203</t>
  </si>
  <si>
    <t>083360051102080106</t>
  </si>
  <si>
    <t>010285041102010106</t>
  </si>
  <si>
    <t>072933051102010201</t>
  </si>
  <si>
    <t>072933030701090202</t>
  </si>
  <si>
    <t>072982061102040204</t>
  </si>
  <si>
    <t>072991021703060102</t>
  </si>
  <si>
    <t>021821050701010201</t>
  </si>
  <si>
    <t>052151030901030203</t>
  </si>
  <si>
    <t>052589041503010201</t>
  </si>
  <si>
    <t>010244021703010206</t>
  </si>
  <si>
    <t>052252031202040104</t>
  </si>
  <si>
    <t>052252031603030203</t>
  </si>
  <si>
    <t>021971050701030203</t>
  </si>
  <si>
    <t>021958050701030203</t>
  </si>
  <si>
    <t>070880031102040204</t>
  </si>
  <si>
    <t>021869050701030203</t>
  </si>
  <si>
    <t>010184050701010206</t>
  </si>
  <si>
    <t>052252020901040104</t>
  </si>
  <si>
    <t>010284011703090102</t>
  </si>
  <si>
    <t>010142041102030103</t>
  </si>
  <si>
    <t>072982030701030203</t>
  </si>
  <si>
    <t>072982031703010206</t>
  </si>
  <si>
    <t>032476011102010201</t>
  </si>
  <si>
    <t>052589031503060202</t>
  </si>
  <si>
    <t>022630040701060202</t>
  </si>
  <si>
    <t>041046051803010206</t>
  </si>
  <si>
    <t>030673031102030203</t>
  </si>
  <si>
    <t>020479021703060102</t>
  </si>
  <si>
    <t>010144021102010206</t>
  </si>
  <si>
    <t>010284031703090102</t>
  </si>
  <si>
    <t>010184040701090102</t>
  </si>
  <si>
    <t>010284031102040104</t>
  </si>
  <si>
    <t>070818011102030203</t>
  </si>
  <si>
    <t>072981020701030203</t>
  </si>
  <si>
    <t>061735010203040204</t>
  </si>
  <si>
    <t>061514020501090202</t>
  </si>
  <si>
    <t>041004051202010201</t>
  </si>
  <si>
    <t>083460011102080102</t>
  </si>
  <si>
    <t>070818051102010101</t>
  </si>
  <si>
    <t>052151031202030203</t>
  </si>
  <si>
    <t>010184021703010106</t>
  </si>
  <si>
    <t>032428031703090202</t>
  </si>
  <si>
    <t>072933021102110104</t>
  </si>
  <si>
    <t>070859041102040204</t>
  </si>
  <si>
    <t>070818041703060202</t>
  </si>
  <si>
    <t>070818041703060102</t>
  </si>
  <si>
    <t>072982031703090202</t>
  </si>
  <si>
    <t>010144040701010201</t>
  </si>
  <si>
    <t>061514030501010206</t>
  </si>
  <si>
    <t>010285041703030103</t>
  </si>
  <si>
    <t>010245011102010206</t>
  </si>
  <si>
    <t>010284041102010201</t>
  </si>
  <si>
    <t>052252021001040104</t>
  </si>
  <si>
    <t>052151030403060202</t>
  </si>
  <si>
    <t>010284030701060102</t>
  </si>
  <si>
    <t>070880041703010101</t>
  </si>
  <si>
    <t>072933031102010101</t>
  </si>
  <si>
    <t>072933031102060102</t>
  </si>
  <si>
    <t>010285021703040104</t>
  </si>
  <si>
    <t>010184041102030203</t>
  </si>
  <si>
    <t>070832051102030103</t>
  </si>
  <si>
    <t>070880010701110204</t>
  </si>
  <si>
    <t>070880041703040204</t>
  </si>
  <si>
    <t>072933061703010101</t>
  </si>
  <si>
    <t>070880030701030103</t>
  </si>
  <si>
    <t>041049061202010201</t>
  </si>
  <si>
    <t>083560021703080104</t>
  </si>
  <si>
    <t>070832041703030203</t>
  </si>
  <si>
    <t>072916051102060202</t>
  </si>
  <si>
    <t>010184060701090102</t>
  </si>
  <si>
    <t>010285031703010106</t>
  </si>
  <si>
    <t>010285021102030103</t>
  </si>
  <si>
    <t>010284041102030103</t>
  </si>
  <si>
    <t>052252031202030103</t>
  </si>
  <si>
    <t>070865040701010101</t>
  </si>
  <si>
    <t>070865011703040104</t>
  </si>
  <si>
    <t>032428030701040204</t>
  </si>
  <si>
    <t>070880031703060202</t>
  </si>
  <si>
    <t>070880041102030103</t>
  </si>
  <si>
    <t>061734010103060202</t>
  </si>
  <si>
    <t>051413011703010206</t>
  </si>
  <si>
    <t>021855031102010101</t>
  </si>
  <si>
    <t>072091061703010206</t>
  </si>
  <si>
    <t>032428041703040104</t>
  </si>
  <si>
    <t>072961050701030203</t>
  </si>
  <si>
    <t>071343021102030203</t>
  </si>
  <si>
    <t>SURFACE</t>
  </si>
  <si>
    <t>Administration</t>
  </si>
  <si>
    <t>immeuble peri urbain</t>
  </si>
  <si>
    <t>01</t>
  </si>
  <si>
    <t>42</t>
  </si>
  <si>
    <t>010142</t>
  </si>
  <si>
    <t>immeuble rénové</t>
  </si>
  <si>
    <t>44</t>
  </si>
  <si>
    <t>010144</t>
  </si>
  <si>
    <t>plateau large bureaux cloisonnés</t>
  </si>
  <si>
    <t>84</t>
  </si>
  <si>
    <t>010184</t>
  </si>
  <si>
    <t>Bureaux</t>
  </si>
  <si>
    <t>02</t>
  </si>
  <si>
    <t>010242</t>
  </si>
  <si>
    <t>010244</t>
  </si>
  <si>
    <t>immeuble résidentiel</t>
  </si>
  <si>
    <t>45</t>
  </si>
  <si>
    <t>010245</t>
  </si>
  <si>
    <t>plateau large bureau paysagés</t>
  </si>
  <si>
    <t>83</t>
  </si>
  <si>
    <t>010283</t>
  </si>
  <si>
    <t>010284</t>
  </si>
  <si>
    <t>plateau mince</t>
  </si>
  <si>
    <t>85</t>
  </si>
  <si>
    <t>010285</t>
  </si>
  <si>
    <t>Café, cantine, traiteur</t>
  </si>
  <si>
    <t>Grand bar café tabac</t>
  </si>
  <si>
    <t>04</t>
  </si>
  <si>
    <t>16</t>
  </si>
  <si>
    <t>020416</t>
  </si>
  <si>
    <t>Grande cantine</t>
  </si>
  <si>
    <t>31</t>
  </si>
  <si>
    <t>020431</t>
  </si>
  <si>
    <t>Petit bar café tabac</t>
  </si>
  <si>
    <t>62</t>
  </si>
  <si>
    <t>020462</t>
  </si>
  <si>
    <t>Petite cantine</t>
  </si>
  <si>
    <t>79</t>
  </si>
  <si>
    <t>020479</t>
  </si>
  <si>
    <t>Hôtel avec restaurant</t>
  </si>
  <si>
    <t>Grand Hotel avec restaurant Bas de gamme</t>
  </si>
  <si>
    <t>18</t>
  </si>
  <si>
    <t>20</t>
  </si>
  <si>
    <t>021820</t>
  </si>
  <si>
    <t>Grand Hotel avec restaurant Haut de gamme</t>
  </si>
  <si>
    <t>21</t>
  </si>
  <si>
    <t>021821</t>
  </si>
  <si>
    <t>Grand Hotel avec restaurant Luxe</t>
  </si>
  <si>
    <t>22</t>
  </si>
  <si>
    <t>021822</t>
  </si>
  <si>
    <t>Hotel d'affaire avec restaurant Haut de gamme</t>
  </si>
  <si>
    <t>37</t>
  </si>
  <si>
    <t>021837</t>
  </si>
  <si>
    <t>Hotel d'affaire avec restaurant Luxe</t>
  </si>
  <si>
    <t>38</t>
  </si>
  <si>
    <t>021838</t>
  </si>
  <si>
    <t>Moyen Hotel avec restaurant Bas de gamme</t>
  </si>
  <si>
    <t>53</t>
  </si>
  <si>
    <t>021853</t>
  </si>
  <si>
    <t>Moyen Hotel avec restaurant Haut de gamme</t>
  </si>
  <si>
    <t>54</t>
  </si>
  <si>
    <t>021854</t>
  </si>
  <si>
    <t>Moyen Hotel avec restaurant Luxe</t>
  </si>
  <si>
    <t>55</t>
  </si>
  <si>
    <t>021855</t>
  </si>
  <si>
    <t>Petit Hotel avec restaurant Bas de gamme</t>
  </si>
  <si>
    <t>67</t>
  </si>
  <si>
    <t>021867</t>
  </si>
  <si>
    <t>Petit Hotel avec restaurant Haut de gamme</t>
  </si>
  <si>
    <t>68</t>
  </si>
  <si>
    <t>021868</t>
  </si>
  <si>
    <t>Petit Hotel avec restaurant Luxe</t>
  </si>
  <si>
    <t>69</t>
  </si>
  <si>
    <t>021869</t>
  </si>
  <si>
    <t>Hôtel sans restaurant</t>
  </si>
  <si>
    <t>Grand Hotel sans restaurant Bas de gamme</t>
  </si>
  <si>
    <t>19</t>
  </si>
  <si>
    <t>23</t>
  </si>
  <si>
    <t>021923</t>
  </si>
  <si>
    <t>Grand Hotel sans restaurant Haut de gamme</t>
  </si>
  <si>
    <t>24</t>
  </si>
  <si>
    <t>021924</t>
  </si>
  <si>
    <t>Grand Hotel sans restaurant Luxe</t>
  </si>
  <si>
    <t>25</t>
  </si>
  <si>
    <t>021925</t>
  </si>
  <si>
    <t>Hotel d'affaire sans restaurant Haut de Gamme</t>
  </si>
  <si>
    <t>39</t>
  </si>
  <si>
    <t>021939</t>
  </si>
  <si>
    <t>Hotel d'affaire sans restaurant Luxe</t>
  </si>
  <si>
    <t>40</t>
  </si>
  <si>
    <t>021940</t>
  </si>
  <si>
    <t>Moyen Hotel sans restaurant Bas de gamme</t>
  </si>
  <si>
    <t>56</t>
  </si>
  <si>
    <t>021956</t>
  </si>
  <si>
    <t>Moyen Hotel sans restaurant Haut de gamme</t>
  </si>
  <si>
    <t>57</t>
  </si>
  <si>
    <t>021957</t>
  </si>
  <si>
    <t>Moyen Hotel sans restaurant Luxe</t>
  </si>
  <si>
    <t>58</t>
  </si>
  <si>
    <t>021958</t>
  </si>
  <si>
    <t>Petit Hotel sans restaurant Bas de gamme</t>
  </si>
  <si>
    <t>70</t>
  </si>
  <si>
    <t>021970</t>
  </si>
  <si>
    <t>Petit Hotel sans restaurant Haut de gamme</t>
  </si>
  <si>
    <t>71</t>
  </si>
  <si>
    <t>021971</t>
  </si>
  <si>
    <t>Petit Hotel sans restaurant Luxe</t>
  </si>
  <si>
    <t>72</t>
  </si>
  <si>
    <t>021972</t>
  </si>
  <si>
    <t>Restaurant</t>
  </si>
  <si>
    <t>Grand restaurant rapide</t>
  </si>
  <si>
    <t>26</t>
  </si>
  <si>
    <t>29</t>
  </si>
  <si>
    <t>022629</t>
  </si>
  <si>
    <t>Grand restaurant traditionnel</t>
  </si>
  <si>
    <t>30</t>
  </si>
  <si>
    <t>022630</t>
  </si>
  <si>
    <t>Petit restaurant rapide</t>
  </si>
  <si>
    <t>77</t>
  </si>
  <si>
    <t>022677</t>
  </si>
  <si>
    <t>Petit restaurant traditionnel</t>
  </si>
  <si>
    <t>78</t>
  </si>
  <si>
    <t>022678</t>
  </si>
  <si>
    <t>Commerce de détail non alimentaire</t>
  </si>
  <si>
    <t>Complexe brico</t>
  </si>
  <si>
    <t>03</t>
  </si>
  <si>
    <t>06</t>
  </si>
  <si>
    <t>09</t>
  </si>
  <si>
    <t>030609</t>
  </si>
  <si>
    <t>Grand brico</t>
  </si>
  <si>
    <t>17</t>
  </si>
  <si>
    <t>030617</t>
  </si>
  <si>
    <t>Grand librairie</t>
  </si>
  <si>
    <t>030626</t>
  </si>
  <si>
    <t>Grand Mode</t>
  </si>
  <si>
    <t>27</t>
  </si>
  <si>
    <t>030627</t>
  </si>
  <si>
    <t>Petit brico</t>
  </si>
  <si>
    <t>64</t>
  </si>
  <si>
    <t>030664</t>
  </si>
  <si>
    <t>Petit librairie</t>
  </si>
  <si>
    <t>73</t>
  </si>
  <si>
    <t>030673</t>
  </si>
  <si>
    <t>Petit mode</t>
  </si>
  <si>
    <t>74</t>
  </si>
  <si>
    <t>030674</t>
  </si>
  <si>
    <t>ZAC Mode</t>
  </si>
  <si>
    <t>96</t>
  </si>
  <si>
    <t>030696</t>
  </si>
  <si>
    <t>Commerce de gros</t>
  </si>
  <si>
    <t>Grand commerce de gros</t>
  </si>
  <si>
    <t>07</t>
  </si>
  <si>
    <t>030719</t>
  </si>
  <si>
    <t>Petit commerce de gros</t>
  </si>
  <si>
    <t>66</t>
  </si>
  <si>
    <t>030766</t>
  </si>
  <si>
    <t>Entrepôt</t>
  </si>
  <si>
    <t>12</t>
  </si>
  <si>
    <t>031212</t>
  </si>
  <si>
    <t>Grand commerce alimentaire</t>
  </si>
  <si>
    <t>Grand alimentaire</t>
  </si>
  <si>
    <t>15</t>
  </si>
  <si>
    <t>031615</t>
  </si>
  <si>
    <t>Hypermarché</t>
  </si>
  <si>
    <t>41</t>
  </si>
  <si>
    <t>031641</t>
  </si>
  <si>
    <t>Superette</t>
  </si>
  <si>
    <t>92</t>
  </si>
  <si>
    <t>031692</t>
  </si>
  <si>
    <t>Supermarché</t>
  </si>
  <si>
    <t>93</t>
  </si>
  <si>
    <t>031693</t>
  </si>
  <si>
    <t>Petit commerce alimentaire</t>
  </si>
  <si>
    <t>Petit boulangerie</t>
  </si>
  <si>
    <t>63</t>
  </si>
  <si>
    <t>032363</t>
  </si>
  <si>
    <t>032373</t>
  </si>
  <si>
    <t>Petit poissonnerie</t>
  </si>
  <si>
    <t>75</t>
  </si>
  <si>
    <t>032375</t>
  </si>
  <si>
    <t>Process</t>
  </si>
  <si>
    <t>032426</t>
  </si>
  <si>
    <t>Grand process</t>
  </si>
  <si>
    <t>28</t>
  </si>
  <si>
    <t>032428</t>
  </si>
  <si>
    <t>Petit process</t>
  </si>
  <si>
    <t>76</t>
  </si>
  <si>
    <t>032476</t>
  </si>
  <si>
    <t>Enseignement primaire</t>
  </si>
  <si>
    <t>Cantine élémentaire</t>
  </si>
  <si>
    <t>040903</t>
  </si>
  <si>
    <t>Cantine préélémentaire</t>
  </si>
  <si>
    <t>040906</t>
  </si>
  <si>
    <t>Elémentaire</t>
  </si>
  <si>
    <t>11</t>
  </si>
  <si>
    <t>040911</t>
  </si>
  <si>
    <t>Préélémentaire</t>
  </si>
  <si>
    <t>86</t>
  </si>
  <si>
    <t>040986</t>
  </si>
  <si>
    <t>Enseignement secondaire</t>
  </si>
  <si>
    <t>Cantine collége</t>
  </si>
  <si>
    <t>10</t>
  </si>
  <si>
    <t>041002</t>
  </si>
  <si>
    <t>Cantine LEGT</t>
  </si>
  <si>
    <t>041004</t>
  </si>
  <si>
    <t>Cantine LP</t>
  </si>
  <si>
    <t>05</t>
  </si>
  <si>
    <t>041005</t>
  </si>
  <si>
    <t>Collège</t>
  </si>
  <si>
    <t>08</t>
  </si>
  <si>
    <t>041008</t>
  </si>
  <si>
    <t>Internat college</t>
  </si>
  <si>
    <t>46</t>
  </si>
  <si>
    <t>041046</t>
  </si>
  <si>
    <t>Internat LEGT</t>
  </si>
  <si>
    <t>47</t>
  </si>
  <si>
    <t>041047</t>
  </si>
  <si>
    <t>Internat LP</t>
  </si>
  <si>
    <t>48</t>
  </si>
  <si>
    <t>041048</t>
  </si>
  <si>
    <t>Lycée d’enseignement général et technologique (LEGT)</t>
  </si>
  <si>
    <t>49</t>
  </si>
  <si>
    <t>041049</t>
  </si>
  <si>
    <t>Lycée professionnel (LP)</t>
  </si>
  <si>
    <t>50</t>
  </si>
  <si>
    <t>041050</t>
  </si>
  <si>
    <t>Enseignement supérieur et recherche</t>
  </si>
  <si>
    <t>école</t>
  </si>
  <si>
    <t>041110</t>
  </si>
  <si>
    <t>R&amp;D en sciences humaines et sociales</t>
  </si>
  <si>
    <t>87</t>
  </si>
  <si>
    <t>041187</t>
  </si>
  <si>
    <t>R&amp;D sciences physiques et naturelles</t>
  </si>
  <si>
    <t>88</t>
  </si>
  <si>
    <t>041188</t>
  </si>
  <si>
    <t>université</t>
  </si>
  <si>
    <t>94</t>
  </si>
  <si>
    <t>041194</t>
  </si>
  <si>
    <t>Foyer</t>
  </si>
  <si>
    <t>Foyers</t>
  </si>
  <si>
    <t>14</t>
  </si>
  <si>
    <t>13</t>
  </si>
  <si>
    <t>051413</t>
  </si>
  <si>
    <t>Maison de pré-retraite</t>
  </si>
  <si>
    <t>51</t>
  </si>
  <si>
    <t>052151</t>
  </si>
  <si>
    <t>Maison retraite médicalisée</t>
  </si>
  <si>
    <t>52</t>
  </si>
  <si>
    <t>052252</t>
  </si>
  <si>
    <t>Résidence universitaire</t>
  </si>
  <si>
    <t>89</t>
  </si>
  <si>
    <t>052589</t>
  </si>
  <si>
    <t>Service à la personne</t>
  </si>
  <si>
    <t>Résidentiel</t>
  </si>
  <si>
    <t>90</t>
  </si>
  <si>
    <t>052890</t>
  </si>
  <si>
    <t>Cabinet médical</t>
  </si>
  <si>
    <t>060301</t>
  </si>
  <si>
    <t>Centre accueil</t>
  </si>
  <si>
    <t>060507</t>
  </si>
  <si>
    <t>Garderie</t>
  </si>
  <si>
    <t>061514</t>
  </si>
  <si>
    <t>Hôpital</t>
  </si>
  <si>
    <t>Hopital bloc</t>
  </si>
  <si>
    <t>34</t>
  </si>
  <si>
    <t>061734</t>
  </si>
  <si>
    <t>Hopital maison</t>
  </si>
  <si>
    <t>35</t>
  </si>
  <si>
    <t>061735</t>
  </si>
  <si>
    <t>Hopital pavillonnaire</t>
  </si>
  <si>
    <t>36</t>
  </si>
  <si>
    <t>061736</t>
  </si>
  <si>
    <t>Culture</t>
  </si>
  <si>
    <t>Grand cinéma</t>
  </si>
  <si>
    <t>070818</t>
  </si>
  <si>
    <t>Grande salle de spectacle</t>
  </si>
  <si>
    <t>32</t>
  </si>
  <si>
    <t>070832</t>
  </si>
  <si>
    <t>Immeuble péri urbain</t>
  </si>
  <si>
    <t>43</t>
  </si>
  <si>
    <t>070843</t>
  </si>
  <si>
    <t>Musée</t>
  </si>
  <si>
    <t>59</t>
  </si>
  <si>
    <t>070859</t>
  </si>
  <si>
    <t>nr</t>
  </si>
  <si>
    <t>60</t>
  </si>
  <si>
    <t>070860</t>
  </si>
  <si>
    <t>Petit cinéma</t>
  </si>
  <si>
    <t>65</t>
  </si>
  <si>
    <t>070865</t>
  </si>
  <si>
    <t>Petite salle de spectacle</t>
  </si>
  <si>
    <t>80</t>
  </si>
  <si>
    <t>070880</t>
  </si>
  <si>
    <t>Equipement collectif</t>
  </si>
  <si>
    <t>071343</t>
  </si>
  <si>
    <t>Loisir</t>
  </si>
  <si>
    <t>072016</t>
  </si>
  <si>
    <t>072060</t>
  </si>
  <si>
    <t>Salle non spécialisée</t>
  </si>
  <si>
    <t>91</t>
  </si>
  <si>
    <t>072091</t>
  </si>
  <si>
    <t>Vestiaire et rangement</t>
  </si>
  <si>
    <t>95</t>
  </si>
  <si>
    <t>072095</t>
  </si>
  <si>
    <t>Sport</t>
  </si>
  <si>
    <t>072916</t>
  </si>
  <si>
    <t>Grande salle multisport</t>
  </si>
  <si>
    <t>33</t>
  </si>
  <si>
    <t>072933</t>
  </si>
  <si>
    <t>072960</t>
  </si>
  <si>
    <t>Patinoire</t>
  </si>
  <si>
    <t>61</t>
  </si>
  <si>
    <t>072961</t>
  </si>
  <si>
    <t>Petite salle multisport</t>
  </si>
  <si>
    <t>81</t>
  </si>
  <si>
    <t>072981</t>
  </si>
  <si>
    <t>Piscine</t>
  </si>
  <si>
    <t>82</t>
  </si>
  <si>
    <t>072982</t>
  </si>
  <si>
    <t>072991</t>
  </si>
  <si>
    <t>072995</t>
  </si>
  <si>
    <t>Service</t>
  </si>
  <si>
    <t>082760</t>
  </si>
  <si>
    <t>Transport aérien</t>
  </si>
  <si>
    <t>083060</t>
  </si>
  <si>
    <t>Transport autre</t>
  </si>
  <si>
    <t>083160</t>
  </si>
  <si>
    <t>Transport ferroviaire</t>
  </si>
  <si>
    <t>083260</t>
  </si>
  <si>
    <t>Transport maritime et fluvial</t>
  </si>
  <si>
    <t>083360</t>
  </si>
  <si>
    <t>Transport routier</t>
  </si>
  <si>
    <t>083460</t>
  </si>
  <si>
    <t>Transport urbain</t>
  </si>
  <si>
    <t>083560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</si>
</sst>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9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8"/>
  <cols>
    <col collapsed="false" hidden="false" max="1" min="1" style="0" width="9.85204081632653"/>
    <col collapsed="false" hidden="false" max="2" min="2" style="0" width="21.4387755102041"/>
    <col collapsed="false" hidden="false" max="3" min="3" style="0" width="18.3316326530612"/>
    <col collapsed="false" hidden="false" max="4" min="4" style="0" width="10.6734693877551"/>
    <col collapsed="false" hidden="false" max="5" min="5" style="0" width="14.1020408163265"/>
    <col collapsed="false" hidden="false" max="6" min="6" style="0" width="10.6734693877551"/>
    <col collapsed="false" hidden="false" max="8" min="7" style="0" width="14.9489795918367"/>
    <col collapsed="false" hidden="false" max="9" min="9" style="0" width="10.6734693877551"/>
    <col collapsed="false" hidden="false" max="10" min="10" style="0" width="13.9591836734694"/>
    <col collapsed="false" hidden="false" max="12" min="11" style="0" width="10.6734693877551"/>
    <col collapsed="false" hidden="false" max="13" min="13" style="0" width="32.4336734693878"/>
    <col collapsed="false" hidden="false" max="14" min="14" style="0" width="21.015306122449"/>
    <col collapsed="false" hidden="false" max="15" min="15" style="0" width="16.219387755102"/>
    <col collapsed="false" hidden="false" max="16" min="16" style="0" width="15.6479591836735"/>
    <col collapsed="false" hidden="false" max="17" min="17" style="0" width="22.1377551020408"/>
    <col collapsed="false" hidden="false" max="18" min="18" style="0" width="10.6734693877551"/>
    <col collapsed="false" hidden="false" max="19" min="19" style="0" width="18.3316326530612"/>
    <col collapsed="false" hidden="false" max="31" min="20" style="0" width="10.6734693877551"/>
    <col collapsed="false" hidden="false" max="32" min="32" style="0" width="26.0918367346939"/>
    <col collapsed="false" hidden="false" max="1025" min="33" style="0" width="10.6734693877551"/>
  </cols>
  <sheetData>
    <row r="1" customFormat="false" ht="15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.8" hidden="false" customHeight="false" outlineLevel="0" collapsed="false">
      <c r="A2" s="1" t="s">
        <v>10</v>
      </c>
      <c r="B2" s="1" t="s">
        <v>11</v>
      </c>
      <c r="C2" s="0" t="n">
        <v>185533.3780537</v>
      </c>
      <c r="D2" s="0" t="str">
        <f aca="false">MID($A2,1,2)</f>
        <v>06</v>
      </c>
      <c r="E2" s="0" t="str">
        <f aca="false">MID($A2,3,2)</f>
        <v>03</v>
      </c>
      <c r="F2" s="0" t="str">
        <f aca="false">MID($A2,5,2)</f>
        <v>01</v>
      </c>
      <c r="G2" s="0" t="str">
        <f aca="false">MID($A2,7,2)</f>
        <v>03</v>
      </c>
      <c r="H2" s="0" t="str">
        <f aca="false">MID($A2,1,6)</f>
        <v>060301</v>
      </c>
      <c r="I2" s="0" t="n">
        <f aca="false">VLOOKUP(H2,Feuille2!$G$1:$H$116,2,0)</f>
        <v>136</v>
      </c>
      <c r="J2" s="0" t="n">
        <f aca="false">IF(I2&gt;2000,1,0)*C2</f>
        <v>0</v>
      </c>
    </row>
    <row r="3" customFormat="false" ht="15.8" hidden="false" customHeight="false" outlineLevel="0" collapsed="false">
      <c r="A3" s="1" t="s">
        <v>10</v>
      </c>
      <c r="B3" s="1" t="s">
        <v>12</v>
      </c>
      <c r="C3" s="0" t="n">
        <v>13599.1153245171</v>
      </c>
      <c r="D3" s="0" t="str">
        <f aca="false">MID($A3,1,2)</f>
        <v>06</v>
      </c>
      <c r="E3" s="0" t="str">
        <f aca="false">MID($A3,3,2)</f>
        <v>03</v>
      </c>
      <c r="F3" s="0" t="str">
        <f aca="false">MID($A3,5,2)</f>
        <v>01</v>
      </c>
      <c r="G3" s="0" t="str">
        <f aca="false">MID($A3,7,2)</f>
        <v>03</v>
      </c>
      <c r="H3" s="0" t="str">
        <f aca="false">MID($A3,1,6)</f>
        <v>060301</v>
      </c>
      <c r="I3" s="0" t="n">
        <f aca="false">VLOOKUP(H3,Feuille2!$G$1:$H$116,2,0)</f>
        <v>136</v>
      </c>
      <c r="J3" s="0" t="n">
        <f aca="false">IF(I3&gt;2000,1,0)*C3</f>
        <v>0</v>
      </c>
      <c r="M3" s="0" t="s">
        <v>3</v>
      </c>
      <c r="N3" s="0" t="s">
        <v>13</v>
      </c>
      <c r="O3" s="0" t="s">
        <v>14</v>
      </c>
      <c r="P3" s="0" t="s">
        <v>2</v>
      </c>
      <c r="Q3" s="0" t="s">
        <v>15</v>
      </c>
      <c r="S3" s="0" t="s">
        <v>6</v>
      </c>
      <c r="T3" s="0" t="s">
        <v>13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0" t="n">
        <v>59188.1561667552</v>
      </c>
      <c r="D4" s="0" t="str">
        <f aca="false">MID($A4,1,2)</f>
        <v>06</v>
      </c>
      <c r="E4" s="0" t="str">
        <f aca="false">MID($A4,3,2)</f>
        <v>03</v>
      </c>
      <c r="F4" s="0" t="str">
        <f aca="false">MID($A4,5,2)</f>
        <v>01</v>
      </c>
      <c r="G4" s="0" t="str">
        <f aca="false">MID($A4,7,2)</f>
        <v>01</v>
      </c>
      <c r="H4" s="0" t="str">
        <f aca="false">MID($A4,1,6)</f>
        <v>060301</v>
      </c>
      <c r="I4" s="0" t="n">
        <f aca="false">VLOOKUP(H4,Feuille2!$G$1:$H$116,2,0)</f>
        <v>136</v>
      </c>
      <c r="J4" s="0" t="n">
        <f aca="false">IF(I4&gt;2000,1,0)*C4</f>
        <v>0</v>
      </c>
      <c r="M4" s="0" t="s">
        <v>18</v>
      </c>
      <c r="N4" s="0" t="str">
        <f aca="false">CONCATENATE("01")</f>
        <v>01</v>
      </c>
      <c r="O4" s="0" t="n">
        <f aca="false">SUMIFS($J$2:$J$6942,$D$2:$D$6942,$N4)</f>
        <v>81880488.3196012</v>
      </c>
      <c r="P4" s="2" t="n">
        <f aca="false">SUMIFS($C$2:$C$6942,$D$2:$D$6942,$N4)</f>
        <v>196952652.463549</v>
      </c>
      <c r="Q4" s="3" t="n">
        <f aca="false">O4/P4</f>
        <v>0.415736915930875</v>
      </c>
      <c r="S4" s="0" t="s">
        <v>19</v>
      </c>
      <c r="T4" s="0" t="str">
        <f aca="false">CONCATENATE("01")</f>
        <v>01</v>
      </c>
      <c r="AF4" s="0" t="s">
        <v>3</v>
      </c>
      <c r="AG4" s="0" t="s">
        <v>15</v>
      </c>
    </row>
    <row r="5" customFormat="false" ht="13.8" hidden="false" customHeight="false" outlineLevel="0" collapsed="false">
      <c r="A5" s="1" t="s">
        <v>20</v>
      </c>
      <c r="B5" s="1" t="s">
        <v>21</v>
      </c>
      <c r="C5" s="0" t="n">
        <v>52397.5636138333</v>
      </c>
      <c r="D5" s="0" t="str">
        <f aca="false">MID($A5,1,2)</f>
        <v>06</v>
      </c>
      <c r="E5" s="0" t="str">
        <f aca="false">MID($A5,3,2)</f>
        <v>03</v>
      </c>
      <c r="F5" s="0" t="str">
        <f aca="false">MID($A5,5,2)</f>
        <v>01</v>
      </c>
      <c r="G5" s="0" t="str">
        <f aca="false">MID($A5,7,2)</f>
        <v>04</v>
      </c>
      <c r="H5" s="0" t="str">
        <f aca="false">MID($A5,1,6)</f>
        <v>060301</v>
      </c>
      <c r="I5" s="0" t="n">
        <f aca="false">VLOOKUP(H5,Feuille2!$G$1:$H$116,2,0)</f>
        <v>136</v>
      </c>
      <c r="J5" s="0" t="n">
        <f aca="false">IF(I5&gt;2000,1,0)*C5</f>
        <v>0</v>
      </c>
      <c r="M5" s="0" t="s">
        <v>22</v>
      </c>
      <c r="N5" s="0" t="str">
        <f aca="false">CONCATENATE("02")</f>
        <v>02</v>
      </c>
      <c r="O5" s="0" t="n">
        <f aca="false">SUMIFS($J$2:$J$6942,$D$2:$D$6942,$N5)</f>
        <v>8102961.99999999</v>
      </c>
      <c r="P5" s="2" t="n">
        <f aca="false">SUMIFS($C$2:$C$6942,$D$2:$D$6942,$N5)</f>
        <v>61160231.1608778</v>
      </c>
      <c r="Q5" s="3" t="n">
        <f aca="false">O5/P5</f>
        <v>0.132487432539058</v>
      </c>
      <c r="S5" s="0" t="s">
        <v>23</v>
      </c>
      <c r="T5" s="0" t="str">
        <f aca="false">CONCATENATE("02")</f>
        <v>02</v>
      </c>
      <c r="AF5" s="4" t="s">
        <v>18</v>
      </c>
      <c r="AG5" s="3" t="n">
        <v>0.415736915930875</v>
      </c>
    </row>
    <row r="6" customFormat="false" ht="13.8" hidden="false" customHeight="false" outlineLevel="0" collapsed="false">
      <c r="A6" s="1" t="s">
        <v>24</v>
      </c>
      <c r="B6" s="1" t="s">
        <v>25</v>
      </c>
      <c r="C6" s="0" t="n">
        <v>36364.6167003919</v>
      </c>
      <c r="D6" s="0" t="str">
        <f aca="false">MID($A6,1,2)</f>
        <v>04</v>
      </c>
      <c r="E6" s="0" t="str">
        <f aca="false">MID($A6,3,2)</f>
        <v>10</v>
      </c>
      <c r="F6" s="0" t="str">
        <f aca="false">MID($A6,5,2)</f>
        <v>02</v>
      </c>
      <c r="G6" s="0" t="str">
        <f aca="false">MID($A6,7,2)</f>
        <v>02</v>
      </c>
      <c r="H6" s="0" t="str">
        <f aca="false">MID($A6,1,6)</f>
        <v>041002</v>
      </c>
      <c r="I6" s="0" t="n">
        <f aca="false">VLOOKUP(H6,Feuille2!$G$1:$H$116,2,0)</f>
        <v>261</v>
      </c>
      <c r="J6" s="0" t="n">
        <f aca="false">IF(I6&gt;2000,1,0)*C6</f>
        <v>0</v>
      </c>
      <c r="M6" s="0" t="s">
        <v>26</v>
      </c>
      <c r="N6" s="0" t="str">
        <f aca="false">CONCATENATE("03")</f>
        <v>03</v>
      </c>
      <c r="O6" s="0" t="n">
        <f aca="false">SUMIFS($J$2:$J$6942,$D$2:$D$6942,$N6)</f>
        <v>31429723.7292967</v>
      </c>
      <c r="P6" s="2" t="n">
        <f aca="false">SUMIFS($C$2:$C$6942,$D$2:$D$6942,$N6)</f>
        <v>200599539.793292</v>
      </c>
      <c r="Q6" s="3" t="n">
        <f aca="false">O6/P6</f>
        <v>0.156678942342956</v>
      </c>
      <c r="S6" s="0" t="s">
        <v>27</v>
      </c>
      <c r="T6" s="0" t="str">
        <f aca="false">CONCATENATE("03")</f>
        <v>03</v>
      </c>
      <c r="AF6" s="4" t="s">
        <v>22</v>
      </c>
      <c r="AG6" s="3" t="n">
        <v>0.132487432539058</v>
      </c>
    </row>
    <row r="7" customFormat="false" ht="13.8" hidden="false" customHeight="false" outlineLevel="0" collapsed="false">
      <c r="A7" s="1" t="s">
        <v>24</v>
      </c>
      <c r="B7" s="1" t="s">
        <v>28</v>
      </c>
      <c r="C7" s="0" t="n">
        <v>30598.1010902167</v>
      </c>
      <c r="D7" s="0" t="str">
        <f aca="false">MID($A7,1,2)</f>
        <v>04</v>
      </c>
      <c r="E7" s="0" t="str">
        <f aca="false">MID($A7,3,2)</f>
        <v>10</v>
      </c>
      <c r="F7" s="0" t="str">
        <f aca="false">MID($A7,5,2)</f>
        <v>02</v>
      </c>
      <c r="G7" s="0" t="str">
        <f aca="false">MID($A7,7,2)</f>
        <v>02</v>
      </c>
      <c r="H7" s="0" t="str">
        <f aca="false">MID($A7,1,6)</f>
        <v>041002</v>
      </c>
      <c r="I7" s="0" t="n">
        <f aca="false">VLOOKUP(H7,Feuille2!$G$1:$H$116,2,0)</f>
        <v>261</v>
      </c>
      <c r="J7" s="0" t="n">
        <f aca="false">IF(I7&gt;2000,1,0)*C7</f>
        <v>0</v>
      </c>
      <c r="M7" s="0" t="s">
        <v>29</v>
      </c>
      <c r="N7" s="0" t="str">
        <f aca="false">CONCATENATE("04")</f>
        <v>04</v>
      </c>
      <c r="O7" s="0" t="n">
        <f aca="false">SUMIFS($J$2:$J$6942,$D$2:$D$6942,$N7)</f>
        <v>115863375.92934</v>
      </c>
      <c r="P7" s="2" t="n">
        <f aca="false">SUMIFS($C$2:$C$6942,$D$2:$D$6942,$N7)</f>
        <v>179320550.876716</v>
      </c>
      <c r="Q7" s="3" t="n">
        <f aca="false">O7/P7</f>
        <v>0.64612435865757</v>
      </c>
      <c r="S7" s="0" t="s">
        <v>30</v>
      </c>
      <c r="T7" s="0" t="str">
        <f aca="false">CONCATENATE("04")</f>
        <v>04</v>
      </c>
      <c r="AF7" s="4" t="s">
        <v>26</v>
      </c>
      <c r="AG7" s="3" t="n">
        <v>0.156678942342956</v>
      </c>
    </row>
    <row r="8" customFormat="false" ht="13.8" hidden="false" customHeight="false" outlineLevel="0" collapsed="false">
      <c r="A8" s="1" t="s">
        <v>24</v>
      </c>
      <c r="B8" s="1" t="s">
        <v>31</v>
      </c>
      <c r="C8" s="0" t="n">
        <v>126308.846805659</v>
      </c>
      <c r="D8" s="0" t="str">
        <f aca="false">MID($A8,1,2)</f>
        <v>04</v>
      </c>
      <c r="E8" s="0" t="str">
        <f aca="false">MID($A8,3,2)</f>
        <v>10</v>
      </c>
      <c r="F8" s="0" t="str">
        <f aca="false">MID($A8,5,2)</f>
        <v>02</v>
      </c>
      <c r="G8" s="0" t="str">
        <f aca="false">MID($A8,7,2)</f>
        <v>02</v>
      </c>
      <c r="H8" s="0" t="str">
        <f aca="false">MID($A8,1,6)</f>
        <v>041002</v>
      </c>
      <c r="I8" s="0" t="n">
        <f aca="false">VLOOKUP(H8,Feuille2!$G$1:$H$116,2,0)</f>
        <v>261</v>
      </c>
      <c r="J8" s="0" t="n">
        <f aca="false">IF(I8&gt;2000,1,0)*C8</f>
        <v>0</v>
      </c>
      <c r="M8" s="0" t="s">
        <v>32</v>
      </c>
      <c r="N8" s="0" t="str">
        <f aca="false">CONCATENATE("05")</f>
        <v>05</v>
      </c>
      <c r="O8" s="0" t="n">
        <f aca="false">SUMIFS($J$2:$J$6942,$D$2:$D$6942,$N8)</f>
        <v>0</v>
      </c>
      <c r="P8" s="2" t="n">
        <f aca="false">SUMIFS($C$2:$C$6942,$D$2:$D$6942,$N8)</f>
        <v>58790373.299963</v>
      </c>
      <c r="Q8" s="3" t="n">
        <f aca="false">O8/P8</f>
        <v>0</v>
      </c>
      <c r="S8" s="0" t="s">
        <v>33</v>
      </c>
      <c r="T8" s="0" t="str">
        <f aca="false">CONCATENATE("05")</f>
        <v>05</v>
      </c>
      <c r="AF8" s="4" t="s">
        <v>29</v>
      </c>
      <c r="AG8" s="3" t="n">
        <v>0.64612435865757</v>
      </c>
    </row>
    <row r="9" customFormat="false" ht="13.8" hidden="false" customHeight="false" outlineLevel="0" collapsed="false">
      <c r="A9" s="1" t="s">
        <v>34</v>
      </c>
      <c r="B9" s="1" t="s">
        <v>35</v>
      </c>
      <c r="C9" s="0" t="n">
        <v>220675.414610397</v>
      </c>
      <c r="D9" s="0" t="str">
        <f aca="false">MID($A9,1,2)</f>
        <v>04</v>
      </c>
      <c r="E9" s="0" t="str">
        <f aca="false">MID($A9,3,2)</f>
        <v>09</v>
      </c>
      <c r="F9" s="0" t="str">
        <f aca="false">MID($A9,5,2)</f>
        <v>03</v>
      </c>
      <c r="G9" s="0" t="str">
        <f aca="false">MID($A9,7,2)</f>
        <v>01</v>
      </c>
      <c r="H9" s="0" t="str">
        <f aca="false">MID($A9,1,6)</f>
        <v>040903</v>
      </c>
      <c r="I9" s="0" t="n">
        <f aca="false">VLOOKUP(H9,Feuille2!$G$1:$H$116,2,0)</f>
        <v>75</v>
      </c>
      <c r="J9" s="0" t="n">
        <f aca="false">IF(I9&gt;2000,1,0)*C9</f>
        <v>0</v>
      </c>
      <c r="M9" s="0" t="s">
        <v>36</v>
      </c>
      <c r="N9" s="0" t="str">
        <f aca="false">CONCATENATE("06")</f>
        <v>06</v>
      </c>
      <c r="O9" s="0" t="n">
        <f aca="false">SUMIFS($J$2:$J$6942,$D$2:$D$6942,$N9)</f>
        <v>57471704.1415653</v>
      </c>
      <c r="P9" s="2" t="n">
        <f aca="false">SUMIFS($C$2:$C$6942,$D$2:$D$6942,$N9)</f>
        <v>103999913.911549</v>
      </c>
      <c r="Q9" s="3" t="n">
        <f aca="false">O9/P9</f>
        <v>0.552612997261173</v>
      </c>
      <c r="S9" s="0" t="s">
        <v>37</v>
      </c>
      <c r="T9" s="0" t="str">
        <f aca="false">CONCATENATE("06")</f>
        <v>06</v>
      </c>
      <c r="AF9" s="4" t="s">
        <v>32</v>
      </c>
      <c r="AG9" s="3" t="n">
        <v>0</v>
      </c>
    </row>
    <row r="10" customFormat="false" ht="13.8" hidden="false" customHeight="false" outlineLevel="0" collapsed="false">
      <c r="A10" s="1" t="s">
        <v>38</v>
      </c>
      <c r="B10" s="1" t="s">
        <v>39</v>
      </c>
      <c r="C10" s="0" t="n">
        <v>41389.9540201999</v>
      </c>
      <c r="D10" s="0" t="str">
        <f aca="false">MID($A10,1,2)</f>
        <v>04</v>
      </c>
      <c r="E10" s="0" t="str">
        <f aca="false">MID($A10,3,2)</f>
        <v>10</v>
      </c>
      <c r="F10" s="0" t="str">
        <f aca="false">MID($A10,5,2)</f>
        <v>02</v>
      </c>
      <c r="G10" s="0" t="str">
        <f aca="false">MID($A10,7,2)</f>
        <v>05</v>
      </c>
      <c r="H10" s="0" t="str">
        <f aca="false">MID($A10,1,6)</f>
        <v>041002</v>
      </c>
      <c r="I10" s="0" t="n">
        <f aca="false">VLOOKUP(H10,Feuille2!$G$1:$H$116,2,0)</f>
        <v>261</v>
      </c>
      <c r="J10" s="0" t="n">
        <f aca="false">IF(I10&gt;2000,1,0)*C10</f>
        <v>0</v>
      </c>
      <c r="M10" s="0" t="s">
        <v>40</v>
      </c>
      <c r="N10" s="0" t="str">
        <f aca="false">CONCATENATE("07")</f>
        <v>07</v>
      </c>
      <c r="O10" s="0" t="n">
        <f aca="false">SUMIFS($J$2:$J$6942,$D$2:$D$6942,$N10)</f>
        <v>14424076.2434928</v>
      </c>
      <c r="P10" s="2" t="n">
        <f aca="false">SUMIFS($C$2:$C$6942,$D$2:$D$6942,$N10)</f>
        <v>69431418.4645373</v>
      </c>
      <c r="Q10" s="3" t="n">
        <f aca="false">O10/P10</f>
        <v>0.207745665614768</v>
      </c>
      <c r="AF10" s="4" t="s">
        <v>36</v>
      </c>
      <c r="AG10" s="3" t="n">
        <v>0.552612997261173</v>
      </c>
    </row>
    <row r="11" customFormat="false" ht="13.8" hidden="false" customHeight="false" outlineLevel="0" collapsed="false">
      <c r="A11" s="1" t="s">
        <v>24</v>
      </c>
      <c r="B11" s="1" t="s">
        <v>41</v>
      </c>
      <c r="C11" s="0" t="n">
        <v>10903.3494798418</v>
      </c>
      <c r="D11" s="0" t="str">
        <f aca="false">MID($A11,1,2)</f>
        <v>04</v>
      </c>
      <c r="E11" s="0" t="str">
        <f aca="false">MID($A11,3,2)</f>
        <v>10</v>
      </c>
      <c r="F11" s="0" t="str">
        <f aca="false">MID($A11,5,2)</f>
        <v>02</v>
      </c>
      <c r="G11" s="0" t="str">
        <f aca="false">MID($A11,7,2)</f>
        <v>02</v>
      </c>
      <c r="H11" s="0" t="str">
        <f aca="false">MID($A11,1,6)</f>
        <v>041002</v>
      </c>
      <c r="I11" s="0" t="n">
        <f aca="false">VLOOKUP(H11,Feuille2!$G$1:$H$116,2,0)</f>
        <v>261</v>
      </c>
      <c r="J11" s="0" t="n">
        <f aca="false">IF(I11&gt;2000,1,0)*C11</f>
        <v>0</v>
      </c>
      <c r="M11" s="0" t="s">
        <v>42</v>
      </c>
      <c r="N11" s="0" t="str">
        <f aca="false">CONCATENATE("08")</f>
        <v>08</v>
      </c>
      <c r="O11" s="0" t="n">
        <f aca="false">SUMIFS($J$2:$J$6942,$D$2:$D$6942,$N11)</f>
        <v>4255527.82197115</v>
      </c>
      <c r="P11" s="2" t="n">
        <f aca="false">SUMIFS($C$2:$C$6942,$D$2:$D$6942,$N11)</f>
        <v>25067984.596883</v>
      </c>
      <c r="Q11" s="3" t="n">
        <f aca="false">O11/P11</f>
        <v>0.169759471708798</v>
      </c>
      <c r="AF11" s="4" t="s">
        <v>40</v>
      </c>
      <c r="AG11" s="3" t="n">
        <v>0.207745665614768</v>
      </c>
    </row>
    <row r="12" customFormat="false" ht="13.8" hidden="false" customHeight="false" outlineLevel="0" collapsed="false">
      <c r="A12" s="1" t="s">
        <v>20</v>
      </c>
      <c r="B12" s="1" t="s">
        <v>43</v>
      </c>
      <c r="C12" s="0" t="n">
        <v>39081.02716555</v>
      </c>
      <c r="D12" s="0" t="str">
        <f aca="false">MID($A12,1,2)</f>
        <v>06</v>
      </c>
      <c r="E12" s="0" t="str">
        <f aca="false">MID($A12,3,2)</f>
        <v>03</v>
      </c>
      <c r="F12" s="0" t="str">
        <f aca="false">MID($A12,5,2)</f>
        <v>01</v>
      </c>
      <c r="G12" s="0" t="str">
        <f aca="false">MID($A12,7,2)</f>
        <v>04</v>
      </c>
      <c r="H12" s="0" t="str">
        <f aca="false">MID($A12,1,6)</f>
        <v>060301</v>
      </c>
      <c r="I12" s="0" t="n">
        <f aca="false">VLOOKUP(H12,Feuille2!$G$1:$H$116,2,0)</f>
        <v>136</v>
      </c>
      <c r="J12" s="0" t="n">
        <f aca="false">IF(I12&gt;2000,1,0)*C12</f>
        <v>0</v>
      </c>
      <c r="O12" s="0" t="n">
        <f aca="false">SUM(O4:O11)</f>
        <v>313427858.185267</v>
      </c>
      <c r="P12" s="0" t="n">
        <f aca="false">SUM(P4:P11)</f>
        <v>895322664.567367</v>
      </c>
      <c r="Q12" s="0" t="n">
        <f aca="false">O12/P12</f>
        <v>0.35007251641141</v>
      </c>
      <c r="AF12" s="4" t="s">
        <v>42</v>
      </c>
      <c r="AG12" s="3" t="n">
        <v>0.169759471708798</v>
      </c>
    </row>
    <row r="13" customFormat="false" ht="15.8" hidden="false" customHeight="false" outlineLevel="0" collapsed="false">
      <c r="A13" s="1" t="s">
        <v>44</v>
      </c>
      <c r="B13" s="1" t="s">
        <v>45</v>
      </c>
      <c r="C13" s="0" t="n">
        <v>694.114809999417</v>
      </c>
      <c r="D13" s="0" t="str">
        <f aca="false">MID($A13,1,2)</f>
        <v>04</v>
      </c>
      <c r="E13" s="0" t="str">
        <f aca="false">MID($A13,3,2)</f>
        <v>10</v>
      </c>
      <c r="F13" s="0" t="str">
        <f aca="false">MID($A13,5,2)</f>
        <v>05</v>
      </c>
      <c r="G13" s="0" t="str">
        <f aca="false">MID($A13,7,2)</f>
        <v>05</v>
      </c>
      <c r="H13" s="0" t="str">
        <f aca="false">MID($A13,1,6)</f>
        <v>041005</v>
      </c>
      <c r="I13" s="0" t="n">
        <f aca="false">VLOOKUP(H13,Feuille2!$G$1:$H$116,2,0)</f>
        <v>124</v>
      </c>
      <c r="J13" s="0" t="n">
        <f aca="false">IF(I13&gt;2000,1,0)*C13</f>
        <v>0</v>
      </c>
      <c r="M13" s="0" t="s">
        <v>3</v>
      </c>
      <c r="N13" s="0" t="s">
        <v>6</v>
      </c>
      <c r="O13" s="0" t="s">
        <v>46</v>
      </c>
      <c r="P13" s="0" t="s">
        <v>47</v>
      </c>
      <c r="Q13" s="0" t="s">
        <v>9</v>
      </c>
      <c r="R13" s="0" t="s">
        <v>2</v>
      </c>
      <c r="S13" s="0" t="s">
        <v>15</v>
      </c>
    </row>
    <row r="14" customFormat="false" ht="13.8" hidden="false" customHeight="false" outlineLevel="0" collapsed="false">
      <c r="A14" s="1" t="s">
        <v>44</v>
      </c>
      <c r="B14" s="1" t="s">
        <v>48</v>
      </c>
      <c r="C14" s="0" t="n">
        <v>1221.4730773481</v>
      </c>
      <c r="D14" s="0" t="str">
        <f aca="false">MID($A14,1,2)</f>
        <v>04</v>
      </c>
      <c r="E14" s="0" t="str">
        <f aca="false">MID($A14,3,2)</f>
        <v>10</v>
      </c>
      <c r="F14" s="0" t="str">
        <f aca="false">MID($A14,5,2)</f>
        <v>05</v>
      </c>
      <c r="G14" s="0" t="str">
        <f aca="false">MID($A14,7,2)</f>
        <v>05</v>
      </c>
      <c r="H14" s="0" t="str">
        <f aca="false">MID($A14,1,6)</f>
        <v>041005</v>
      </c>
      <c r="I14" s="0" t="n">
        <f aca="false">VLOOKUP(H14,Feuille2!$G$1:$H$116,2,0)</f>
        <v>124</v>
      </c>
      <c r="J14" s="0" t="n">
        <f aca="false">IF(I14&gt;2000,1,0)*C14</f>
        <v>0</v>
      </c>
      <c r="M14" s="5" t="s">
        <v>18</v>
      </c>
      <c r="N14" s="6" t="s">
        <v>19</v>
      </c>
      <c r="O14" s="0" t="str">
        <f aca="false">VLOOKUP(M14,$M$3:$N$11,2,0)</f>
        <v>01</v>
      </c>
      <c r="P14" s="0" t="str">
        <f aca="false">VLOOKUP(N14,$S$4:$T$9,2,0)</f>
        <v>01</v>
      </c>
      <c r="Q14" s="0" t="n">
        <f aca="false">SUMIFS($J$2:$J$6942,$D$2:$D$6942,$O14,$G$2:$G$6942,$P14)</f>
        <v>20677356.904929</v>
      </c>
      <c r="R14" s="0" t="n">
        <f aca="false">SUMIFS($C$2:$C$6942,$D$2:$D$6942,$O14,$G$2:$G$6942,$P14)</f>
        <v>35421450.5243178</v>
      </c>
      <c r="S14" s="3" t="n">
        <f aca="false">Q14/R14</f>
        <v>0.583752404231257</v>
      </c>
      <c r="T14" s="3" t="n">
        <v>0.583752404231257</v>
      </c>
    </row>
    <row r="15" customFormat="false" ht="15.8" hidden="false" customHeight="false" outlineLevel="0" collapsed="false">
      <c r="A15" s="1" t="s">
        <v>49</v>
      </c>
      <c r="B15" s="1" t="s">
        <v>50</v>
      </c>
      <c r="C15" s="0" t="n">
        <v>169728.454561254</v>
      </c>
      <c r="D15" s="0" t="str">
        <f aca="false">MID($A15,1,2)</f>
        <v>04</v>
      </c>
      <c r="E15" s="0" t="str">
        <f aca="false">MID($A15,3,2)</f>
        <v>09</v>
      </c>
      <c r="F15" s="0" t="str">
        <f aca="false">MID($A15,5,2)</f>
        <v>06</v>
      </c>
      <c r="G15" s="0" t="str">
        <f aca="false">MID($A15,7,2)</f>
        <v>01</v>
      </c>
      <c r="H15" s="0" t="str">
        <f aca="false">MID($A15,1,6)</f>
        <v>040906</v>
      </c>
      <c r="I15" s="0" t="n">
        <f aca="false">VLOOKUP(H15,Feuille2!$G$1:$H$116,2,0)</f>
        <v>97</v>
      </c>
      <c r="J15" s="0" t="n">
        <f aca="false">IF(I15&gt;2000,1,0)*C15</f>
        <v>0</v>
      </c>
      <c r="M15" s="5" t="s">
        <v>18</v>
      </c>
      <c r="N15" s="6" t="s">
        <v>23</v>
      </c>
      <c r="O15" s="0" t="str">
        <f aca="false">VLOOKUP(M15,$M$3:$N$11,2,0)</f>
        <v>01</v>
      </c>
      <c r="P15" s="0" t="str">
        <f aca="false">VLOOKUP(N15,$S$4:$T$9,2,0)</f>
        <v>02</v>
      </c>
      <c r="Q15" s="0" t="n">
        <f aca="false">SUMIFS($J$2:$J$6942,$D$2:$D$6942,$O15,$G$2:$G$6942,$P15)</f>
        <v>4907695.27099333</v>
      </c>
      <c r="R15" s="0" t="n">
        <f aca="false">SUMIFS($C$2:$C$6942,$D$2:$D$6942,$O15,$G$2:$G$6942,$P15)</f>
        <v>5640022.10449905</v>
      </c>
      <c r="S15" s="3" t="n">
        <f aca="false">Q15/R15</f>
        <v>0.870155325646411</v>
      </c>
      <c r="T15" s="3" t="n">
        <v>0.870155325646411</v>
      </c>
    </row>
    <row r="16" customFormat="false" ht="15.8" hidden="false" customHeight="false" outlineLevel="0" collapsed="false">
      <c r="A16" s="1" t="s">
        <v>51</v>
      </c>
      <c r="B16" s="1" t="s">
        <v>52</v>
      </c>
      <c r="C16" s="0" t="n">
        <v>7361.78000335224</v>
      </c>
      <c r="D16" s="0" t="str">
        <f aca="false">MID($A16,1,2)</f>
        <v>04</v>
      </c>
      <c r="E16" s="0" t="str">
        <f aca="false">MID($A16,3,2)</f>
        <v>10</v>
      </c>
      <c r="F16" s="0" t="str">
        <f aca="false">MID($A16,5,2)</f>
        <v>04</v>
      </c>
      <c r="G16" s="0" t="str">
        <f aca="false">MID($A16,7,2)</f>
        <v>05</v>
      </c>
      <c r="H16" s="0" t="str">
        <f aca="false">MID($A16,1,6)</f>
        <v>041004</v>
      </c>
      <c r="I16" s="0" t="n">
        <f aca="false">VLOOKUP(H16,Feuille2!$G$1:$H$116,2,0)</f>
        <v>385</v>
      </c>
      <c r="J16" s="0" t="n">
        <f aca="false">IF(I16&gt;2000,1,0)*C16</f>
        <v>0</v>
      </c>
      <c r="M16" s="5" t="s">
        <v>18</v>
      </c>
      <c r="N16" s="6" t="s">
        <v>27</v>
      </c>
      <c r="O16" s="0" t="str">
        <f aca="false">VLOOKUP(M16,$M$3:$N$11,2,0)</f>
        <v>01</v>
      </c>
      <c r="P16" s="0" t="str">
        <f aca="false">VLOOKUP(N16,$S$4:$T$9,2,0)</f>
        <v>03</v>
      </c>
      <c r="Q16" s="0" t="n">
        <f aca="false">SUMIFS($J$2:$J$6942,$D$2:$D$6942,$O16,$G$2:$G$6942,$P16)</f>
        <v>17498551.6414827</v>
      </c>
      <c r="R16" s="0" t="n">
        <f aca="false">SUMIFS($C$2:$C$6942,$D$2:$D$6942,$O16,$G$2:$G$6942,$P16)</f>
        <v>24199703.9529824</v>
      </c>
      <c r="S16" s="3" t="n">
        <f aca="false">Q16/R16</f>
        <v>0.723089492147532</v>
      </c>
      <c r="T16" s="3" t="n">
        <v>0.723089492147532</v>
      </c>
    </row>
    <row r="17" customFormat="false" ht="15.8" hidden="false" customHeight="false" outlineLevel="0" collapsed="false">
      <c r="A17" s="1" t="s">
        <v>51</v>
      </c>
      <c r="B17" s="1" t="s">
        <v>53</v>
      </c>
      <c r="C17" s="0" t="n">
        <v>4975.34181221797</v>
      </c>
      <c r="D17" s="0" t="str">
        <f aca="false">MID($A17,1,2)</f>
        <v>04</v>
      </c>
      <c r="E17" s="0" t="str">
        <f aca="false">MID($A17,3,2)</f>
        <v>10</v>
      </c>
      <c r="F17" s="0" t="str">
        <f aca="false">MID($A17,5,2)</f>
        <v>04</v>
      </c>
      <c r="G17" s="0" t="str">
        <f aca="false">MID($A17,7,2)</f>
        <v>05</v>
      </c>
      <c r="H17" s="0" t="str">
        <f aca="false">MID($A17,1,6)</f>
        <v>041004</v>
      </c>
      <c r="I17" s="0" t="n">
        <f aca="false">VLOOKUP(H17,Feuille2!$G$1:$H$116,2,0)</f>
        <v>385</v>
      </c>
      <c r="J17" s="0" t="n">
        <f aca="false">IF(I17&gt;2000,1,0)*C17</f>
        <v>0</v>
      </c>
      <c r="M17" s="5" t="s">
        <v>18</v>
      </c>
      <c r="N17" s="6" t="s">
        <v>30</v>
      </c>
      <c r="O17" s="0" t="str">
        <f aca="false">VLOOKUP(M17,$M$3:$N$11,2,0)</f>
        <v>01</v>
      </c>
      <c r="P17" s="0" t="str">
        <f aca="false">VLOOKUP(N17,$S$4:$T$9,2,0)</f>
        <v>04</v>
      </c>
      <c r="Q17" s="0" t="n">
        <f aca="false">SUMIFS($J$2:$J$6942,$D$2:$D$6942,$O17,$G$2:$G$6942,$P17)</f>
        <v>2790229.66268296</v>
      </c>
      <c r="R17" s="0" t="n">
        <f aca="false">SUMIFS($C$2:$C$6942,$D$2:$D$6942,$O17,$G$2:$G$6942,$P17)</f>
        <v>10120467.8178168</v>
      </c>
      <c r="S17" s="3" t="n">
        <f aca="false">Q17/R17</f>
        <v>0.275701648669921</v>
      </c>
      <c r="T17" s="3" t="n">
        <v>0.275701648669921</v>
      </c>
    </row>
    <row r="18" customFormat="false" ht="15.8" hidden="false" customHeight="false" outlineLevel="0" collapsed="false">
      <c r="A18" s="1" t="s">
        <v>49</v>
      </c>
      <c r="B18" s="1" t="s">
        <v>54</v>
      </c>
      <c r="C18" s="0" t="n">
        <v>119961.367004326</v>
      </c>
      <c r="D18" s="0" t="str">
        <f aca="false">MID($A18,1,2)</f>
        <v>04</v>
      </c>
      <c r="E18" s="0" t="str">
        <f aca="false">MID($A18,3,2)</f>
        <v>09</v>
      </c>
      <c r="F18" s="0" t="str">
        <f aca="false">MID($A18,5,2)</f>
        <v>06</v>
      </c>
      <c r="G18" s="0" t="str">
        <f aca="false">MID($A18,7,2)</f>
        <v>01</v>
      </c>
      <c r="H18" s="0" t="str">
        <f aca="false">MID($A18,1,6)</f>
        <v>040906</v>
      </c>
      <c r="I18" s="0" t="n">
        <f aca="false">VLOOKUP(H18,Feuille2!$G$1:$H$116,2,0)</f>
        <v>97</v>
      </c>
      <c r="J18" s="0" t="n">
        <f aca="false">IF(I18&gt;2000,1,0)*C18</f>
        <v>0</v>
      </c>
      <c r="M18" s="5" t="s">
        <v>18</v>
      </c>
      <c r="N18" s="6" t="s">
        <v>33</v>
      </c>
      <c r="O18" s="0" t="str">
        <f aca="false">VLOOKUP(M18,$M$3:$N$11,2,0)</f>
        <v>01</v>
      </c>
      <c r="P18" s="0" t="str">
        <f aca="false">VLOOKUP(N18,$S$4:$T$9,2,0)</f>
        <v>05</v>
      </c>
      <c r="Q18" s="0" t="n">
        <f aca="false">SUMIFS($J$2:$J$6942,$D$2:$D$6942,$O18,$G$2:$G$6942,$P18)</f>
        <v>35004574.8211613</v>
      </c>
      <c r="R18" s="0" t="n">
        <f aca="false">SUMIFS($C$2:$C$6942,$D$2:$D$6942,$O18,$G$2:$G$6942,$P18)</f>
        <v>120486004.383818</v>
      </c>
      <c r="S18" s="3" t="n">
        <f aca="false">Q18/R18</f>
        <v>0.29052814059342</v>
      </c>
      <c r="T18" s="3" t="n">
        <v>0.29052814059342</v>
      </c>
    </row>
    <row r="19" customFormat="false" ht="15.8" hidden="false" customHeight="false" outlineLevel="0" collapsed="false">
      <c r="A19" s="1" t="s">
        <v>55</v>
      </c>
      <c r="B19" s="1" t="s">
        <v>56</v>
      </c>
      <c r="C19" s="0" t="n">
        <v>10767.6508808478</v>
      </c>
      <c r="D19" s="0" t="str">
        <f aca="false">MID($A19,1,2)</f>
        <v>04</v>
      </c>
      <c r="E19" s="0" t="str">
        <f aca="false">MID($A19,3,2)</f>
        <v>10</v>
      </c>
      <c r="F19" s="0" t="str">
        <f aca="false">MID($A19,5,2)</f>
        <v>04</v>
      </c>
      <c r="G19" s="0" t="str">
        <f aca="false">MID($A19,7,2)</f>
        <v>06</v>
      </c>
      <c r="H19" s="0" t="str">
        <f aca="false">MID($A19,1,6)</f>
        <v>041004</v>
      </c>
      <c r="I19" s="0" t="n">
        <f aca="false">VLOOKUP(H19,Feuille2!$G$1:$H$116,2,0)</f>
        <v>385</v>
      </c>
      <c r="J19" s="0" t="n">
        <f aca="false">IF(I19&gt;2000,1,0)*C19</f>
        <v>0</v>
      </c>
      <c r="M19" s="5" t="s">
        <v>18</v>
      </c>
      <c r="N19" s="6" t="s">
        <v>37</v>
      </c>
      <c r="O19" s="0" t="str">
        <f aca="false">VLOOKUP(M19,$M$3:$N$11,2,0)</f>
        <v>01</v>
      </c>
      <c r="P19" s="0" t="str">
        <f aca="false">VLOOKUP(N19,$S$4:$T$9,2,0)</f>
        <v>06</v>
      </c>
      <c r="Q19" s="0" t="n">
        <f aca="false">SUMIFS($J$2:$J$6942,$D$2:$D$6942,$O19,$G$2:$G$6942,$P19)</f>
        <v>1002080.01835187</v>
      </c>
      <c r="R19" s="0" t="n">
        <f aca="false">SUMIFS($C$2:$C$6942,$D$2:$D$6942,$O19,$G$2:$G$6942,$P19)</f>
        <v>1085003.68011462</v>
      </c>
      <c r="S19" s="3" t="n">
        <f aca="false">Q19/R19</f>
        <v>0.923572921196003</v>
      </c>
      <c r="T19" s="3" t="n">
        <v>0.923572921196003</v>
      </c>
    </row>
    <row r="20" customFormat="false" ht="15.8" hidden="false" customHeight="false" outlineLevel="0" collapsed="false">
      <c r="A20" s="1" t="s">
        <v>55</v>
      </c>
      <c r="B20" s="1" t="s">
        <v>57</v>
      </c>
      <c r="C20" s="0" t="n">
        <v>24056.2468730131</v>
      </c>
      <c r="D20" s="0" t="str">
        <f aca="false">MID($A20,1,2)</f>
        <v>04</v>
      </c>
      <c r="E20" s="0" t="str">
        <f aca="false">MID($A20,3,2)</f>
        <v>10</v>
      </c>
      <c r="F20" s="0" t="str">
        <f aca="false">MID($A20,5,2)</f>
        <v>04</v>
      </c>
      <c r="G20" s="0" t="str">
        <f aca="false">MID($A20,7,2)</f>
        <v>06</v>
      </c>
      <c r="H20" s="0" t="str">
        <f aca="false">MID($A20,1,6)</f>
        <v>041004</v>
      </c>
      <c r="I20" s="0" t="n">
        <f aca="false">VLOOKUP(H20,Feuille2!$G$1:$H$116,2,0)</f>
        <v>385</v>
      </c>
      <c r="J20" s="0" t="n">
        <f aca="false">IF(I20&gt;2000,1,0)*C20</f>
        <v>0</v>
      </c>
      <c r="M20" s="5" t="s">
        <v>22</v>
      </c>
      <c r="N20" s="6" t="s">
        <v>19</v>
      </c>
      <c r="O20" s="0" t="str">
        <f aca="false">VLOOKUP(M20,$M$3:$N$11,2,0)</f>
        <v>02</v>
      </c>
      <c r="P20" s="0" t="str">
        <f aca="false">VLOOKUP(N20,$S$4:$T$9,2,0)</f>
        <v>01</v>
      </c>
      <c r="Q20" s="0" t="n">
        <f aca="false">SUMIFS($J$2:$J$6942,$D$2:$D$6942,$O20,$G$2:$G$6942,$P20)</f>
        <v>0</v>
      </c>
      <c r="R20" s="0" t="n">
        <f aca="false">SUMIFS($C$2:$C$6942,$D$2:$D$6942,$O20,$G$2:$G$6942,$P20)</f>
        <v>256741.25</v>
      </c>
      <c r="S20" s="3" t="n">
        <f aca="false">Q20/R20</f>
        <v>0</v>
      </c>
      <c r="T20" s="3" t="n">
        <v>0</v>
      </c>
    </row>
    <row r="21" customFormat="false" ht="15.8" hidden="false" customHeight="false" outlineLevel="0" collapsed="false">
      <c r="A21" s="1" t="s">
        <v>49</v>
      </c>
      <c r="B21" s="1" t="s">
        <v>58</v>
      </c>
      <c r="C21" s="0" t="n">
        <v>6581.24998254992</v>
      </c>
      <c r="D21" s="0" t="str">
        <f aca="false">MID($A21,1,2)</f>
        <v>04</v>
      </c>
      <c r="E21" s="0" t="str">
        <f aca="false">MID($A21,3,2)</f>
        <v>09</v>
      </c>
      <c r="F21" s="0" t="str">
        <f aca="false">MID($A21,5,2)</f>
        <v>06</v>
      </c>
      <c r="G21" s="0" t="str">
        <f aca="false">MID($A21,7,2)</f>
        <v>01</v>
      </c>
      <c r="H21" s="0" t="str">
        <f aca="false">MID($A21,1,6)</f>
        <v>040906</v>
      </c>
      <c r="I21" s="0" t="n">
        <f aca="false">VLOOKUP(H21,Feuille2!$G$1:$H$116,2,0)</f>
        <v>97</v>
      </c>
      <c r="J21" s="0" t="n">
        <f aca="false">IF(I21&gt;2000,1,0)*C21</f>
        <v>0</v>
      </c>
      <c r="M21" s="5" t="s">
        <v>22</v>
      </c>
      <c r="N21" s="6" t="s">
        <v>23</v>
      </c>
      <c r="O21" s="0" t="str">
        <f aca="false">VLOOKUP(M21,$M$3:$N$11,2,0)</f>
        <v>02</v>
      </c>
      <c r="P21" s="0" t="str">
        <f aca="false">VLOOKUP(N21,$S$4:$T$9,2,0)</f>
        <v>02</v>
      </c>
      <c r="Q21" s="0" t="n">
        <f aca="false">SUMIFS($J$2:$J$6942,$D$2:$D$6942,$O21,$G$2:$G$6942,$P21)</f>
        <v>0</v>
      </c>
      <c r="R21" s="0" t="n">
        <f aca="false">SUMIFS($C$2:$C$6942,$D$2:$D$6942,$O21,$G$2:$G$6942,$P21)</f>
        <v>5862.5</v>
      </c>
      <c r="S21" s="3" t="n">
        <f aca="false">Q21/R21</f>
        <v>0</v>
      </c>
      <c r="T21" s="3" t="n">
        <v>0</v>
      </c>
    </row>
    <row r="22" customFormat="false" ht="15.8" hidden="false" customHeight="false" outlineLevel="0" collapsed="false">
      <c r="A22" s="1" t="s">
        <v>51</v>
      </c>
      <c r="B22" s="1" t="s">
        <v>59</v>
      </c>
      <c r="C22" s="0" t="n">
        <v>29540.5797379157</v>
      </c>
      <c r="D22" s="0" t="str">
        <f aca="false">MID($A22,1,2)</f>
        <v>04</v>
      </c>
      <c r="E22" s="0" t="str">
        <f aca="false">MID($A22,3,2)</f>
        <v>10</v>
      </c>
      <c r="F22" s="0" t="str">
        <f aca="false">MID($A22,5,2)</f>
        <v>04</v>
      </c>
      <c r="G22" s="0" t="str">
        <f aca="false">MID($A22,7,2)</f>
        <v>05</v>
      </c>
      <c r="H22" s="0" t="str">
        <f aca="false">MID($A22,1,6)</f>
        <v>041004</v>
      </c>
      <c r="I22" s="0" t="n">
        <f aca="false">VLOOKUP(H22,Feuille2!$G$1:$H$116,2,0)</f>
        <v>385</v>
      </c>
      <c r="J22" s="0" t="n">
        <f aca="false">IF(I22&gt;2000,1,0)*C22</f>
        <v>0</v>
      </c>
      <c r="M22" s="5" t="s">
        <v>22</v>
      </c>
      <c r="N22" s="6" t="s">
        <v>27</v>
      </c>
      <c r="O22" s="0" t="str">
        <f aca="false">VLOOKUP(M22,$M$3:$N$11,2,0)</f>
        <v>02</v>
      </c>
      <c r="P22" s="0" t="str">
        <f aca="false">VLOOKUP(N22,$S$4:$T$9,2,0)</f>
        <v>03</v>
      </c>
      <c r="Q22" s="0" t="n">
        <f aca="false">SUMIFS($J$2:$J$6942,$D$2:$D$6942,$O22,$G$2:$G$6942,$P22)</f>
        <v>0</v>
      </c>
      <c r="R22" s="0" t="n">
        <f aca="false">SUMIFS($C$2:$C$6942,$D$2:$D$6942,$O22,$G$2:$G$6942,$P22)</f>
        <v>345642.374193548</v>
      </c>
      <c r="S22" s="3" t="n">
        <f aca="false">Q22/R22</f>
        <v>0</v>
      </c>
      <c r="T22" s="3" t="n">
        <v>0</v>
      </c>
    </row>
    <row r="23" customFormat="false" ht="15.8" hidden="false" customHeight="false" outlineLevel="0" collapsed="false">
      <c r="A23" s="1" t="s">
        <v>55</v>
      </c>
      <c r="B23" s="1" t="s">
        <v>60</v>
      </c>
      <c r="C23" s="0" t="n">
        <v>82683.5269878457</v>
      </c>
      <c r="D23" s="0" t="str">
        <f aca="false">MID($A23,1,2)</f>
        <v>04</v>
      </c>
      <c r="E23" s="0" t="str">
        <f aca="false">MID($A23,3,2)</f>
        <v>10</v>
      </c>
      <c r="F23" s="0" t="str">
        <f aca="false">MID($A23,5,2)</f>
        <v>04</v>
      </c>
      <c r="G23" s="0" t="str">
        <f aca="false">MID($A23,7,2)</f>
        <v>06</v>
      </c>
      <c r="H23" s="0" t="str">
        <f aca="false">MID($A23,1,6)</f>
        <v>041004</v>
      </c>
      <c r="I23" s="0" t="n">
        <f aca="false">VLOOKUP(H23,Feuille2!$G$1:$H$116,2,0)</f>
        <v>385</v>
      </c>
      <c r="J23" s="0" t="n">
        <f aca="false">IF(I23&gt;2000,1,0)*C23</f>
        <v>0</v>
      </c>
      <c r="M23" s="5" t="s">
        <v>22</v>
      </c>
      <c r="N23" s="6" t="s">
        <v>30</v>
      </c>
      <c r="O23" s="0" t="str">
        <f aca="false">VLOOKUP(M23,$M$3:$N$11,2,0)</f>
        <v>02</v>
      </c>
      <c r="P23" s="0" t="str">
        <f aca="false">VLOOKUP(N23,$S$4:$T$9,2,0)</f>
        <v>04</v>
      </c>
      <c r="Q23" s="0" t="n">
        <f aca="false">SUMIFS($J$2:$J$6942,$D$2:$D$6942,$O23,$G$2:$G$6942,$P23)</f>
        <v>0</v>
      </c>
      <c r="R23" s="0" t="n">
        <f aca="false">SUMIFS($C$2:$C$6942,$D$2:$D$6942,$O23,$G$2:$G$6942,$P23)</f>
        <v>6063.79545454545</v>
      </c>
      <c r="S23" s="3" t="n">
        <f aca="false">Q23/R23</f>
        <v>0</v>
      </c>
      <c r="T23" s="3" t="n">
        <v>0</v>
      </c>
    </row>
    <row r="24" customFormat="false" ht="15.8" hidden="false" customHeight="false" outlineLevel="0" collapsed="false">
      <c r="A24" s="1" t="s">
        <v>44</v>
      </c>
      <c r="B24" s="1" t="s">
        <v>61</v>
      </c>
      <c r="C24" s="0" t="n">
        <v>291.065561447626</v>
      </c>
      <c r="D24" s="0" t="str">
        <f aca="false">MID($A24,1,2)</f>
        <v>04</v>
      </c>
      <c r="E24" s="0" t="str">
        <f aca="false">MID($A24,3,2)</f>
        <v>10</v>
      </c>
      <c r="F24" s="0" t="str">
        <f aca="false">MID($A24,5,2)</f>
        <v>05</v>
      </c>
      <c r="G24" s="0" t="str">
        <f aca="false">MID($A24,7,2)</f>
        <v>05</v>
      </c>
      <c r="H24" s="0" t="str">
        <f aca="false">MID($A24,1,6)</f>
        <v>041005</v>
      </c>
      <c r="I24" s="0" t="n">
        <f aca="false">VLOOKUP(H24,Feuille2!$G$1:$H$116,2,0)</f>
        <v>124</v>
      </c>
      <c r="J24" s="0" t="n">
        <f aca="false">IF(I24&gt;2000,1,0)*C24</f>
        <v>0</v>
      </c>
      <c r="M24" s="5" t="s">
        <v>22</v>
      </c>
      <c r="N24" s="6" t="s">
        <v>33</v>
      </c>
      <c r="O24" s="0" t="str">
        <f aca="false">VLOOKUP(M24,$M$3:$N$11,2,0)</f>
        <v>02</v>
      </c>
      <c r="P24" s="0" t="str">
        <f aca="false">VLOOKUP(N24,$S$4:$T$9,2,0)</f>
        <v>05</v>
      </c>
      <c r="Q24" s="0" t="n">
        <f aca="false">SUMIFS($J$2:$J$6942,$D$2:$D$6942,$O24,$G$2:$G$6942,$P24)</f>
        <v>8102961.99999999</v>
      </c>
      <c r="R24" s="0" t="n">
        <f aca="false">SUMIFS($C$2:$C$6942,$D$2:$D$6942,$O24,$G$2:$G$6942,$P24)</f>
        <v>60545921.2412297</v>
      </c>
      <c r="S24" s="3" t="n">
        <f aca="false">Q24/R24</f>
        <v>0.133831674105937</v>
      </c>
      <c r="T24" s="3" t="n">
        <v>0.133831674105937</v>
      </c>
    </row>
    <row r="25" customFormat="false" ht="15.8" hidden="false" customHeight="false" outlineLevel="0" collapsed="false">
      <c r="A25" s="1" t="s">
        <v>62</v>
      </c>
      <c r="B25" s="1" t="s">
        <v>63</v>
      </c>
      <c r="C25" s="0" t="n">
        <v>12700.9363993371</v>
      </c>
      <c r="D25" s="0" t="str">
        <f aca="false">MID($A25,1,2)</f>
        <v>04</v>
      </c>
      <c r="E25" s="0" t="str">
        <f aca="false">MID($A25,3,2)</f>
        <v>09</v>
      </c>
      <c r="F25" s="0" t="str">
        <f aca="false">MID($A25,5,2)</f>
        <v>03</v>
      </c>
      <c r="G25" s="0" t="str">
        <f aca="false">MID($A25,7,2)</f>
        <v>05</v>
      </c>
      <c r="H25" s="0" t="str">
        <f aca="false">MID($A25,1,6)</f>
        <v>040903</v>
      </c>
      <c r="I25" s="0" t="n">
        <f aca="false">VLOOKUP(H25,Feuille2!$G$1:$H$116,2,0)</f>
        <v>75</v>
      </c>
      <c r="J25" s="0" t="n">
        <f aca="false">IF(I25&gt;2000,1,0)*C25</f>
        <v>0</v>
      </c>
      <c r="M25" s="5" t="s">
        <v>26</v>
      </c>
      <c r="N25" s="6" t="s">
        <v>19</v>
      </c>
      <c r="O25" s="0" t="str">
        <f aca="false">VLOOKUP(M25,$M$3:$N$11,2,0)</f>
        <v>03</v>
      </c>
      <c r="P25" s="0" t="str">
        <f aca="false">VLOOKUP(N25,$S$4:$T$9,2,0)</f>
        <v>01</v>
      </c>
      <c r="Q25" s="0" t="n">
        <f aca="false">SUMIFS($J$2:$J$6942,$D$2:$D$6942,$O25,$G$2:$G$6942,$P25)</f>
        <v>0</v>
      </c>
      <c r="R25" s="0" t="n">
        <f aca="false">SUMIFS($C$2:$C$6942,$D$2:$D$6942,$O25,$G$2:$G$6942,$P25)</f>
        <v>86248.4671537584</v>
      </c>
      <c r="S25" s="3" t="n">
        <f aca="false">Q25/R25</f>
        <v>0</v>
      </c>
      <c r="T25" s="3" t="n">
        <v>0</v>
      </c>
    </row>
    <row r="26" customFormat="false" ht="15.8" hidden="false" customHeight="false" outlineLevel="0" collapsed="false">
      <c r="A26" s="1" t="s">
        <v>44</v>
      </c>
      <c r="B26" s="1" t="s">
        <v>64</v>
      </c>
      <c r="C26" s="0" t="n">
        <v>1835.56608437729</v>
      </c>
      <c r="D26" s="0" t="str">
        <f aca="false">MID($A26,1,2)</f>
        <v>04</v>
      </c>
      <c r="E26" s="0" t="str">
        <f aca="false">MID($A26,3,2)</f>
        <v>10</v>
      </c>
      <c r="F26" s="0" t="str">
        <f aca="false">MID($A26,5,2)</f>
        <v>05</v>
      </c>
      <c r="G26" s="0" t="str">
        <f aca="false">MID($A26,7,2)</f>
        <v>05</v>
      </c>
      <c r="H26" s="0" t="str">
        <f aca="false">MID($A26,1,6)</f>
        <v>041005</v>
      </c>
      <c r="I26" s="0" t="n">
        <f aca="false">VLOOKUP(H26,Feuille2!$G$1:$H$116,2,0)</f>
        <v>124</v>
      </c>
      <c r="J26" s="0" t="n">
        <f aca="false">IF(I26&gt;2000,1,0)*C26</f>
        <v>0</v>
      </c>
      <c r="M26" s="5" t="s">
        <v>26</v>
      </c>
      <c r="N26" s="6" t="s">
        <v>27</v>
      </c>
      <c r="O26" s="0" t="str">
        <f aca="false">VLOOKUP(M26,$M$3:$N$11,2,0)</f>
        <v>03</v>
      </c>
      <c r="P26" s="0" t="str">
        <f aca="false">VLOOKUP(N26,$S$4:$T$9,2,0)</f>
        <v>03</v>
      </c>
      <c r="Q26" s="0" t="n">
        <f aca="false">SUMIFS($J$2:$J$6942,$D$2:$D$6942,$O26,$G$2:$G$6942,$P26)</f>
        <v>0</v>
      </c>
      <c r="R26" s="0" t="n">
        <f aca="false">SUMIFS($C$2:$C$6942,$D$2:$D$6942,$O26,$G$2:$G$6942,$P26)</f>
        <v>202131.565772238</v>
      </c>
      <c r="S26" s="3" t="n">
        <f aca="false">Q26/R26</f>
        <v>0</v>
      </c>
      <c r="T26" s="3" t="n">
        <v>0</v>
      </c>
    </row>
    <row r="27" customFormat="false" ht="15.8" hidden="false" customHeight="false" outlineLevel="0" collapsed="false">
      <c r="A27" s="1" t="s">
        <v>44</v>
      </c>
      <c r="B27" s="1" t="s">
        <v>65</v>
      </c>
      <c r="C27" s="0" t="n">
        <v>503.300226798869</v>
      </c>
      <c r="D27" s="0" t="str">
        <f aca="false">MID($A27,1,2)</f>
        <v>04</v>
      </c>
      <c r="E27" s="0" t="str">
        <f aca="false">MID($A27,3,2)</f>
        <v>10</v>
      </c>
      <c r="F27" s="0" t="str">
        <f aca="false">MID($A27,5,2)</f>
        <v>05</v>
      </c>
      <c r="G27" s="0" t="str">
        <f aca="false">MID($A27,7,2)</f>
        <v>05</v>
      </c>
      <c r="H27" s="0" t="str">
        <f aca="false">MID($A27,1,6)</f>
        <v>041005</v>
      </c>
      <c r="I27" s="0" t="n">
        <f aca="false">VLOOKUP(H27,Feuille2!$G$1:$H$116,2,0)</f>
        <v>124</v>
      </c>
      <c r="J27" s="0" t="n">
        <f aca="false">IF(I27&gt;2000,1,0)*C27</f>
        <v>0</v>
      </c>
      <c r="M27" s="5" t="s">
        <v>26</v>
      </c>
      <c r="N27" s="6" t="s">
        <v>30</v>
      </c>
      <c r="O27" s="0" t="str">
        <f aca="false">VLOOKUP(M27,$M$3:$N$11,2,0)</f>
        <v>03</v>
      </c>
      <c r="P27" s="0" t="str">
        <f aca="false">VLOOKUP(N27,$S$4:$T$9,2,0)</f>
        <v>04</v>
      </c>
      <c r="Q27" s="0" t="n">
        <f aca="false">SUMIFS($J$2:$J$6942,$D$2:$D$6942,$O27,$G$2:$G$6942,$P27)</f>
        <v>24342.5</v>
      </c>
      <c r="R27" s="0" t="n">
        <f aca="false">SUMIFS($C$2:$C$6942,$D$2:$D$6942,$O27,$G$2:$G$6942,$P27)</f>
        <v>33480.6470075416</v>
      </c>
      <c r="S27" s="3" t="n">
        <f aca="false">Q27/R27</f>
        <v>0.727061815577125</v>
      </c>
      <c r="T27" s="3" t="n">
        <v>0.727061815577125</v>
      </c>
    </row>
    <row r="28" customFormat="false" ht="15.8" hidden="false" customHeight="false" outlineLevel="0" collapsed="false">
      <c r="A28" s="1" t="s">
        <v>49</v>
      </c>
      <c r="B28" s="1" t="s">
        <v>66</v>
      </c>
      <c r="C28" s="0" t="n">
        <v>42392.7882651249</v>
      </c>
      <c r="D28" s="0" t="str">
        <f aca="false">MID($A28,1,2)</f>
        <v>04</v>
      </c>
      <c r="E28" s="0" t="str">
        <f aca="false">MID($A28,3,2)</f>
        <v>09</v>
      </c>
      <c r="F28" s="0" t="str">
        <f aca="false">MID($A28,5,2)</f>
        <v>06</v>
      </c>
      <c r="G28" s="0" t="str">
        <f aca="false">MID($A28,7,2)</f>
        <v>01</v>
      </c>
      <c r="H28" s="0" t="str">
        <f aca="false">MID($A28,1,6)</f>
        <v>040906</v>
      </c>
      <c r="I28" s="0" t="n">
        <f aca="false">VLOOKUP(H28,Feuille2!$G$1:$H$116,2,0)</f>
        <v>97</v>
      </c>
      <c r="J28" s="0" t="n">
        <f aca="false">IF(I28&gt;2000,1,0)*C28</f>
        <v>0</v>
      </c>
      <c r="M28" s="5" t="s">
        <v>26</v>
      </c>
      <c r="N28" s="6" t="s">
        <v>33</v>
      </c>
      <c r="O28" s="0" t="str">
        <f aca="false">VLOOKUP(M28,$M$3:$N$11,2,0)</f>
        <v>03</v>
      </c>
      <c r="P28" s="0" t="str">
        <f aca="false">VLOOKUP(N28,$S$4:$T$9,2,0)</f>
        <v>05</v>
      </c>
      <c r="Q28" s="0" t="n">
        <f aca="false">SUMIFS($J$2:$J$6942,$D$2:$D$6942,$O28,$G$2:$G$6942,$P28)</f>
        <v>31405381.2292966</v>
      </c>
      <c r="R28" s="0" t="n">
        <f aca="false">SUMIFS($C$2:$C$6942,$D$2:$D$6942,$O28,$G$2:$G$6942,$P28)</f>
        <v>200277679.113358</v>
      </c>
      <c r="S28" s="3" t="n">
        <f aca="false">Q28/R28</f>
        <v>0.156809192958148</v>
      </c>
      <c r="T28" s="3" t="n">
        <v>0.156809192958148</v>
      </c>
    </row>
    <row r="29" customFormat="false" ht="15.8" hidden="false" customHeight="false" outlineLevel="0" collapsed="false">
      <c r="A29" s="1" t="s">
        <v>55</v>
      </c>
      <c r="B29" s="1" t="s">
        <v>67</v>
      </c>
      <c r="C29" s="0" t="n">
        <v>8194.17927651143</v>
      </c>
      <c r="D29" s="0" t="str">
        <f aca="false">MID($A29,1,2)</f>
        <v>04</v>
      </c>
      <c r="E29" s="0" t="str">
        <f aca="false">MID($A29,3,2)</f>
        <v>10</v>
      </c>
      <c r="F29" s="0" t="str">
        <f aca="false">MID($A29,5,2)</f>
        <v>04</v>
      </c>
      <c r="G29" s="0" t="str">
        <f aca="false">MID($A29,7,2)</f>
        <v>06</v>
      </c>
      <c r="H29" s="0" t="str">
        <f aca="false">MID($A29,1,6)</f>
        <v>041004</v>
      </c>
      <c r="I29" s="0" t="n">
        <f aca="false">VLOOKUP(H29,Feuille2!$G$1:$H$116,2,0)</f>
        <v>385</v>
      </c>
      <c r="J29" s="0" t="n">
        <f aca="false">IF(I29&gt;2000,1,0)*C29</f>
        <v>0</v>
      </c>
      <c r="M29" s="5" t="s">
        <v>29</v>
      </c>
      <c r="N29" s="6" t="s">
        <v>19</v>
      </c>
      <c r="O29" s="0" t="str">
        <f aca="false">VLOOKUP(M29,$M$3:$N$11,2,0)</f>
        <v>04</v>
      </c>
      <c r="P29" s="0" t="str">
        <f aca="false">VLOOKUP(N29,$S$4:$T$9,2,0)</f>
        <v>01</v>
      </c>
      <c r="Q29" s="0" t="n">
        <f aca="false">SUMIFS($J$2:$J$6942,$D$2:$D$6942,$O29,$G$2:$G$6942,$P29)</f>
        <v>0</v>
      </c>
      <c r="R29" s="0" t="n">
        <f aca="false">SUMIFS($C$2:$C$6942,$D$2:$D$6942,$O29,$G$2:$G$6942,$P29)</f>
        <v>48547460.7791831</v>
      </c>
      <c r="S29" s="3" t="n">
        <f aca="false">Q29/R29</f>
        <v>0</v>
      </c>
      <c r="T29" s="3" t="n">
        <v>0</v>
      </c>
    </row>
    <row r="30" customFormat="false" ht="15.8" hidden="false" customHeight="false" outlineLevel="0" collapsed="false">
      <c r="A30" s="1" t="s">
        <v>34</v>
      </c>
      <c r="B30" s="1" t="s">
        <v>68</v>
      </c>
      <c r="C30" s="0" t="n">
        <v>10542.6474887707</v>
      </c>
      <c r="D30" s="0" t="str">
        <f aca="false">MID($A30,1,2)</f>
        <v>04</v>
      </c>
      <c r="E30" s="0" t="str">
        <f aca="false">MID($A30,3,2)</f>
        <v>09</v>
      </c>
      <c r="F30" s="0" t="str">
        <f aca="false">MID($A30,5,2)</f>
        <v>03</v>
      </c>
      <c r="G30" s="0" t="str">
        <f aca="false">MID($A30,7,2)</f>
        <v>01</v>
      </c>
      <c r="H30" s="0" t="str">
        <f aca="false">MID($A30,1,6)</f>
        <v>040903</v>
      </c>
      <c r="I30" s="0" t="n">
        <f aca="false">VLOOKUP(H30,Feuille2!$G$1:$H$116,2,0)</f>
        <v>75</v>
      </c>
      <c r="J30" s="0" t="n">
        <f aca="false">IF(I30&gt;2000,1,0)*C30</f>
        <v>0</v>
      </c>
      <c r="M30" s="5" t="s">
        <v>29</v>
      </c>
      <c r="N30" s="6" t="s">
        <v>23</v>
      </c>
      <c r="O30" s="0" t="str">
        <f aca="false">VLOOKUP(M30,$M$3:$N$11,2,0)</f>
        <v>04</v>
      </c>
      <c r="P30" s="0" t="str">
        <f aca="false">VLOOKUP(N30,$S$4:$T$9,2,0)</f>
        <v>02</v>
      </c>
      <c r="Q30" s="0" t="n">
        <f aca="false">SUMIFS($J$2:$J$6942,$D$2:$D$6942,$O30,$G$2:$G$6942,$P30)</f>
        <v>33173870.642045</v>
      </c>
      <c r="R30" s="0" t="n">
        <f aca="false">SUMIFS($C$2:$C$6942,$D$2:$D$6942,$O30,$G$2:$G$6942,$P30)</f>
        <v>34579230.7829132</v>
      </c>
      <c r="S30" s="3" t="n">
        <f aca="false">Q30/R30</f>
        <v>0.959358259017068</v>
      </c>
      <c r="T30" s="3" t="n">
        <v>0.959358259017068</v>
      </c>
    </row>
    <row r="31" customFormat="false" ht="15.8" hidden="false" customHeight="false" outlineLevel="0" collapsed="false">
      <c r="A31" s="1" t="s">
        <v>69</v>
      </c>
      <c r="B31" s="1" t="s">
        <v>70</v>
      </c>
      <c r="C31" s="0" t="n">
        <v>621397.451656011</v>
      </c>
      <c r="D31" s="0" t="str">
        <f aca="false">MID($A31,1,2)</f>
        <v>06</v>
      </c>
      <c r="E31" s="0" t="str">
        <f aca="false">MID($A31,3,2)</f>
        <v>05</v>
      </c>
      <c r="F31" s="0" t="str">
        <f aca="false">MID($A31,5,2)</f>
        <v>07</v>
      </c>
      <c r="G31" s="0" t="str">
        <f aca="false">MID($A31,7,2)</f>
        <v>01</v>
      </c>
      <c r="H31" s="0" t="str">
        <f aca="false">MID($A31,1,6)</f>
        <v>060507</v>
      </c>
      <c r="I31" s="0" t="n">
        <f aca="false">VLOOKUP(H31,Feuille2!$G$1:$H$116,2,0)</f>
        <v>932</v>
      </c>
      <c r="J31" s="0" t="n">
        <f aca="false">IF(I31&gt;2000,1,0)*C31</f>
        <v>0</v>
      </c>
      <c r="M31" s="5" t="s">
        <v>29</v>
      </c>
      <c r="N31" s="6" t="s">
        <v>27</v>
      </c>
      <c r="O31" s="0" t="str">
        <f aca="false">VLOOKUP(M31,$M$3:$N$11,2,0)</f>
        <v>04</v>
      </c>
      <c r="P31" s="0" t="str">
        <f aca="false">VLOOKUP(N31,$S$4:$T$9,2,0)</f>
        <v>03</v>
      </c>
      <c r="Q31" s="0" t="n">
        <f aca="false">SUMIFS($J$2:$J$6942,$D$2:$D$6942,$O31,$G$2:$G$6942,$P31)</f>
        <v>22210359.1149259</v>
      </c>
      <c r="R31" s="0" t="n">
        <f aca="false">SUMIFS($C$2:$C$6942,$D$2:$D$6942,$O31,$G$2:$G$6942,$P31)</f>
        <v>23691415.6276807</v>
      </c>
      <c r="S31" s="3" t="n">
        <f aca="false">Q31/R31</f>
        <v>0.937485520661569</v>
      </c>
      <c r="T31" s="3" t="n">
        <v>0.937485520661569</v>
      </c>
    </row>
    <row r="32" customFormat="false" ht="15.8" hidden="false" customHeight="false" outlineLevel="0" collapsed="false">
      <c r="A32" s="1" t="s">
        <v>71</v>
      </c>
      <c r="B32" s="1" t="s">
        <v>72</v>
      </c>
      <c r="C32" s="0" t="n">
        <v>466884.679791873</v>
      </c>
      <c r="D32" s="0" t="str">
        <f aca="false">MID($A32,1,2)</f>
        <v>06</v>
      </c>
      <c r="E32" s="0" t="str">
        <f aca="false">MID($A32,3,2)</f>
        <v>05</v>
      </c>
      <c r="F32" s="0" t="str">
        <f aca="false">MID($A32,5,2)</f>
        <v>07</v>
      </c>
      <c r="G32" s="0" t="str">
        <f aca="false">MID($A32,7,2)</f>
        <v>05</v>
      </c>
      <c r="H32" s="0" t="str">
        <f aca="false">MID($A32,1,6)</f>
        <v>060507</v>
      </c>
      <c r="I32" s="0" t="n">
        <f aca="false">VLOOKUP(H32,Feuille2!$G$1:$H$116,2,0)</f>
        <v>932</v>
      </c>
      <c r="J32" s="0" t="n">
        <f aca="false">IF(I32&gt;2000,1,0)*C32</f>
        <v>0</v>
      </c>
      <c r="M32" s="5" t="s">
        <v>29</v>
      </c>
      <c r="N32" s="6" t="s">
        <v>33</v>
      </c>
      <c r="O32" s="0" t="str">
        <f aca="false">VLOOKUP(M32,$M$3:$N$11,2,0)</f>
        <v>04</v>
      </c>
      <c r="P32" s="0" t="str">
        <f aca="false">VLOOKUP(N32,$S$4:$T$9,2,0)</f>
        <v>05</v>
      </c>
      <c r="Q32" s="0" t="n">
        <f aca="false">SUMIFS($J$2:$J$6942,$D$2:$D$6942,$O32,$G$2:$G$6942,$P32)</f>
        <v>23147674.5776001</v>
      </c>
      <c r="R32" s="0" t="n">
        <f aca="false">SUMIFS($C$2:$C$6942,$D$2:$D$6942,$O32,$G$2:$G$6942,$P32)</f>
        <v>33705441.5393873</v>
      </c>
      <c r="S32" s="3" t="n">
        <f aca="false">Q32/R32</f>
        <v>0.686763724799463</v>
      </c>
      <c r="T32" s="3" t="n">
        <v>0.686763724799463</v>
      </c>
    </row>
    <row r="33" customFormat="false" ht="15.8" hidden="false" customHeight="false" outlineLevel="0" collapsed="false">
      <c r="A33" s="1" t="s">
        <v>71</v>
      </c>
      <c r="B33" s="1" t="s">
        <v>73</v>
      </c>
      <c r="C33" s="0" t="n">
        <v>502978.555925933</v>
      </c>
      <c r="D33" s="0" t="str">
        <f aca="false">MID($A33,1,2)</f>
        <v>06</v>
      </c>
      <c r="E33" s="0" t="str">
        <f aca="false">MID($A33,3,2)</f>
        <v>05</v>
      </c>
      <c r="F33" s="0" t="str">
        <f aca="false">MID($A33,5,2)</f>
        <v>07</v>
      </c>
      <c r="G33" s="0" t="str">
        <f aca="false">MID($A33,7,2)</f>
        <v>05</v>
      </c>
      <c r="H33" s="0" t="str">
        <f aca="false">MID($A33,1,6)</f>
        <v>060507</v>
      </c>
      <c r="I33" s="0" t="n">
        <f aca="false">VLOOKUP(H33,Feuille2!$G$1:$H$116,2,0)</f>
        <v>932</v>
      </c>
      <c r="J33" s="0" t="n">
        <f aca="false">IF(I33&gt;2000,1,0)*C33</f>
        <v>0</v>
      </c>
      <c r="M33" s="5" t="s">
        <v>29</v>
      </c>
      <c r="N33" s="6" t="s">
        <v>37</v>
      </c>
      <c r="O33" s="0" t="str">
        <f aca="false">VLOOKUP(M33,$M$3:$N$11,2,0)</f>
        <v>04</v>
      </c>
      <c r="P33" s="0" t="str">
        <f aca="false">VLOOKUP(N33,$S$4:$T$9,2,0)</f>
        <v>06</v>
      </c>
      <c r="Q33" s="0" t="n">
        <f aca="false">SUMIFS($J$2:$J$6942,$D$2:$D$6942,$O33,$G$2:$G$6942,$P33)</f>
        <v>37331471.5947693</v>
      </c>
      <c r="R33" s="0" t="n">
        <f aca="false">SUMIFS($C$2:$C$6942,$D$2:$D$6942,$O33,$G$2:$G$6942,$P33)</f>
        <v>38797002.1475521</v>
      </c>
      <c r="S33" s="3" t="n">
        <f aca="false">Q33/R33</f>
        <v>0.962225675396023</v>
      </c>
      <c r="T33" s="3" t="n">
        <v>0.962225675396023</v>
      </c>
    </row>
    <row r="34" customFormat="false" ht="15.8" hidden="false" customHeight="false" outlineLevel="0" collapsed="false">
      <c r="A34" s="1" t="s">
        <v>74</v>
      </c>
      <c r="B34" s="1" t="s">
        <v>75</v>
      </c>
      <c r="C34" s="0" t="n">
        <v>746302.463021357</v>
      </c>
      <c r="D34" s="0" t="str">
        <f aca="false">MID($A34,1,2)</f>
        <v>04</v>
      </c>
      <c r="E34" s="0" t="str">
        <f aca="false">MID($A34,3,2)</f>
        <v>10</v>
      </c>
      <c r="F34" s="0" t="str">
        <f aca="false">MID($A34,5,2)</f>
        <v>08</v>
      </c>
      <c r="G34" s="0" t="str">
        <f aca="false">MID($A34,7,2)</f>
        <v>02</v>
      </c>
      <c r="H34" s="0" t="str">
        <f aca="false">MID($A34,1,6)</f>
        <v>041008</v>
      </c>
      <c r="I34" s="0" t="n">
        <f aca="false">VLOOKUP(H34,Feuille2!$G$1:$H$116,2,0)</f>
        <v>6222</v>
      </c>
      <c r="J34" s="0" t="n">
        <f aca="false">IF(I34&gt;2000,1,0)*C34</f>
        <v>746302.463021357</v>
      </c>
      <c r="M34" s="5" t="s">
        <v>32</v>
      </c>
      <c r="N34" s="6" t="s">
        <v>19</v>
      </c>
      <c r="O34" s="0" t="str">
        <f aca="false">VLOOKUP(M34,$M$3:$N$11,2,0)</f>
        <v>05</v>
      </c>
      <c r="P34" s="0" t="str">
        <f aca="false">VLOOKUP(N34,$S$4:$T$9,2,0)</f>
        <v>01</v>
      </c>
      <c r="Q34" s="0" t="n">
        <f aca="false">SUMIFS($J$2:$J$6942,$D$2:$D$6942,$O34,$G$2:$G$6942,$P34)</f>
        <v>0</v>
      </c>
      <c r="R34" s="0" t="n">
        <f aca="false">SUMIFS($C$2:$C$6942,$D$2:$D$6942,$O34,$G$2:$G$6942,$P34)</f>
        <v>15456436.8387155</v>
      </c>
      <c r="S34" s="3" t="n">
        <f aca="false">Q34/R34</f>
        <v>0</v>
      </c>
      <c r="T34" s="3" t="n">
        <v>0</v>
      </c>
    </row>
    <row r="35" customFormat="false" ht="15.8" hidden="false" customHeight="false" outlineLevel="0" collapsed="false">
      <c r="A35" s="1" t="s">
        <v>76</v>
      </c>
      <c r="B35" s="1" t="s">
        <v>77</v>
      </c>
      <c r="C35" s="0" t="n">
        <v>202277.741010651</v>
      </c>
      <c r="D35" s="0" t="str">
        <f aca="false">MID($A35,1,2)</f>
        <v>06</v>
      </c>
      <c r="E35" s="0" t="str">
        <f aca="false">MID($A35,3,2)</f>
        <v>05</v>
      </c>
      <c r="F35" s="0" t="str">
        <f aca="false">MID($A35,5,2)</f>
        <v>07</v>
      </c>
      <c r="G35" s="0" t="str">
        <f aca="false">MID($A35,7,2)</f>
        <v>02</v>
      </c>
      <c r="H35" s="0" t="str">
        <f aca="false">MID($A35,1,6)</f>
        <v>060507</v>
      </c>
      <c r="I35" s="0" t="n">
        <f aca="false">VLOOKUP(H35,Feuille2!$G$1:$H$116,2,0)</f>
        <v>932</v>
      </c>
      <c r="J35" s="0" t="n">
        <f aca="false">IF(I35&gt;2000,1,0)*C35</f>
        <v>0</v>
      </c>
      <c r="M35" s="5" t="s">
        <v>32</v>
      </c>
      <c r="N35" s="6" t="s">
        <v>23</v>
      </c>
      <c r="O35" s="0" t="str">
        <f aca="false">VLOOKUP(M35,$M$3:$N$11,2,0)</f>
        <v>05</v>
      </c>
      <c r="P35" s="0" t="str">
        <f aca="false">VLOOKUP(N35,$S$4:$T$9,2,0)</f>
        <v>02</v>
      </c>
      <c r="Q35" s="0" t="n">
        <f aca="false">SUMIFS($J$2:$J$6942,$D$2:$D$6942,$O35,$G$2:$G$6942,$P35)</f>
        <v>0</v>
      </c>
      <c r="R35" s="0" t="n">
        <f aca="false">SUMIFS($C$2:$C$6942,$D$2:$D$6942,$O35,$G$2:$G$6942,$P35)</f>
        <v>28628.4811032238</v>
      </c>
      <c r="S35" s="3" t="n">
        <f aca="false">Q35/R35</f>
        <v>0</v>
      </c>
      <c r="T35" s="3" t="n">
        <v>0</v>
      </c>
    </row>
    <row r="36" customFormat="false" ht="15.8" hidden="false" customHeight="false" outlineLevel="0" collapsed="false">
      <c r="A36" s="1" t="s">
        <v>78</v>
      </c>
      <c r="B36" s="1" t="s">
        <v>79</v>
      </c>
      <c r="C36" s="0" t="n">
        <v>51146.0798352773</v>
      </c>
      <c r="D36" s="0" t="str">
        <f aca="false">MID($A36,1,2)</f>
        <v>06</v>
      </c>
      <c r="E36" s="0" t="str">
        <f aca="false">MID($A36,3,2)</f>
        <v>05</v>
      </c>
      <c r="F36" s="0" t="str">
        <f aca="false">MID($A36,5,2)</f>
        <v>07</v>
      </c>
      <c r="G36" s="0" t="str">
        <f aca="false">MID($A36,7,2)</f>
        <v>03</v>
      </c>
      <c r="H36" s="0" t="str">
        <f aca="false">MID($A36,1,6)</f>
        <v>060507</v>
      </c>
      <c r="I36" s="0" t="n">
        <f aca="false">VLOOKUP(H36,Feuille2!$G$1:$H$116,2,0)</f>
        <v>932</v>
      </c>
      <c r="J36" s="0" t="n">
        <f aca="false">IF(I36&gt;2000,1,0)*C36</f>
        <v>0</v>
      </c>
      <c r="M36" s="5" t="s">
        <v>32</v>
      </c>
      <c r="N36" s="6" t="s">
        <v>27</v>
      </c>
      <c r="O36" s="0" t="str">
        <f aca="false">VLOOKUP(M36,$M$3:$N$11,2,0)</f>
        <v>05</v>
      </c>
      <c r="P36" s="0" t="str">
        <f aca="false">VLOOKUP(N36,$S$4:$T$9,2,0)</f>
        <v>03</v>
      </c>
      <c r="Q36" s="0" t="n">
        <f aca="false">SUMIFS($J$2:$J$6942,$D$2:$D$6942,$O36,$G$2:$G$6942,$P36)</f>
        <v>0</v>
      </c>
      <c r="R36" s="0" t="n">
        <f aca="false">SUMIFS($C$2:$C$6942,$D$2:$D$6942,$O36,$G$2:$G$6942,$P36)</f>
        <v>5556396.50670204</v>
      </c>
      <c r="S36" s="3" t="n">
        <f aca="false">Q36/R36</f>
        <v>0</v>
      </c>
      <c r="T36" s="3" t="n">
        <v>0</v>
      </c>
    </row>
    <row r="37" customFormat="false" ht="15.8" hidden="false" customHeight="false" outlineLevel="0" collapsed="false">
      <c r="A37" s="1" t="s">
        <v>49</v>
      </c>
      <c r="B37" s="1" t="s">
        <v>80</v>
      </c>
      <c r="C37" s="0" t="n">
        <v>57584.8413877988</v>
      </c>
      <c r="D37" s="0" t="str">
        <f aca="false">MID($A37,1,2)</f>
        <v>04</v>
      </c>
      <c r="E37" s="0" t="str">
        <f aca="false">MID($A37,3,2)</f>
        <v>09</v>
      </c>
      <c r="F37" s="0" t="str">
        <f aca="false">MID($A37,5,2)</f>
        <v>06</v>
      </c>
      <c r="G37" s="0" t="str">
        <f aca="false">MID($A37,7,2)</f>
        <v>01</v>
      </c>
      <c r="H37" s="0" t="str">
        <f aca="false">MID($A37,1,6)</f>
        <v>040906</v>
      </c>
      <c r="I37" s="0" t="n">
        <f aca="false">VLOOKUP(H37,Feuille2!$G$1:$H$116,2,0)</f>
        <v>97</v>
      </c>
      <c r="J37" s="0" t="n">
        <f aca="false">IF(I37&gt;2000,1,0)*C37</f>
        <v>0</v>
      </c>
      <c r="M37" s="5" t="s">
        <v>32</v>
      </c>
      <c r="N37" s="6" t="s">
        <v>30</v>
      </c>
      <c r="O37" s="0" t="str">
        <f aca="false">VLOOKUP(M37,$M$3:$N$11,2,0)</f>
        <v>05</v>
      </c>
      <c r="P37" s="0" t="str">
        <f aca="false">VLOOKUP(N37,$S$4:$T$9,2,0)</f>
        <v>04</v>
      </c>
      <c r="Q37" s="0" t="n">
        <f aca="false">SUMIFS($J$2:$J$6942,$D$2:$D$6942,$O37,$G$2:$G$6942,$P37)</f>
        <v>0</v>
      </c>
      <c r="R37" s="0" t="n">
        <f aca="false">SUMIFS($C$2:$C$6942,$D$2:$D$6942,$O37,$G$2:$G$6942,$P37)</f>
        <v>28808055.9874686</v>
      </c>
      <c r="S37" s="3" t="n">
        <f aca="false">Q37/R37</f>
        <v>0</v>
      </c>
      <c r="T37" s="3" t="n">
        <v>0</v>
      </c>
    </row>
    <row r="38" customFormat="false" ht="15.8" hidden="false" customHeight="false" outlineLevel="0" collapsed="false">
      <c r="A38" s="1" t="s">
        <v>78</v>
      </c>
      <c r="B38" s="1" t="s">
        <v>81</v>
      </c>
      <c r="C38" s="0" t="n">
        <v>3485.52365097535</v>
      </c>
      <c r="D38" s="0" t="str">
        <f aca="false">MID($A38,1,2)</f>
        <v>06</v>
      </c>
      <c r="E38" s="0" t="str">
        <f aca="false">MID($A38,3,2)</f>
        <v>05</v>
      </c>
      <c r="F38" s="0" t="str">
        <f aca="false">MID($A38,5,2)</f>
        <v>07</v>
      </c>
      <c r="G38" s="0" t="str">
        <f aca="false">MID($A38,7,2)</f>
        <v>03</v>
      </c>
      <c r="H38" s="0" t="str">
        <f aca="false">MID($A38,1,6)</f>
        <v>060507</v>
      </c>
      <c r="I38" s="0" t="n">
        <f aca="false">VLOOKUP(H38,Feuille2!$G$1:$H$116,2,0)</f>
        <v>932</v>
      </c>
      <c r="J38" s="0" t="n">
        <f aca="false">IF(I38&gt;2000,1,0)*C38</f>
        <v>0</v>
      </c>
      <c r="M38" s="5" t="s">
        <v>32</v>
      </c>
      <c r="N38" s="6" t="s">
        <v>33</v>
      </c>
      <c r="O38" s="0" t="str">
        <f aca="false">VLOOKUP(M38,$M$3:$N$11,2,0)</f>
        <v>05</v>
      </c>
      <c r="P38" s="0" t="str">
        <f aca="false">VLOOKUP(N38,$S$4:$T$9,2,0)</f>
        <v>05</v>
      </c>
      <c r="Q38" s="0" t="n">
        <f aca="false">SUMIFS($J$2:$J$6942,$D$2:$D$6942,$O38,$G$2:$G$6942,$P38)</f>
        <v>0</v>
      </c>
      <c r="R38" s="0" t="n">
        <f aca="false">SUMIFS($C$2:$C$6942,$D$2:$D$6942,$O38,$G$2:$G$6942,$P38)</f>
        <v>8940855.48597371</v>
      </c>
      <c r="S38" s="3" t="n">
        <f aca="false">Q38/R38</f>
        <v>0</v>
      </c>
      <c r="T38" s="3" t="n">
        <v>0</v>
      </c>
    </row>
    <row r="39" customFormat="false" ht="15.8" hidden="false" customHeight="false" outlineLevel="0" collapsed="false">
      <c r="A39" s="1" t="s">
        <v>82</v>
      </c>
      <c r="B39" s="1" t="s">
        <v>83</v>
      </c>
      <c r="C39" s="0" t="n">
        <v>536159.363941767</v>
      </c>
      <c r="D39" s="0" t="str">
        <f aca="false">MID($A39,1,2)</f>
        <v>04</v>
      </c>
      <c r="E39" s="0" t="str">
        <f aca="false">MID($A39,3,2)</f>
        <v>09</v>
      </c>
      <c r="F39" s="0" t="str">
        <f aca="false">MID($A39,5,2)</f>
        <v>11</v>
      </c>
      <c r="G39" s="0" t="str">
        <f aca="false">MID($A39,7,2)</f>
        <v>01</v>
      </c>
      <c r="H39" s="0" t="str">
        <f aca="false">MID($A39,1,6)</f>
        <v>040911</v>
      </c>
      <c r="I39" s="0" t="n">
        <f aca="false">VLOOKUP(H39,Feuille2!$G$1:$H$116,2,0)</f>
        <v>897</v>
      </c>
      <c r="J39" s="0" t="n">
        <f aca="false">IF(I39&gt;2000,1,0)*C39</f>
        <v>0</v>
      </c>
      <c r="M39" s="5" t="s">
        <v>36</v>
      </c>
      <c r="N39" s="6" t="s">
        <v>19</v>
      </c>
      <c r="O39" s="0" t="str">
        <f aca="false">VLOOKUP(M39,$M$3:$N$11,2,0)</f>
        <v>06</v>
      </c>
      <c r="P39" s="0" t="str">
        <f aca="false">VLOOKUP(N39,$S$4:$T$9,2,0)</f>
        <v>01</v>
      </c>
      <c r="Q39" s="0" t="n">
        <f aca="false">SUMIFS($J$2:$J$6942,$D$2:$D$6942,$O39,$G$2:$G$6942,$P39)</f>
        <v>37010.113997114</v>
      </c>
      <c r="R39" s="0" t="n">
        <f aca="false">SUMIFS($C$2:$C$6942,$D$2:$D$6942,$O39,$G$2:$G$6942,$P39)</f>
        <v>6150689.75882082</v>
      </c>
      <c r="S39" s="3" t="n">
        <f aca="false">Q39/R39</f>
        <v>0.00601722984711383</v>
      </c>
      <c r="T39" s="3" t="n">
        <v>0.00601722984711383</v>
      </c>
    </row>
    <row r="40" customFormat="false" ht="15.8" hidden="false" customHeight="false" outlineLevel="0" collapsed="false">
      <c r="A40" s="1" t="s">
        <v>84</v>
      </c>
      <c r="B40" s="1" t="s">
        <v>85</v>
      </c>
      <c r="C40" s="0" t="n">
        <v>1474147.91380818</v>
      </c>
      <c r="D40" s="0" t="str">
        <f aca="false">MID($A40,1,2)</f>
        <v>04</v>
      </c>
      <c r="E40" s="0" t="str">
        <f aca="false">MID($A40,3,2)</f>
        <v>09</v>
      </c>
      <c r="F40" s="0" t="str">
        <f aca="false">MID($A40,5,2)</f>
        <v>11</v>
      </c>
      <c r="G40" s="0" t="str">
        <f aca="false">MID($A40,7,2)</f>
        <v>05</v>
      </c>
      <c r="H40" s="0" t="str">
        <f aca="false">MID($A40,1,6)</f>
        <v>040911</v>
      </c>
      <c r="I40" s="0" t="n">
        <f aca="false">VLOOKUP(H40,Feuille2!$G$1:$H$116,2,0)</f>
        <v>897</v>
      </c>
      <c r="J40" s="0" t="n">
        <f aca="false">IF(I40&gt;2000,1,0)*C40</f>
        <v>0</v>
      </c>
      <c r="M40" s="5" t="s">
        <v>36</v>
      </c>
      <c r="N40" s="6" t="s">
        <v>23</v>
      </c>
      <c r="O40" s="0" t="str">
        <f aca="false">VLOOKUP(M40,$M$3:$N$11,2,0)</f>
        <v>06</v>
      </c>
      <c r="P40" s="0" t="str">
        <f aca="false">VLOOKUP(N40,$S$4:$T$9,2,0)</f>
        <v>02</v>
      </c>
      <c r="Q40" s="0" t="n">
        <f aca="false">SUMIFS($J$2:$J$6942,$D$2:$D$6942,$O40,$G$2:$G$6942,$P40)</f>
        <v>5334.23180592991</v>
      </c>
      <c r="R40" s="0" t="n">
        <f aca="false">SUMIFS($C$2:$C$6942,$D$2:$D$6942,$O40,$G$2:$G$6942,$P40)</f>
        <v>2370789.60799209</v>
      </c>
      <c r="S40" s="3" t="n">
        <f aca="false">Q40/R40</f>
        <v>0.00224998109825851</v>
      </c>
      <c r="T40" s="3" t="n">
        <v>0.00224998109825851</v>
      </c>
    </row>
    <row r="41" customFormat="false" ht="15.8" hidden="false" customHeight="false" outlineLevel="0" collapsed="false">
      <c r="A41" s="1" t="s">
        <v>82</v>
      </c>
      <c r="B41" s="1" t="s">
        <v>86</v>
      </c>
      <c r="C41" s="0" t="n">
        <v>457504.928567382</v>
      </c>
      <c r="D41" s="0" t="str">
        <f aca="false">MID($A41,1,2)</f>
        <v>04</v>
      </c>
      <c r="E41" s="0" t="str">
        <f aca="false">MID($A41,3,2)</f>
        <v>09</v>
      </c>
      <c r="F41" s="0" t="str">
        <f aca="false">MID($A41,5,2)</f>
        <v>11</v>
      </c>
      <c r="G41" s="0" t="str">
        <f aca="false">MID($A41,7,2)</f>
        <v>01</v>
      </c>
      <c r="H41" s="0" t="str">
        <f aca="false">MID($A41,1,6)</f>
        <v>040911</v>
      </c>
      <c r="I41" s="0" t="n">
        <f aca="false">VLOOKUP(H41,Feuille2!$G$1:$H$116,2,0)</f>
        <v>897</v>
      </c>
      <c r="J41" s="0" t="n">
        <f aca="false">IF(I41&gt;2000,1,0)*C41</f>
        <v>0</v>
      </c>
      <c r="M41" s="5" t="s">
        <v>36</v>
      </c>
      <c r="N41" s="6" t="s">
        <v>27</v>
      </c>
      <c r="O41" s="0" t="str">
        <f aca="false">VLOOKUP(M41,$M$3:$N$11,2,0)</f>
        <v>06</v>
      </c>
      <c r="P41" s="0" t="str">
        <f aca="false">VLOOKUP(N41,$S$4:$T$9,2,0)</f>
        <v>03</v>
      </c>
      <c r="Q41" s="0" t="n">
        <f aca="false">SUMIFS($J$2:$J$6942,$D$2:$D$6942,$O41,$G$2:$G$6942,$P41)</f>
        <v>27083802.1347763</v>
      </c>
      <c r="R41" s="0" t="n">
        <f aca="false">SUMIFS($C$2:$C$6942,$D$2:$D$6942,$O41,$G$2:$G$6942,$P41)</f>
        <v>28974265.4047011</v>
      </c>
      <c r="S41" s="3" t="n">
        <f aca="false">Q41/R41</f>
        <v>0.934753711836363</v>
      </c>
      <c r="T41" s="3" t="n">
        <v>0.934753711836363</v>
      </c>
    </row>
    <row r="42" customFormat="false" ht="15.8" hidden="false" customHeight="false" outlineLevel="0" collapsed="false">
      <c r="A42" s="1" t="s">
        <v>82</v>
      </c>
      <c r="B42" s="1" t="s">
        <v>87</v>
      </c>
      <c r="C42" s="0" t="n">
        <v>49981.5360328288</v>
      </c>
      <c r="D42" s="0" t="str">
        <f aca="false">MID($A42,1,2)</f>
        <v>04</v>
      </c>
      <c r="E42" s="0" t="str">
        <f aca="false">MID($A42,3,2)</f>
        <v>09</v>
      </c>
      <c r="F42" s="0" t="str">
        <f aca="false">MID($A42,5,2)</f>
        <v>11</v>
      </c>
      <c r="G42" s="0" t="str">
        <f aca="false">MID($A42,7,2)</f>
        <v>01</v>
      </c>
      <c r="H42" s="0" t="str">
        <f aca="false">MID($A42,1,6)</f>
        <v>040911</v>
      </c>
      <c r="I42" s="0" t="n">
        <f aca="false">VLOOKUP(H42,Feuille2!$G$1:$H$116,2,0)</f>
        <v>897</v>
      </c>
      <c r="J42" s="0" t="n">
        <f aca="false">IF(I42&gt;2000,1,0)*C42</f>
        <v>0</v>
      </c>
      <c r="M42" s="5" t="s">
        <v>36</v>
      </c>
      <c r="N42" s="6" t="s">
        <v>30</v>
      </c>
      <c r="O42" s="0" t="str">
        <f aca="false">VLOOKUP(M42,$M$3:$N$11,2,0)</f>
        <v>06</v>
      </c>
      <c r="P42" s="0" t="str">
        <f aca="false">VLOOKUP(N42,$S$4:$T$9,2,0)</f>
        <v>04</v>
      </c>
      <c r="Q42" s="0" t="n">
        <f aca="false">SUMIFS($J$2:$J$6942,$D$2:$D$6942,$O42,$G$2:$G$6942,$P42)</f>
        <v>30345557.6609859</v>
      </c>
      <c r="R42" s="0" t="n">
        <f aca="false">SUMIFS($C$2:$C$6942,$D$2:$D$6942,$O42,$G$2:$G$6942,$P42)</f>
        <v>31088660.9436189</v>
      </c>
      <c r="S42" s="3" t="n">
        <f aca="false">Q42/R42</f>
        <v>0.976097288848153</v>
      </c>
      <c r="T42" s="3" t="n">
        <v>0.976097288848153</v>
      </c>
    </row>
    <row r="43" customFormat="false" ht="15.8" hidden="false" customHeight="false" outlineLevel="0" collapsed="false">
      <c r="A43" s="1" t="s">
        <v>84</v>
      </c>
      <c r="B43" s="1" t="s">
        <v>88</v>
      </c>
      <c r="C43" s="0" t="n">
        <v>19159.4796938135</v>
      </c>
      <c r="D43" s="0" t="str">
        <f aca="false">MID($A43,1,2)</f>
        <v>04</v>
      </c>
      <c r="E43" s="0" t="str">
        <f aca="false">MID($A43,3,2)</f>
        <v>09</v>
      </c>
      <c r="F43" s="0" t="str">
        <f aca="false">MID($A43,5,2)</f>
        <v>11</v>
      </c>
      <c r="G43" s="0" t="str">
        <f aca="false">MID($A43,7,2)</f>
        <v>05</v>
      </c>
      <c r="H43" s="0" t="str">
        <f aca="false">MID($A43,1,6)</f>
        <v>040911</v>
      </c>
      <c r="I43" s="0" t="n">
        <f aca="false">VLOOKUP(H43,Feuille2!$G$1:$H$116,2,0)</f>
        <v>897</v>
      </c>
      <c r="J43" s="0" t="n">
        <f aca="false">IF(I43&gt;2000,1,0)*C43</f>
        <v>0</v>
      </c>
      <c r="M43" s="5" t="s">
        <v>36</v>
      </c>
      <c r="N43" s="6" t="s">
        <v>33</v>
      </c>
      <c r="O43" s="0" t="str">
        <f aca="false">VLOOKUP(M43,$M$3:$N$11,2,0)</f>
        <v>06</v>
      </c>
      <c r="P43" s="0" t="str">
        <f aca="false">VLOOKUP(N43,$S$4:$T$9,2,0)</f>
        <v>05</v>
      </c>
      <c r="Q43" s="0" t="n">
        <f aca="false">SUMIFS($J$2:$J$6942,$D$2:$D$6942,$O43,$G$2:$G$6942,$P43)</f>
        <v>0</v>
      </c>
      <c r="R43" s="0" t="n">
        <f aca="false">SUMIFS($C$2:$C$6942,$D$2:$D$6942,$O43,$G$2:$G$6942,$P43)</f>
        <v>35415508.1964165</v>
      </c>
      <c r="S43" s="3" t="n">
        <f aca="false">Q43/R43</f>
        <v>0</v>
      </c>
      <c r="T43" s="3" t="n">
        <v>0</v>
      </c>
    </row>
    <row r="44" customFormat="false" ht="15.8" hidden="false" customHeight="false" outlineLevel="0" collapsed="false">
      <c r="A44" s="1" t="s">
        <v>84</v>
      </c>
      <c r="B44" s="1" t="s">
        <v>89</v>
      </c>
      <c r="C44" s="0" t="n">
        <v>35955.6655493912</v>
      </c>
      <c r="D44" s="0" t="str">
        <f aca="false">MID($A44,1,2)</f>
        <v>04</v>
      </c>
      <c r="E44" s="0" t="str">
        <f aca="false">MID($A44,3,2)</f>
        <v>09</v>
      </c>
      <c r="F44" s="0" t="str">
        <f aca="false">MID($A44,5,2)</f>
        <v>11</v>
      </c>
      <c r="G44" s="0" t="str">
        <f aca="false">MID($A44,7,2)</f>
        <v>05</v>
      </c>
      <c r="H44" s="0" t="str">
        <f aca="false">MID($A44,1,6)</f>
        <v>040911</v>
      </c>
      <c r="I44" s="0" t="n">
        <f aca="false">VLOOKUP(H44,Feuille2!$G$1:$H$116,2,0)</f>
        <v>897</v>
      </c>
      <c r="J44" s="0" t="n">
        <f aca="false">IF(I44&gt;2000,1,0)*C44</f>
        <v>0</v>
      </c>
      <c r="M44" s="5" t="s">
        <v>40</v>
      </c>
      <c r="N44" s="6" t="s">
        <v>19</v>
      </c>
      <c r="O44" s="0" t="str">
        <f aca="false">VLOOKUP(M44,$M$3:$N$11,2,0)</f>
        <v>07</v>
      </c>
      <c r="P44" s="0" t="str">
        <f aca="false">VLOOKUP(N44,$S$4:$T$9,2,0)</f>
        <v>01</v>
      </c>
      <c r="Q44" s="0" t="n">
        <f aca="false">SUMIFS($J$2:$J$6942,$D$2:$D$6942,$O44,$G$2:$G$6942,$P44)</f>
        <v>3897588.21929113</v>
      </c>
      <c r="R44" s="0" t="n">
        <f aca="false">SUMIFS($C$2:$C$6942,$D$2:$D$6942,$O44,$G$2:$G$6942,$P44)</f>
        <v>47147430.0586337</v>
      </c>
      <c r="S44" s="3" t="n">
        <f aca="false">Q44/R44</f>
        <v>0.0826680948345221</v>
      </c>
      <c r="T44" s="3" t="n">
        <v>0.0826680948345221</v>
      </c>
    </row>
    <row r="45" customFormat="false" ht="15.8" hidden="false" customHeight="false" outlineLevel="0" collapsed="false">
      <c r="A45" s="1" t="s">
        <v>84</v>
      </c>
      <c r="B45" s="1" t="s">
        <v>90</v>
      </c>
      <c r="C45" s="0" t="n">
        <v>43215.7380119279</v>
      </c>
      <c r="D45" s="0" t="str">
        <f aca="false">MID($A45,1,2)</f>
        <v>04</v>
      </c>
      <c r="E45" s="0" t="str">
        <f aca="false">MID($A45,3,2)</f>
        <v>09</v>
      </c>
      <c r="F45" s="0" t="str">
        <f aca="false">MID($A45,5,2)</f>
        <v>11</v>
      </c>
      <c r="G45" s="0" t="str">
        <f aca="false">MID($A45,7,2)</f>
        <v>05</v>
      </c>
      <c r="H45" s="0" t="str">
        <f aca="false">MID($A45,1,6)</f>
        <v>040911</v>
      </c>
      <c r="I45" s="0" t="n">
        <f aca="false">VLOOKUP(H45,Feuille2!$G$1:$H$116,2,0)</f>
        <v>897</v>
      </c>
      <c r="J45" s="0" t="n">
        <f aca="false">IF(I45&gt;2000,1,0)*C45</f>
        <v>0</v>
      </c>
      <c r="M45" s="5" t="s">
        <v>40</v>
      </c>
      <c r="N45" s="6" t="s">
        <v>23</v>
      </c>
      <c r="O45" s="0" t="str">
        <f aca="false">VLOOKUP(M45,$M$3:$N$11,2,0)</f>
        <v>07</v>
      </c>
      <c r="P45" s="0" t="str">
        <f aca="false">VLOOKUP(N45,$S$4:$T$9,2,0)</f>
        <v>02</v>
      </c>
      <c r="Q45" s="0" t="n">
        <f aca="false">SUMIFS($J$2:$J$6942,$D$2:$D$6942,$O45,$G$2:$G$6942,$P45)</f>
        <v>132450.4038936</v>
      </c>
      <c r="R45" s="0" t="n">
        <f aca="false">SUMIFS($C$2:$C$6942,$D$2:$D$6942,$O45,$G$2:$G$6942,$P45)</f>
        <v>640626.621567831</v>
      </c>
      <c r="S45" s="3" t="n">
        <f aca="false">Q45/R45</f>
        <v>0.206751326645541</v>
      </c>
      <c r="T45" s="3" t="n">
        <v>0.206751326645541</v>
      </c>
    </row>
    <row r="46" customFormat="false" ht="15.8" hidden="false" customHeight="false" outlineLevel="0" collapsed="false">
      <c r="A46" s="1" t="s">
        <v>91</v>
      </c>
      <c r="B46" s="1" t="s">
        <v>92</v>
      </c>
      <c r="C46" s="0" t="n">
        <v>38222.5137215202</v>
      </c>
      <c r="D46" s="0" t="str">
        <f aca="false">MID($A46,1,2)</f>
        <v>04</v>
      </c>
      <c r="E46" s="0" t="str">
        <f aca="false">MID($A46,3,2)</f>
        <v>11</v>
      </c>
      <c r="F46" s="0" t="str">
        <f aca="false">MID($A46,5,2)</f>
        <v>10</v>
      </c>
      <c r="G46" s="0" t="str">
        <f aca="false">MID($A46,7,2)</f>
        <v>05</v>
      </c>
      <c r="H46" s="0" t="str">
        <f aca="false">MID($A46,1,6)</f>
        <v>041110</v>
      </c>
      <c r="I46" s="0" t="n">
        <f aca="false">VLOOKUP(H46,Feuille2!$G$1:$H$116,2,0)</f>
        <v>2927</v>
      </c>
      <c r="J46" s="0" t="n">
        <f aca="false">IF(I46&gt;2000,1,0)*C46</f>
        <v>38222.5137215202</v>
      </c>
      <c r="M46" s="5" t="s">
        <v>40</v>
      </c>
      <c r="N46" s="6" t="s">
        <v>27</v>
      </c>
      <c r="O46" s="0" t="str">
        <f aca="false">VLOOKUP(M46,$M$3:$N$11,2,0)</f>
        <v>07</v>
      </c>
      <c r="P46" s="0" t="str">
        <f aca="false">VLOOKUP(N46,$S$4:$T$9,2,0)</f>
        <v>03</v>
      </c>
      <c r="Q46" s="0" t="n">
        <f aca="false">SUMIFS($J$2:$J$6942,$D$2:$D$6942,$O46,$G$2:$G$6942,$P46)</f>
        <v>2486248.48771043</v>
      </c>
      <c r="R46" s="0" t="n">
        <f aca="false">SUMIFS($C$2:$C$6942,$D$2:$D$6942,$O46,$G$2:$G$6942,$P46)</f>
        <v>3216094.38095043</v>
      </c>
      <c r="S46" s="3" t="n">
        <f aca="false">Q46/R46</f>
        <v>0.773064528963137</v>
      </c>
      <c r="T46" s="3" t="n">
        <v>0.773064528963137</v>
      </c>
    </row>
    <row r="47" customFormat="false" ht="15.8" hidden="false" customHeight="false" outlineLevel="0" collapsed="false">
      <c r="A47" s="1" t="s">
        <v>82</v>
      </c>
      <c r="B47" s="1" t="s">
        <v>93</v>
      </c>
      <c r="C47" s="0" t="n">
        <v>168953.904534458</v>
      </c>
      <c r="D47" s="0" t="str">
        <f aca="false">MID($A47,1,2)</f>
        <v>04</v>
      </c>
      <c r="E47" s="0" t="str">
        <f aca="false">MID($A47,3,2)</f>
        <v>09</v>
      </c>
      <c r="F47" s="0" t="str">
        <f aca="false">MID($A47,5,2)</f>
        <v>11</v>
      </c>
      <c r="G47" s="0" t="str">
        <f aca="false">MID($A47,7,2)</f>
        <v>01</v>
      </c>
      <c r="H47" s="0" t="str">
        <f aca="false">MID($A47,1,6)</f>
        <v>040911</v>
      </c>
      <c r="I47" s="0" t="n">
        <f aca="false">VLOOKUP(H47,Feuille2!$G$1:$H$116,2,0)</f>
        <v>897</v>
      </c>
      <c r="J47" s="0" t="n">
        <f aca="false">IF(I47&gt;2000,1,0)*C47</f>
        <v>0</v>
      </c>
      <c r="M47" s="5" t="s">
        <v>40</v>
      </c>
      <c r="N47" s="6" t="s">
        <v>30</v>
      </c>
      <c r="O47" s="0" t="str">
        <f aca="false">VLOOKUP(M47,$M$3:$N$11,2,0)</f>
        <v>07</v>
      </c>
      <c r="P47" s="0" t="str">
        <f aca="false">VLOOKUP(N47,$S$4:$T$9,2,0)</f>
        <v>04</v>
      </c>
      <c r="Q47" s="0" t="n">
        <f aca="false">SUMIFS($J$2:$J$6942,$D$2:$D$6942,$O47,$G$2:$G$6942,$P47)</f>
        <v>512152.865333559</v>
      </c>
      <c r="R47" s="0" t="n">
        <f aca="false">SUMIFS($C$2:$C$6942,$D$2:$D$6942,$O47,$G$2:$G$6942,$P47)</f>
        <v>641402.555282876</v>
      </c>
      <c r="S47" s="3" t="n">
        <f aca="false">Q47/R47</f>
        <v>0.798488969392531</v>
      </c>
      <c r="T47" s="3" t="n">
        <v>0.798488969392531</v>
      </c>
    </row>
    <row r="48" customFormat="false" ht="15.8" hidden="false" customHeight="false" outlineLevel="0" collapsed="false">
      <c r="A48" s="1" t="s">
        <v>94</v>
      </c>
      <c r="B48" s="1" t="s">
        <v>95</v>
      </c>
      <c r="C48" s="0" t="n">
        <v>299606.05645049</v>
      </c>
      <c r="D48" s="0" t="str">
        <f aca="false">MID($A48,1,2)</f>
        <v>03</v>
      </c>
      <c r="E48" s="0" t="str">
        <f aca="false">MID($A48,3,2)</f>
        <v>06</v>
      </c>
      <c r="F48" s="0" t="str">
        <f aca="false">MID($A48,5,2)</f>
        <v>09</v>
      </c>
      <c r="G48" s="0" t="str">
        <f aca="false">MID($A48,7,2)</f>
        <v>05</v>
      </c>
      <c r="H48" s="0" t="str">
        <f aca="false">MID($A48,1,6)</f>
        <v>030609</v>
      </c>
      <c r="I48" s="0" t="n">
        <f aca="false">VLOOKUP(H48,Feuille2!$G$1:$H$116,2,0)</f>
        <v>2676</v>
      </c>
      <c r="J48" s="0" t="n">
        <f aca="false">IF(I48&gt;2000,1,0)*C48</f>
        <v>299606.05645049</v>
      </c>
      <c r="M48" s="5" t="s">
        <v>40</v>
      </c>
      <c r="N48" s="6" t="s">
        <v>33</v>
      </c>
      <c r="O48" s="0" t="str">
        <f aca="false">VLOOKUP(M48,$M$3:$N$11,2,0)</f>
        <v>07</v>
      </c>
      <c r="P48" s="0" t="str">
        <f aca="false">VLOOKUP(N48,$S$4:$T$9,2,0)</f>
        <v>05</v>
      </c>
      <c r="Q48" s="0" t="n">
        <f aca="false">SUMIFS($J$2:$J$6942,$D$2:$D$6942,$O48,$G$2:$G$6942,$P48)</f>
        <v>7395636.26726407</v>
      </c>
      <c r="R48" s="0" t="n">
        <f aca="false">SUMIFS($C$2:$C$6942,$D$2:$D$6942,$O48,$G$2:$G$6942,$P48)</f>
        <v>17217914.8746525</v>
      </c>
      <c r="S48" s="3" t="n">
        <f aca="false">Q48/R48</f>
        <v>0.429531468886027</v>
      </c>
      <c r="T48" s="3" t="n">
        <v>0.429531468886027</v>
      </c>
    </row>
    <row r="49" customFormat="false" ht="15.8" hidden="false" customHeight="false" outlineLevel="0" collapsed="false">
      <c r="A49" s="1" t="s">
        <v>91</v>
      </c>
      <c r="B49" s="1" t="s">
        <v>96</v>
      </c>
      <c r="C49" s="0" t="n">
        <v>767823.070378515</v>
      </c>
      <c r="D49" s="0" t="str">
        <f aca="false">MID($A49,1,2)</f>
        <v>04</v>
      </c>
      <c r="E49" s="0" t="str">
        <f aca="false">MID($A49,3,2)</f>
        <v>11</v>
      </c>
      <c r="F49" s="0" t="str">
        <f aca="false">MID($A49,5,2)</f>
        <v>10</v>
      </c>
      <c r="G49" s="0" t="str">
        <f aca="false">MID($A49,7,2)</f>
        <v>05</v>
      </c>
      <c r="H49" s="0" t="str">
        <f aca="false">MID($A49,1,6)</f>
        <v>041110</v>
      </c>
      <c r="I49" s="0" t="n">
        <f aca="false">VLOOKUP(H49,Feuille2!$G$1:$H$116,2,0)</f>
        <v>2927</v>
      </c>
      <c r="J49" s="0" t="n">
        <f aca="false">IF(I49&gt;2000,1,0)*C49</f>
        <v>767823.070378515</v>
      </c>
      <c r="M49" s="5" t="s">
        <v>40</v>
      </c>
      <c r="N49" s="6" t="s">
        <v>37</v>
      </c>
      <c r="O49" s="0" t="str">
        <f aca="false">VLOOKUP(M49,$M$3:$N$11,2,0)</f>
        <v>07</v>
      </c>
      <c r="P49" s="0" t="str">
        <f aca="false">VLOOKUP(N49,$S$4:$T$9,2,0)</f>
        <v>06</v>
      </c>
      <c r="Q49" s="0" t="n">
        <f aca="false">SUMIFS($J$2:$J$6942,$D$2:$D$6942,$O49,$G$2:$G$6942,$P49)</f>
        <v>0</v>
      </c>
      <c r="R49" s="0" t="n">
        <f aca="false">SUMIFS($C$2:$C$6942,$D$2:$D$6942,$O49,$G$2:$G$6942,$P49)</f>
        <v>567949.97345</v>
      </c>
      <c r="S49" s="3" t="n">
        <f aca="false">Q49/R49</f>
        <v>0</v>
      </c>
      <c r="T49" s="3" t="n">
        <v>0</v>
      </c>
    </row>
    <row r="50" customFormat="false" ht="15.8" hidden="false" customHeight="false" outlineLevel="0" collapsed="false">
      <c r="A50" s="1" t="s">
        <v>97</v>
      </c>
      <c r="B50" s="1" t="s">
        <v>98</v>
      </c>
      <c r="C50" s="0" t="n">
        <v>208466.432894152</v>
      </c>
      <c r="D50" s="0" t="str">
        <f aca="false">MID($A50,1,2)</f>
        <v>04</v>
      </c>
      <c r="E50" s="0" t="str">
        <f aca="false">MID($A50,3,2)</f>
        <v>10</v>
      </c>
      <c r="F50" s="0" t="str">
        <f aca="false">MID($A50,5,2)</f>
        <v>08</v>
      </c>
      <c r="G50" s="0" t="str">
        <f aca="false">MID($A50,7,2)</f>
        <v>05</v>
      </c>
      <c r="H50" s="0" t="str">
        <f aca="false">MID($A50,1,6)</f>
        <v>041008</v>
      </c>
      <c r="I50" s="0" t="n">
        <f aca="false">VLOOKUP(H50,Feuille2!$G$1:$H$116,2,0)</f>
        <v>6222</v>
      </c>
      <c r="J50" s="0" t="n">
        <f aca="false">IF(I50&gt;2000,1,0)*C50</f>
        <v>208466.432894152</v>
      </c>
      <c r="M50" s="5" t="s">
        <v>42</v>
      </c>
      <c r="N50" s="6" t="s">
        <v>19</v>
      </c>
      <c r="O50" s="0" t="str">
        <f aca="false">VLOOKUP(M50,$M$3:$N$11,2,0)</f>
        <v>08</v>
      </c>
      <c r="P50" s="0" t="str">
        <f aca="false">VLOOKUP(N50,$S$4:$T$9,2,0)</f>
        <v>01</v>
      </c>
      <c r="Q50" s="0" t="n">
        <f aca="false">SUMIFS($J$2:$J$6942,$D$2:$D$6942,$O50,$G$2:$G$6942,$P50)</f>
        <v>76915.0596620069</v>
      </c>
      <c r="R50" s="0" t="n">
        <f aca="false">SUMIFS($C$2:$C$6942,$D$2:$D$6942,$O50,$G$2:$G$6942,$P50)</f>
        <v>171777.184192274</v>
      </c>
      <c r="S50" s="3" t="n">
        <f aca="false">Q50/R50</f>
        <v>0.447760626789145</v>
      </c>
      <c r="T50" s="3" t="n">
        <v>0.447760626789145</v>
      </c>
    </row>
    <row r="51" customFormat="false" ht="15.8" hidden="false" customHeight="false" outlineLevel="0" collapsed="false">
      <c r="A51" s="1" t="s">
        <v>94</v>
      </c>
      <c r="B51" s="1" t="s">
        <v>99</v>
      </c>
      <c r="C51" s="0" t="n">
        <v>47957.2401846662</v>
      </c>
      <c r="D51" s="0" t="str">
        <f aca="false">MID($A51,1,2)</f>
        <v>03</v>
      </c>
      <c r="E51" s="0" t="str">
        <f aca="false">MID($A51,3,2)</f>
        <v>06</v>
      </c>
      <c r="F51" s="0" t="str">
        <f aca="false">MID($A51,5,2)</f>
        <v>09</v>
      </c>
      <c r="G51" s="0" t="str">
        <f aca="false">MID($A51,7,2)</f>
        <v>05</v>
      </c>
      <c r="H51" s="0" t="str">
        <f aca="false">MID($A51,1,6)</f>
        <v>030609</v>
      </c>
      <c r="I51" s="0" t="n">
        <f aca="false">VLOOKUP(H51,Feuille2!$G$1:$H$116,2,0)</f>
        <v>2676</v>
      </c>
      <c r="J51" s="0" t="n">
        <f aca="false">IF(I51&gt;2000,1,0)*C51</f>
        <v>47957.2401846662</v>
      </c>
      <c r="M51" s="5" t="s">
        <v>42</v>
      </c>
      <c r="N51" s="6" t="s">
        <v>23</v>
      </c>
      <c r="O51" s="0" t="str">
        <f aca="false">VLOOKUP(M51,$M$3:$N$11,2,0)</f>
        <v>08</v>
      </c>
      <c r="P51" s="0" t="str">
        <f aca="false">VLOOKUP(N51,$S$4:$T$9,2,0)</f>
        <v>02</v>
      </c>
      <c r="Q51" s="0" t="n">
        <f aca="false">SUMIFS($J$2:$J$6942,$D$2:$D$6942,$O51,$G$2:$G$6942,$P51)</f>
        <v>2004.61661268601</v>
      </c>
      <c r="R51" s="0" t="n">
        <f aca="false">SUMIFS($C$2:$C$6942,$D$2:$D$6942,$O51,$G$2:$G$6942,$P51)</f>
        <v>7801.56447383981</v>
      </c>
      <c r="S51" s="3" t="n">
        <f aca="false">Q51/R51</f>
        <v>0.256950592334126</v>
      </c>
      <c r="T51" s="3" t="n">
        <v>0.256950592334126</v>
      </c>
    </row>
    <row r="52" customFormat="false" ht="15.8" hidden="false" customHeight="false" outlineLevel="0" collapsed="false">
      <c r="A52" s="1" t="s">
        <v>100</v>
      </c>
      <c r="B52" s="1" t="s">
        <v>101</v>
      </c>
      <c r="C52" s="0" t="n">
        <v>1432914.16837648</v>
      </c>
      <c r="D52" s="0" t="str">
        <f aca="false">MID($A52,1,2)</f>
        <v>05</v>
      </c>
      <c r="E52" s="0" t="str">
        <f aca="false">MID($A52,3,2)</f>
        <v>14</v>
      </c>
      <c r="F52" s="0" t="str">
        <f aca="false">MID($A52,5,2)</f>
        <v>13</v>
      </c>
      <c r="G52" s="0" t="str">
        <f aca="false">MID($A52,7,2)</f>
        <v>05</v>
      </c>
      <c r="H52" s="0" t="str">
        <f aca="false">MID($A52,1,6)</f>
        <v>051413</v>
      </c>
      <c r="I52" s="0" t="n">
        <f aca="false">VLOOKUP(H52,Feuille2!$G$1:$H$116,2,0)</f>
        <v>774</v>
      </c>
      <c r="J52" s="0" t="n">
        <f aca="false">IF(I52&gt;2000,1,0)*C52</f>
        <v>0</v>
      </c>
      <c r="M52" s="5" t="s">
        <v>42</v>
      </c>
      <c r="N52" s="6" t="s">
        <v>27</v>
      </c>
      <c r="O52" s="0" t="str">
        <f aca="false">VLOOKUP(M52,$M$3:$N$11,2,0)</f>
        <v>08</v>
      </c>
      <c r="P52" s="0" t="str">
        <f aca="false">VLOOKUP(N52,$S$4:$T$9,2,0)</f>
        <v>03</v>
      </c>
      <c r="Q52" s="0" t="n">
        <f aca="false">SUMIFS($J$2:$J$6942,$D$2:$D$6942,$O52,$G$2:$G$6942,$P52)</f>
        <v>0</v>
      </c>
      <c r="R52" s="0" t="n">
        <f aca="false">SUMIFS($C$2:$C$6942,$D$2:$D$6942,$O52,$G$2:$G$6942,$P52)</f>
        <v>180852.583324444</v>
      </c>
      <c r="S52" s="3" t="n">
        <f aca="false">Q52/R52</f>
        <v>0</v>
      </c>
      <c r="T52" s="3" t="n">
        <v>0</v>
      </c>
    </row>
    <row r="53" customFormat="false" ht="15.8" hidden="false" customHeight="false" outlineLevel="0" collapsed="false">
      <c r="A53" s="1" t="s">
        <v>102</v>
      </c>
      <c r="B53" s="1" t="s">
        <v>103</v>
      </c>
      <c r="C53" s="0" t="n">
        <v>326700</v>
      </c>
      <c r="D53" s="0" t="str">
        <f aca="false">MID($A53,1,2)</f>
        <v>03</v>
      </c>
      <c r="E53" s="0" t="str">
        <f aca="false">MID($A53,3,2)</f>
        <v>12</v>
      </c>
      <c r="F53" s="0" t="str">
        <f aca="false">MID($A53,5,2)</f>
        <v>12</v>
      </c>
      <c r="G53" s="0" t="str">
        <f aca="false">MID($A53,7,2)</f>
        <v>05</v>
      </c>
      <c r="H53" s="0" t="str">
        <f aca="false">MID($A53,1,6)</f>
        <v>031212</v>
      </c>
      <c r="I53" s="0" t="n">
        <f aca="false">VLOOKUP(H53,Feuille2!$G$1:$H$116,2,0)</f>
        <v>1488</v>
      </c>
      <c r="J53" s="0" t="n">
        <f aca="false">IF(I53&gt;2000,1,0)*C53</f>
        <v>0</v>
      </c>
      <c r="M53" s="5" t="s">
        <v>42</v>
      </c>
      <c r="N53" s="6" t="s">
        <v>30</v>
      </c>
      <c r="O53" s="0" t="str">
        <f aca="false">VLOOKUP(M53,$M$3:$N$11,2,0)</f>
        <v>08</v>
      </c>
      <c r="P53" s="0" t="str">
        <f aca="false">VLOOKUP(N53,$S$4:$T$9,2,0)</f>
        <v>04</v>
      </c>
      <c r="Q53" s="0" t="n">
        <f aca="false">SUMIFS($J$2:$J$6942,$D$2:$D$6942,$O53,$G$2:$G$6942,$P53)</f>
        <v>1236665.36236897</v>
      </c>
      <c r="R53" s="0" t="n">
        <f aca="false">SUMIFS($C$2:$C$6942,$D$2:$D$6942,$O53,$G$2:$G$6942,$P53)</f>
        <v>6490586.1119957</v>
      </c>
      <c r="S53" s="3" t="n">
        <f aca="false">Q53/R53</f>
        <v>0.190532155498777</v>
      </c>
      <c r="T53" s="3" t="n">
        <v>0.190532155498777</v>
      </c>
    </row>
    <row r="54" customFormat="false" ht="15.8" hidden="false" customHeight="false" outlineLevel="0" collapsed="false">
      <c r="A54" s="1" t="s">
        <v>104</v>
      </c>
      <c r="B54" s="1" t="s">
        <v>105</v>
      </c>
      <c r="C54" s="0" t="n">
        <v>1084083.98478835</v>
      </c>
      <c r="D54" s="0" t="str">
        <f aca="false">MID($A54,1,2)</f>
        <v>05</v>
      </c>
      <c r="E54" s="0" t="str">
        <f aca="false">MID($A54,3,2)</f>
        <v>14</v>
      </c>
      <c r="F54" s="0" t="str">
        <f aca="false">MID($A54,5,2)</f>
        <v>13</v>
      </c>
      <c r="G54" s="0" t="str">
        <f aca="false">MID($A54,7,2)</f>
        <v>04</v>
      </c>
      <c r="H54" s="0" t="str">
        <f aca="false">MID($A54,1,6)</f>
        <v>051413</v>
      </c>
      <c r="I54" s="0" t="n">
        <f aca="false">VLOOKUP(H54,Feuille2!$G$1:$H$116,2,0)</f>
        <v>774</v>
      </c>
      <c r="J54" s="0" t="n">
        <f aca="false">IF(I54&gt;2000,1,0)*C54</f>
        <v>0</v>
      </c>
      <c r="M54" s="5" t="s">
        <v>42</v>
      </c>
      <c r="N54" s="6" t="s">
        <v>33</v>
      </c>
      <c r="O54" s="0" t="str">
        <f aca="false">VLOOKUP(M54,$M$3:$N$11,2,0)</f>
        <v>08</v>
      </c>
      <c r="P54" s="0" t="str">
        <f aca="false">VLOOKUP(N54,$S$4:$T$9,2,0)</f>
        <v>05</v>
      </c>
      <c r="Q54" s="0" t="n">
        <f aca="false">SUMIFS($J$2:$J$6942,$D$2:$D$6942,$O54,$G$2:$G$6942,$P54)</f>
        <v>2939942.78332749</v>
      </c>
      <c r="R54" s="0" t="n">
        <f aca="false">SUMIFS($C$2:$C$6942,$D$2:$D$6942,$O54,$G$2:$G$6942,$P54)</f>
        <v>18216967.1528967</v>
      </c>
      <c r="S54" s="3" t="n">
        <f aca="false">Q54/R54</f>
        <v>0.161384864925774</v>
      </c>
      <c r="T54" s="3" t="n">
        <v>0.161384864925774</v>
      </c>
    </row>
    <row r="55" customFormat="false" ht="15.8" hidden="false" customHeight="false" outlineLevel="0" collapsed="false">
      <c r="A55" s="1" t="s">
        <v>104</v>
      </c>
      <c r="B55" s="1" t="s">
        <v>106</v>
      </c>
      <c r="C55" s="0" t="n">
        <v>35408.0833333333</v>
      </c>
      <c r="D55" s="0" t="str">
        <f aca="false">MID($A55,1,2)</f>
        <v>05</v>
      </c>
      <c r="E55" s="0" t="str">
        <f aca="false">MID($A55,3,2)</f>
        <v>14</v>
      </c>
      <c r="F55" s="0" t="str">
        <f aca="false">MID($A55,5,2)</f>
        <v>13</v>
      </c>
      <c r="G55" s="0" t="str">
        <f aca="false">MID($A55,7,2)</f>
        <v>04</v>
      </c>
      <c r="H55" s="0" t="str">
        <f aca="false">MID($A55,1,6)</f>
        <v>051413</v>
      </c>
      <c r="I55" s="0" t="n">
        <f aca="false">VLOOKUP(H55,Feuille2!$G$1:$H$116,2,0)</f>
        <v>774</v>
      </c>
      <c r="J55" s="0" t="n">
        <f aca="false">IF(I55&gt;2000,1,0)*C55</f>
        <v>0</v>
      </c>
    </row>
    <row r="56" customFormat="false" ht="15.8" hidden="false" customHeight="false" outlineLevel="0" collapsed="false">
      <c r="A56" s="1" t="s">
        <v>107</v>
      </c>
      <c r="B56" s="1" t="s">
        <v>108</v>
      </c>
      <c r="C56" s="0" t="n">
        <v>20004.9555741265</v>
      </c>
      <c r="D56" s="0" t="str">
        <f aca="false">MID($A56,1,2)</f>
        <v>05</v>
      </c>
      <c r="E56" s="0" t="str">
        <f aca="false">MID($A56,3,2)</f>
        <v>14</v>
      </c>
      <c r="F56" s="0" t="str">
        <f aca="false">MID($A56,5,2)</f>
        <v>13</v>
      </c>
      <c r="G56" s="0" t="str">
        <f aca="false">MID($A56,7,2)</f>
        <v>03</v>
      </c>
      <c r="H56" s="0" t="str">
        <f aca="false">MID($A56,1,6)</f>
        <v>051413</v>
      </c>
      <c r="I56" s="0" t="n">
        <f aca="false">VLOOKUP(H56,Feuille2!$G$1:$H$116,2,0)</f>
        <v>774</v>
      </c>
      <c r="J56" s="0" t="n">
        <f aca="false">IF(I56&gt;2000,1,0)*C56</f>
        <v>0</v>
      </c>
    </row>
    <row r="57" customFormat="false" ht="15.8" hidden="false" customHeight="false" outlineLevel="0" collapsed="false">
      <c r="A57" s="1" t="s">
        <v>107</v>
      </c>
      <c r="B57" s="1" t="s">
        <v>109</v>
      </c>
      <c r="C57" s="0" t="n">
        <v>166346.073765396</v>
      </c>
      <c r="D57" s="0" t="str">
        <f aca="false">MID($A57,1,2)</f>
        <v>05</v>
      </c>
      <c r="E57" s="0" t="str">
        <f aca="false">MID($A57,3,2)</f>
        <v>14</v>
      </c>
      <c r="F57" s="0" t="str">
        <f aca="false">MID($A57,5,2)</f>
        <v>13</v>
      </c>
      <c r="G57" s="0" t="str">
        <f aca="false">MID($A57,7,2)</f>
        <v>03</v>
      </c>
      <c r="H57" s="0" t="str">
        <f aca="false">MID($A57,1,6)</f>
        <v>051413</v>
      </c>
      <c r="I57" s="0" t="n">
        <f aca="false">VLOOKUP(H57,Feuille2!$G$1:$H$116,2,0)</f>
        <v>774</v>
      </c>
      <c r="J57" s="0" t="n">
        <f aca="false">IF(I57&gt;2000,1,0)*C57</f>
        <v>0</v>
      </c>
    </row>
    <row r="58" customFormat="false" ht="15.8" hidden="false" customHeight="false" outlineLevel="0" collapsed="false">
      <c r="A58" s="1" t="s">
        <v>107</v>
      </c>
      <c r="B58" s="1" t="s">
        <v>110</v>
      </c>
      <c r="C58" s="0" t="n">
        <v>343570.417335946</v>
      </c>
      <c r="D58" s="0" t="str">
        <f aca="false">MID($A58,1,2)</f>
        <v>05</v>
      </c>
      <c r="E58" s="0" t="str">
        <f aca="false">MID($A58,3,2)</f>
        <v>14</v>
      </c>
      <c r="F58" s="0" t="str">
        <f aca="false">MID($A58,5,2)</f>
        <v>13</v>
      </c>
      <c r="G58" s="0" t="str">
        <f aca="false">MID($A58,7,2)</f>
        <v>03</v>
      </c>
      <c r="H58" s="0" t="str">
        <f aca="false">MID($A58,1,6)</f>
        <v>051413</v>
      </c>
      <c r="I58" s="0" t="n">
        <f aca="false">VLOOKUP(H58,Feuille2!$G$1:$H$116,2,0)</f>
        <v>774</v>
      </c>
      <c r="J58" s="0" t="n">
        <f aca="false">IF(I58&gt;2000,1,0)*C58</f>
        <v>0</v>
      </c>
    </row>
    <row r="59" customFormat="false" ht="15.8" hidden="false" customHeight="false" outlineLevel="0" collapsed="false">
      <c r="A59" s="1" t="s">
        <v>111</v>
      </c>
      <c r="B59" s="1" t="s">
        <v>112</v>
      </c>
      <c r="C59" s="0" t="n">
        <v>7578.75</v>
      </c>
      <c r="D59" s="0" t="str">
        <f aca="false">MID($A59,1,2)</f>
        <v>02</v>
      </c>
      <c r="E59" s="0" t="str">
        <f aca="false">MID($A59,3,2)</f>
        <v>04</v>
      </c>
      <c r="F59" s="0" t="str">
        <f aca="false">MID($A59,5,2)</f>
        <v>16</v>
      </c>
      <c r="G59" s="0" t="str">
        <f aca="false">MID($A59,7,2)</f>
        <v>05</v>
      </c>
      <c r="H59" s="0" t="str">
        <f aca="false">MID($A59,1,6)</f>
        <v>020416</v>
      </c>
      <c r="I59" s="0" t="n">
        <f aca="false">VLOOKUP(H59,Feuille2!$G$1:$H$116,2,0)</f>
        <v>490</v>
      </c>
      <c r="J59" s="0" t="n">
        <f aca="false">IF(I59&gt;2000,1,0)*C59</f>
        <v>0</v>
      </c>
    </row>
    <row r="60" customFormat="false" ht="15.8" hidden="false" customHeight="false" outlineLevel="0" collapsed="false">
      <c r="A60" s="1" t="s">
        <v>113</v>
      </c>
      <c r="B60" s="1" t="s">
        <v>114</v>
      </c>
      <c r="C60" s="0" t="n">
        <v>3481.06116470291</v>
      </c>
      <c r="D60" s="0" t="str">
        <f aca="false">MID($A60,1,2)</f>
        <v>03</v>
      </c>
      <c r="E60" s="0" t="str">
        <f aca="false">MID($A60,3,2)</f>
        <v>16</v>
      </c>
      <c r="F60" s="0" t="str">
        <f aca="false">MID($A60,5,2)</f>
        <v>15</v>
      </c>
      <c r="G60" s="0" t="str">
        <f aca="false">MID($A60,7,2)</f>
        <v>05</v>
      </c>
      <c r="H60" s="0" t="str">
        <f aca="false">MID($A60,1,6)</f>
        <v>031615</v>
      </c>
      <c r="I60" s="0" t="n">
        <f aca="false">VLOOKUP(H60,Feuille2!$G$1:$H$116,2,0)</f>
        <v>1779</v>
      </c>
      <c r="J60" s="0" t="n">
        <f aca="false">IF(I60&gt;2000,1,0)*C60</f>
        <v>0</v>
      </c>
    </row>
    <row r="61" customFormat="false" ht="15.8" hidden="false" customHeight="false" outlineLevel="0" collapsed="false">
      <c r="A61" s="1" t="s">
        <v>111</v>
      </c>
      <c r="B61" s="1" t="s">
        <v>115</v>
      </c>
      <c r="C61" s="0" t="n">
        <v>7106.25</v>
      </c>
      <c r="D61" s="0" t="str">
        <f aca="false">MID($A61,1,2)</f>
        <v>02</v>
      </c>
      <c r="E61" s="0" t="str">
        <f aca="false">MID($A61,3,2)</f>
        <v>04</v>
      </c>
      <c r="F61" s="0" t="str">
        <f aca="false">MID($A61,5,2)</f>
        <v>16</v>
      </c>
      <c r="G61" s="0" t="str">
        <f aca="false">MID($A61,7,2)</f>
        <v>05</v>
      </c>
      <c r="H61" s="0" t="str">
        <f aca="false">MID($A61,1,6)</f>
        <v>020416</v>
      </c>
      <c r="I61" s="0" t="n">
        <f aca="false">VLOOKUP(H61,Feuille2!$G$1:$H$116,2,0)</f>
        <v>490</v>
      </c>
      <c r="J61" s="0" t="n">
        <f aca="false">IF(I61&gt;2000,1,0)*C61</f>
        <v>0</v>
      </c>
    </row>
    <row r="62" customFormat="false" ht="15.8" hidden="false" customHeight="false" outlineLevel="0" collapsed="false">
      <c r="A62" s="1" t="s">
        <v>111</v>
      </c>
      <c r="B62" s="1" t="s">
        <v>116</v>
      </c>
      <c r="C62" s="0" t="n">
        <v>29893.75</v>
      </c>
      <c r="D62" s="0" t="str">
        <f aca="false">MID($A62,1,2)</f>
        <v>02</v>
      </c>
      <c r="E62" s="0" t="str">
        <f aca="false">MID($A62,3,2)</f>
        <v>04</v>
      </c>
      <c r="F62" s="0" t="str">
        <f aca="false">MID($A62,5,2)</f>
        <v>16</v>
      </c>
      <c r="G62" s="0" t="str">
        <f aca="false">MID($A62,7,2)</f>
        <v>05</v>
      </c>
      <c r="H62" s="0" t="str">
        <f aca="false">MID($A62,1,6)</f>
        <v>020416</v>
      </c>
      <c r="I62" s="0" t="n">
        <f aca="false">VLOOKUP(H62,Feuille2!$G$1:$H$116,2,0)</f>
        <v>490</v>
      </c>
      <c r="J62" s="0" t="n">
        <f aca="false">IF(I62&gt;2000,1,0)*C62</f>
        <v>0</v>
      </c>
    </row>
    <row r="63" customFormat="false" ht="15.8" hidden="false" customHeight="false" outlineLevel="0" collapsed="false">
      <c r="A63" s="1" t="s">
        <v>113</v>
      </c>
      <c r="B63" s="1" t="s">
        <v>117</v>
      </c>
      <c r="C63" s="0" t="n">
        <v>6780.5925478809</v>
      </c>
      <c r="D63" s="0" t="str">
        <f aca="false">MID($A63,1,2)</f>
        <v>03</v>
      </c>
      <c r="E63" s="0" t="str">
        <f aca="false">MID($A63,3,2)</f>
        <v>16</v>
      </c>
      <c r="F63" s="0" t="str">
        <f aca="false">MID($A63,5,2)</f>
        <v>15</v>
      </c>
      <c r="G63" s="0" t="str">
        <f aca="false">MID($A63,7,2)</f>
        <v>05</v>
      </c>
      <c r="H63" s="0" t="str">
        <f aca="false">MID($A63,1,6)</f>
        <v>031615</v>
      </c>
      <c r="I63" s="0" t="n">
        <f aca="false">VLOOKUP(H63,Feuille2!$G$1:$H$116,2,0)</f>
        <v>1779</v>
      </c>
      <c r="J63" s="0" t="n">
        <f aca="false">IF(I63&gt;2000,1,0)*C63</f>
        <v>0</v>
      </c>
    </row>
    <row r="64" customFormat="false" ht="15.8" hidden="false" customHeight="false" outlineLevel="0" collapsed="false">
      <c r="A64" s="1" t="s">
        <v>111</v>
      </c>
      <c r="B64" s="1" t="s">
        <v>118</v>
      </c>
      <c r="C64" s="0" t="n">
        <v>93412.5</v>
      </c>
      <c r="D64" s="0" t="str">
        <f aca="false">MID($A64,1,2)</f>
        <v>02</v>
      </c>
      <c r="E64" s="0" t="str">
        <f aca="false">MID($A64,3,2)</f>
        <v>04</v>
      </c>
      <c r="F64" s="0" t="str">
        <f aca="false">MID($A64,5,2)</f>
        <v>16</v>
      </c>
      <c r="G64" s="0" t="str">
        <f aca="false">MID($A64,7,2)</f>
        <v>05</v>
      </c>
      <c r="H64" s="0" t="str">
        <f aca="false">MID($A64,1,6)</f>
        <v>020416</v>
      </c>
      <c r="I64" s="0" t="n">
        <f aca="false">VLOOKUP(H64,Feuille2!$G$1:$H$116,2,0)</f>
        <v>490</v>
      </c>
      <c r="J64" s="0" t="n">
        <f aca="false">IF(I64&gt;2000,1,0)*C64</f>
        <v>0</v>
      </c>
    </row>
    <row r="65" customFormat="false" ht="15.8" hidden="false" customHeight="false" outlineLevel="0" collapsed="false">
      <c r="A65" s="1" t="s">
        <v>111</v>
      </c>
      <c r="B65" s="1" t="s">
        <v>119</v>
      </c>
      <c r="C65" s="0" t="n">
        <v>2097.5</v>
      </c>
      <c r="D65" s="0" t="str">
        <f aca="false">MID($A65,1,2)</f>
        <v>02</v>
      </c>
      <c r="E65" s="0" t="str">
        <f aca="false">MID($A65,3,2)</f>
        <v>04</v>
      </c>
      <c r="F65" s="0" t="str">
        <f aca="false">MID($A65,5,2)</f>
        <v>16</v>
      </c>
      <c r="G65" s="0" t="str">
        <f aca="false">MID($A65,7,2)</f>
        <v>05</v>
      </c>
      <c r="H65" s="0" t="str">
        <f aca="false">MID($A65,1,6)</f>
        <v>020416</v>
      </c>
      <c r="I65" s="0" t="n">
        <f aca="false">VLOOKUP(H65,Feuille2!$G$1:$H$116,2,0)</f>
        <v>490</v>
      </c>
      <c r="J65" s="0" t="n">
        <f aca="false">IF(I65&gt;2000,1,0)*C65</f>
        <v>0</v>
      </c>
    </row>
    <row r="66" customFormat="false" ht="15.8" hidden="false" customHeight="false" outlineLevel="0" collapsed="false">
      <c r="A66" s="1" t="s">
        <v>111</v>
      </c>
      <c r="B66" s="1" t="s">
        <v>120</v>
      </c>
      <c r="C66" s="0" t="n">
        <v>18946.875</v>
      </c>
      <c r="D66" s="0" t="str">
        <f aca="false">MID($A66,1,2)</f>
        <v>02</v>
      </c>
      <c r="E66" s="0" t="str">
        <f aca="false">MID($A66,3,2)</f>
        <v>04</v>
      </c>
      <c r="F66" s="0" t="str">
        <f aca="false">MID($A66,5,2)</f>
        <v>16</v>
      </c>
      <c r="G66" s="0" t="str">
        <f aca="false">MID($A66,7,2)</f>
        <v>05</v>
      </c>
      <c r="H66" s="0" t="str">
        <f aca="false">MID($A66,1,6)</f>
        <v>020416</v>
      </c>
      <c r="I66" s="0" t="n">
        <f aca="false">VLOOKUP(H66,Feuille2!$G$1:$H$116,2,0)</f>
        <v>490</v>
      </c>
      <c r="J66" s="0" t="n">
        <f aca="false">IF(I66&gt;2000,1,0)*C66</f>
        <v>0</v>
      </c>
    </row>
    <row r="67" customFormat="false" ht="15.8" hidden="false" customHeight="false" outlineLevel="0" collapsed="false">
      <c r="A67" s="1" t="s">
        <v>111</v>
      </c>
      <c r="B67" s="1" t="s">
        <v>121</v>
      </c>
      <c r="C67" s="0" t="n">
        <v>32925</v>
      </c>
      <c r="D67" s="0" t="str">
        <f aca="false">MID($A67,1,2)</f>
        <v>02</v>
      </c>
      <c r="E67" s="0" t="str">
        <f aca="false">MID($A67,3,2)</f>
        <v>04</v>
      </c>
      <c r="F67" s="0" t="str">
        <f aca="false">MID($A67,5,2)</f>
        <v>16</v>
      </c>
      <c r="G67" s="0" t="str">
        <f aca="false">MID($A67,7,2)</f>
        <v>05</v>
      </c>
      <c r="H67" s="0" t="str">
        <f aca="false">MID($A67,1,6)</f>
        <v>020416</v>
      </c>
      <c r="I67" s="0" t="n">
        <f aca="false">VLOOKUP(H67,Feuille2!$G$1:$H$116,2,0)</f>
        <v>490</v>
      </c>
      <c r="J67" s="0" t="n">
        <f aca="false">IF(I67&gt;2000,1,0)*C67</f>
        <v>0</v>
      </c>
    </row>
    <row r="68" customFormat="false" ht="15.8" hidden="false" customHeight="false" outlineLevel="0" collapsed="false">
      <c r="A68" s="1" t="s">
        <v>113</v>
      </c>
      <c r="B68" s="1" t="s">
        <v>122</v>
      </c>
      <c r="C68" s="0" t="n">
        <v>11585.4025542536</v>
      </c>
      <c r="D68" s="0" t="str">
        <f aca="false">MID($A68,1,2)</f>
        <v>03</v>
      </c>
      <c r="E68" s="0" t="str">
        <f aca="false">MID($A68,3,2)</f>
        <v>16</v>
      </c>
      <c r="F68" s="0" t="str">
        <f aca="false">MID($A68,5,2)</f>
        <v>15</v>
      </c>
      <c r="G68" s="0" t="str">
        <f aca="false">MID($A68,7,2)</f>
        <v>05</v>
      </c>
      <c r="H68" s="0" t="str">
        <f aca="false">MID($A68,1,6)</f>
        <v>031615</v>
      </c>
      <c r="I68" s="0" t="n">
        <f aca="false">VLOOKUP(H68,Feuille2!$G$1:$H$116,2,0)</f>
        <v>1779</v>
      </c>
      <c r="J68" s="0" t="n">
        <f aca="false">IF(I68&gt;2000,1,0)*C68</f>
        <v>0</v>
      </c>
    </row>
    <row r="69" customFormat="false" ht="15.8" hidden="false" customHeight="false" outlineLevel="0" collapsed="false">
      <c r="A69" s="1" t="s">
        <v>111</v>
      </c>
      <c r="B69" s="1" t="s">
        <v>123</v>
      </c>
      <c r="C69" s="0" t="n">
        <v>17765.625</v>
      </c>
      <c r="D69" s="0" t="str">
        <f aca="false">MID($A69,1,2)</f>
        <v>02</v>
      </c>
      <c r="E69" s="0" t="str">
        <f aca="false">MID($A69,3,2)</f>
        <v>04</v>
      </c>
      <c r="F69" s="0" t="str">
        <f aca="false">MID($A69,5,2)</f>
        <v>16</v>
      </c>
      <c r="G69" s="0" t="str">
        <f aca="false">MID($A69,7,2)</f>
        <v>05</v>
      </c>
      <c r="H69" s="0" t="str">
        <f aca="false">MID($A69,1,6)</f>
        <v>020416</v>
      </c>
      <c r="I69" s="0" t="n">
        <f aca="false">VLOOKUP(H69,Feuille2!$G$1:$H$116,2,0)</f>
        <v>490</v>
      </c>
      <c r="J69" s="0" t="n">
        <f aca="false">IF(I69&gt;2000,1,0)*C69</f>
        <v>0</v>
      </c>
    </row>
    <row r="70" customFormat="false" ht="15.8" hidden="false" customHeight="false" outlineLevel="0" collapsed="false">
      <c r="A70" s="1" t="s">
        <v>111</v>
      </c>
      <c r="B70" s="1" t="s">
        <v>124</v>
      </c>
      <c r="C70" s="0" t="n">
        <v>61218.75</v>
      </c>
      <c r="D70" s="0" t="str">
        <f aca="false">MID($A70,1,2)</f>
        <v>02</v>
      </c>
      <c r="E70" s="0" t="str">
        <f aca="false">MID($A70,3,2)</f>
        <v>04</v>
      </c>
      <c r="F70" s="0" t="str">
        <f aca="false">MID($A70,5,2)</f>
        <v>16</v>
      </c>
      <c r="G70" s="0" t="str">
        <f aca="false">MID($A70,7,2)</f>
        <v>05</v>
      </c>
      <c r="H70" s="0" t="str">
        <f aca="false">MID($A70,1,6)</f>
        <v>020416</v>
      </c>
      <c r="I70" s="0" t="n">
        <f aca="false">VLOOKUP(H70,Feuille2!$G$1:$H$116,2,0)</f>
        <v>490</v>
      </c>
      <c r="J70" s="0" t="n">
        <f aca="false">IF(I70&gt;2000,1,0)*C70</f>
        <v>0</v>
      </c>
    </row>
    <row r="71" customFormat="false" ht="15.8" hidden="false" customHeight="false" outlineLevel="0" collapsed="false">
      <c r="A71" s="1" t="s">
        <v>125</v>
      </c>
      <c r="B71" s="1" t="s">
        <v>126</v>
      </c>
      <c r="C71" s="0" t="n">
        <v>42476.9500759714</v>
      </c>
      <c r="D71" s="0" t="str">
        <f aca="false">MID($A71,1,2)</f>
        <v>06</v>
      </c>
      <c r="E71" s="0" t="str">
        <f aca="false">MID($A71,3,2)</f>
        <v>15</v>
      </c>
      <c r="F71" s="0" t="str">
        <f aca="false">MID($A71,5,2)</f>
        <v>14</v>
      </c>
      <c r="G71" s="0" t="str">
        <f aca="false">MID($A71,7,2)</f>
        <v>01</v>
      </c>
      <c r="H71" s="0" t="str">
        <f aca="false">MID($A71,1,6)</f>
        <v>061514</v>
      </c>
      <c r="I71" s="0" t="n">
        <f aca="false">VLOOKUP(H71,Feuille2!$G$1:$H$116,2,0)</f>
        <v>890</v>
      </c>
      <c r="J71" s="0" t="n">
        <f aca="false">IF(I71&gt;2000,1,0)*C71</f>
        <v>0</v>
      </c>
    </row>
    <row r="72" customFormat="false" ht="15.8" hidden="false" customHeight="false" outlineLevel="0" collapsed="false">
      <c r="A72" s="1" t="s">
        <v>127</v>
      </c>
      <c r="B72" s="1" t="s">
        <v>128</v>
      </c>
      <c r="C72" s="0" t="n">
        <v>147307.764015807</v>
      </c>
      <c r="D72" s="0" t="str">
        <f aca="false">MID($A72,1,2)</f>
        <v>06</v>
      </c>
      <c r="E72" s="0" t="str">
        <f aca="false">MID($A72,3,2)</f>
        <v>15</v>
      </c>
      <c r="F72" s="0" t="str">
        <f aca="false">MID($A72,5,2)</f>
        <v>14</v>
      </c>
      <c r="G72" s="0" t="str">
        <f aca="false">MID($A72,7,2)</f>
        <v>05</v>
      </c>
      <c r="H72" s="0" t="str">
        <f aca="false">MID($A72,1,6)</f>
        <v>061514</v>
      </c>
      <c r="I72" s="0" t="n">
        <f aca="false">VLOOKUP(H72,Feuille2!$G$1:$H$116,2,0)</f>
        <v>890</v>
      </c>
      <c r="J72" s="0" t="n">
        <f aca="false">IF(I72&gt;2000,1,0)*C72</f>
        <v>0</v>
      </c>
    </row>
    <row r="73" customFormat="false" ht="15.8" hidden="false" customHeight="false" outlineLevel="0" collapsed="false">
      <c r="A73" s="1" t="s">
        <v>127</v>
      </c>
      <c r="B73" s="1" t="s">
        <v>129</v>
      </c>
      <c r="C73" s="0" t="n">
        <v>84580.7883234518</v>
      </c>
      <c r="D73" s="0" t="str">
        <f aca="false">MID($A73,1,2)</f>
        <v>06</v>
      </c>
      <c r="E73" s="0" t="str">
        <f aca="false">MID($A73,3,2)</f>
        <v>15</v>
      </c>
      <c r="F73" s="0" t="str">
        <f aca="false">MID($A73,5,2)</f>
        <v>14</v>
      </c>
      <c r="G73" s="0" t="str">
        <f aca="false">MID($A73,7,2)</f>
        <v>05</v>
      </c>
      <c r="H73" s="0" t="str">
        <f aca="false">MID($A73,1,6)</f>
        <v>061514</v>
      </c>
      <c r="I73" s="0" t="n">
        <f aca="false">VLOOKUP(H73,Feuille2!$G$1:$H$116,2,0)</f>
        <v>890</v>
      </c>
      <c r="J73" s="0" t="n">
        <f aca="false">IF(I73&gt;2000,1,0)*C73</f>
        <v>0</v>
      </c>
    </row>
    <row r="74" customFormat="false" ht="15.8" hidden="false" customHeight="false" outlineLevel="0" collapsed="false">
      <c r="A74" s="1" t="s">
        <v>130</v>
      </c>
      <c r="B74" s="1" t="s">
        <v>131</v>
      </c>
      <c r="C74" s="0" t="n">
        <v>736500.126171357</v>
      </c>
      <c r="D74" s="0" t="str">
        <f aca="false">MID($A74,1,2)</f>
        <v>03</v>
      </c>
      <c r="E74" s="0" t="str">
        <f aca="false">MID($A74,3,2)</f>
        <v>06</v>
      </c>
      <c r="F74" s="0" t="str">
        <f aca="false">MID($A74,5,2)</f>
        <v>17</v>
      </c>
      <c r="G74" s="0" t="str">
        <f aca="false">MID($A74,7,2)</f>
        <v>05</v>
      </c>
      <c r="H74" s="0" t="str">
        <f aca="false">MID($A74,1,6)</f>
        <v>030617</v>
      </c>
      <c r="I74" s="0" t="n">
        <f aca="false">VLOOKUP(H74,Feuille2!$G$1:$H$116,2,0)</f>
        <v>1062</v>
      </c>
      <c r="J74" s="0" t="n">
        <f aca="false">IF(I74&gt;2000,1,0)*C74</f>
        <v>0</v>
      </c>
    </row>
    <row r="75" customFormat="false" ht="15.8" hidden="false" customHeight="false" outlineLevel="0" collapsed="false">
      <c r="A75" s="1" t="s">
        <v>130</v>
      </c>
      <c r="B75" s="1" t="s">
        <v>132</v>
      </c>
      <c r="C75" s="0" t="n">
        <v>2962737.84399045</v>
      </c>
      <c r="D75" s="0" t="str">
        <f aca="false">MID($A75,1,2)</f>
        <v>03</v>
      </c>
      <c r="E75" s="0" t="str">
        <f aca="false">MID($A75,3,2)</f>
        <v>06</v>
      </c>
      <c r="F75" s="0" t="str">
        <f aca="false">MID($A75,5,2)</f>
        <v>17</v>
      </c>
      <c r="G75" s="0" t="str">
        <f aca="false">MID($A75,7,2)</f>
        <v>05</v>
      </c>
      <c r="H75" s="0" t="str">
        <f aca="false">MID($A75,1,6)</f>
        <v>030617</v>
      </c>
      <c r="I75" s="0" t="n">
        <f aca="false">VLOOKUP(H75,Feuille2!$G$1:$H$116,2,0)</f>
        <v>1062</v>
      </c>
      <c r="J75" s="0" t="n">
        <f aca="false">IF(I75&gt;2000,1,0)*C75</f>
        <v>0</v>
      </c>
    </row>
    <row r="76" customFormat="false" ht="15.8" hidden="false" customHeight="false" outlineLevel="0" collapsed="false">
      <c r="A76" s="1" t="s">
        <v>130</v>
      </c>
      <c r="B76" s="1" t="s">
        <v>133</v>
      </c>
      <c r="C76" s="0" t="n">
        <v>1746160.71629964</v>
      </c>
      <c r="D76" s="0" t="str">
        <f aca="false">MID($A76,1,2)</f>
        <v>03</v>
      </c>
      <c r="E76" s="0" t="str">
        <f aca="false">MID($A76,3,2)</f>
        <v>06</v>
      </c>
      <c r="F76" s="0" t="str">
        <f aca="false">MID($A76,5,2)</f>
        <v>17</v>
      </c>
      <c r="G76" s="0" t="str">
        <f aca="false">MID($A76,7,2)</f>
        <v>05</v>
      </c>
      <c r="H76" s="0" t="str">
        <f aca="false">MID($A76,1,6)</f>
        <v>030617</v>
      </c>
      <c r="I76" s="0" t="n">
        <f aca="false">VLOOKUP(H76,Feuille2!$G$1:$H$116,2,0)</f>
        <v>1062</v>
      </c>
      <c r="J76" s="0" t="n">
        <f aca="false">IF(I76&gt;2000,1,0)*C76</f>
        <v>0</v>
      </c>
    </row>
    <row r="77" customFormat="false" ht="15.8" hidden="false" customHeight="false" outlineLevel="0" collapsed="false">
      <c r="A77" s="1" t="s">
        <v>130</v>
      </c>
      <c r="B77" s="1" t="s">
        <v>134</v>
      </c>
      <c r="C77" s="0" t="n">
        <v>2341131.22008404</v>
      </c>
      <c r="D77" s="0" t="str">
        <f aca="false">MID($A77,1,2)</f>
        <v>03</v>
      </c>
      <c r="E77" s="0" t="str">
        <f aca="false">MID($A77,3,2)</f>
        <v>06</v>
      </c>
      <c r="F77" s="0" t="str">
        <f aca="false">MID($A77,5,2)</f>
        <v>17</v>
      </c>
      <c r="G77" s="0" t="str">
        <f aca="false">MID($A77,7,2)</f>
        <v>05</v>
      </c>
      <c r="H77" s="0" t="str">
        <f aca="false">MID($A77,1,6)</f>
        <v>030617</v>
      </c>
      <c r="I77" s="0" t="n">
        <f aca="false">VLOOKUP(H77,Feuille2!$G$1:$H$116,2,0)</f>
        <v>1062</v>
      </c>
      <c r="J77" s="0" t="n">
        <f aca="false">IF(I77&gt;2000,1,0)*C77</f>
        <v>0</v>
      </c>
    </row>
    <row r="78" customFormat="false" ht="15.8" hidden="false" customHeight="false" outlineLevel="0" collapsed="false">
      <c r="A78" s="1" t="s">
        <v>130</v>
      </c>
      <c r="B78" s="1" t="s">
        <v>135</v>
      </c>
      <c r="C78" s="0" t="n">
        <v>158173.319954364</v>
      </c>
      <c r="D78" s="0" t="str">
        <f aca="false">MID($A78,1,2)</f>
        <v>03</v>
      </c>
      <c r="E78" s="0" t="str">
        <f aca="false">MID($A78,3,2)</f>
        <v>06</v>
      </c>
      <c r="F78" s="0" t="str">
        <f aca="false">MID($A78,5,2)</f>
        <v>17</v>
      </c>
      <c r="G78" s="0" t="str">
        <f aca="false">MID($A78,7,2)</f>
        <v>05</v>
      </c>
      <c r="H78" s="0" t="str">
        <f aca="false">MID($A78,1,6)</f>
        <v>030617</v>
      </c>
      <c r="I78" s="0" t="n">
        <f aca="false">VLOOKUP(H78,Feuille2!$G$1:$H$116,2,0)</f>
        <v>1062</v>
      </c>
      <c r="J78" s="0" t="n">
        <f aca="false">IF(I78&gt;2000,1,0)*C78</f>
        <v>0</v>
      </c>
    </row>
    <row r="79" customFormat="false" ht="15.8" hidden="false" customHeight="false" outlineLevel="0" collapsed="false">
      <c r="A79" s="1" t="s">
        <v>130</v>
      </c>
      <c r="B79" s="1" t="s">
        <v>136</v>
      </c>
      <c r="C79" s="0" t="n">
        <v>79480.014484091</v>
      </c>
      <c r="D79" s="0" t="str">
        <f aca="false">MID($A79,1,2)</f>
        <v>03</v>
      </c>
      <c r="E79" s="0" t="str">
        <f aca="false">MID($A79,3,2)</f>
        <v>06</v>
      </c>
      <c r="F79" s="0" t="str">
        <f aca="false">MID($A79,5,2)</f>
        <v>17</v>
      </c>
      <c r="G79" s="0" t="str">
        <f aca="false">MID($A79,7,2)</f>
        <v>05</v>
      </c>
      <c r="H79" s="0" t="str">
        <f aca="false">MID($A79,1,6)</f>
        <v>030617</v>
      </c>
      <c r="I79" s="0" t="n">
        <f aca="false">VLOOKUP(H79,Feuille2!$G$1:$H$116,2,0)</f>
        <v>1062</v>
      </c>
      <c r="J79" s="0" t="n">
        <f aca="false">IF(I79&gt;2000,1,0)*C79</f>
        <v>0</v>
      </c>
    </row>
    <row r="80" customFormat="false" ht="15.8" hidden="false" customHeight="false" outlineLevel="0" collapsed="false">
      <c r="A80" s="1" t="s">
        <v>130</v>
      </c>
      <c r="B80" s="1" t="s">
        <v>137</v>
      </c>
      <c r="C80" s="0" t="n">
        <v>286184.642955668</v>
      </c>
      <c r="D80" s="0" t="str">
        <f aca="false">MID($A80,1,2)</f>
        <v>03</v>
      </c>
      <c r="E80" s="0" t="str">
        <f aca="false">MID($A80,3,2)</f>
        <v>06</v>
      </c>
      <c r="F80" s="0" t="str">
        <f aca="false">MID($A80,5,2)</f>
        <v>17</v>
      </c>
      <c r="G80" s="0" t="str">
        <f aca="false">MID($A80,7,2)</f>
        <v>05</v>
      </c>
      <c r="H80" s="0" t="str">
        <f aca="false">MID($A80,1,6)</f>
        <v>030617</v>
      </c>
      <c r="I80" s="0" t="n">
        <f aca="false">VLOOKUP(H80,Feuille2!$G$1:$H$116,2,0)</f>
        <v>1062</v>
      </c>
      <c r="J80" s="0" t="n">
        <f aca="false">IF(I80&gt;2000,1,0)*C80</f>
        <v>0</v>
      </c>
    </row>
    <row r="81" customFormat="false" ht="15.8" hidden="false" customHeight="false" outlineLevel="0" collapsed="false">
      <c r="A81" s="1" t="s">
        <v>138</v>
      </c>
      <c r="B81" s="1" t="s">
        <v>139</v>
      </c>
      <c r="C81" s="0" t="n">
        <v>271643.117250483</v>
      </c>
      <c r="D81" s="0" t="str">
        <f aca="false">MID($A81,1,2)</f>
        <v>03</v>
      </c>
      <c r="E81" s="0" t="str">
        <f aca="false">MID($A81,3,2)</f>
        <v>07</v>
      </c>
      <c r="F81" s="0" t="str">
        <f aca="false">MID($A81,5,2)</f>
        <v>19</v>
      </c>
      <c r="G81" s="0" t="str">
        <f aca="false">MID($A81,7,2)</f>
        <v>05</v>
      </c>
      <c r="H81" s="0" t="str">
        <f aca="false">MID($A81,1,6)</f>
        <v>030719</v>
      </c>
      <c r="I81" s="0" t="n">
        <f aca="false">VLOOKUP(H81,Feuille2!$G$1:$H$116,2,0)</f>
        <v>6511</v>
      </c>
      <c r="J81" s="0" t="n">
        <f aca="false">IF(I81&gt;2000,1,0)*C81</f>
        <v>271643.117250483</v>
      </c>
    </row>
    <row r="82" customFormat="false" ht="15.8" hidden="false" customHeight="false" outlineLevel="0" collapsed="false">
      <c r="A82" s="1" t="s">
        <v>140</v>
      </c>
      <c r="B82" s="1" t="s">
        <v>141</v>
      </c>
      <c r="C82" s="0" t="n">
        <v>85700.587253355</v>
      </c>
      <c r="D82" s="0" t="str">
        <f aca="false">MID($A82,1,2)</f>
        <v>02</v>
      </c>
      <c r="E82" s="0" t="str">
        <f aca="false">MID($A82,3,2)</f>
        <v>18</v>
      </c>
      <c r="F82" s="0" t="str">
        <f aca="false">MID($A82,5,2)</f>
        <v>21</v>
      </c>
      <c r="G82" s="0" t="str">
        <f aca="false">MID($A82,7,2)</f>
        <v>05</v>
      </c>
      <c r="H82" s="0" t="str">
        <f aca="false">MID($A82,1,6)</f>
        <v>021821</v>
      </c>
      <c r="I82" s="0" t="n">
        <f aca="false">VLOOKUP(H82,Feuille2!$G$1:$H$116,2,0)</f>
        <v>2084</v>
      </c>
      <c r="J82" s="0" t="n">
        <f aca="false">IF(I82&gt;2000,1,0)*C82</f>
        <v>85700.587253355</v>
      </c>
    </row>
    <row r="83" customFormat="false" ht="15.8" hidden="false" customHeight="false" outlineLevel="0" collapsed="false">
      <c r="A83" s="1" t="s">
        <v>138</v>
      </c>
      <c r="B83" s="1" t="s">
        <v>142</v>
      </c>
      <c r="C83" s="0" t="n">
        <v>1016969.740188</v>
      </c>
      <c r="D83" s="0" t="str">
        <f aca="false">MID($A83,1,2)</f>
        <v>03</v>
      </c>
      <c r="E83" s="0" t="str">
        <f aca="false">MID($A83,3,2)</f>
        <v>07</v>
      </c>
      <c r="F83" s="0" t="str">
        <f aca="false">MID($A83,5,2)</f>
        <v>19</v>
      </c>
      <c r="G83" s="0" t="str">
        <f aca="false">MID($A83,7,2)</f>
        <v>05</v>
      </c>
      <c r="H83" s="0" t="str">
        <f aca="false">MID($A83,1,6)</f>
        <v>030719</v>
      </c>
      <c r="I83" s="0" t="n">
        <f aca="false">VLOOKUP(H83,Feuille2!$G$1:$H$116,2,0)</f>
        <v>6511</v>
      </c>
      <c r="J83" s="0" t="n">
        <f aca="false">IF(I83&gt;2000,1,0)*C83</f>
        <v>1016969.740188</v>
      </c>
    </row>
    <row r="84" customFormat="false" ht="15.8" hidden="false" customHeight="false" outlineLevel="0" collapsed="false">
      <c r="A84" s="1" t="s">
        <v>143</v>
      </c>
      <c r="B84" s="1" t="s">
        <v>144</v>
      </c>
      <c r="C84" s="0" t="n">
        <v>17039.9977815047</v>
      </c>
      <c r="D84" s="0" t="str">
        <f aca="false">MID($A84,1,2)</f>
        <v>02</v>
      </c>
      <c r="E84" s="0" t="str">
        <f aca="false">MID($A84,3,2)</f>
        <v>18</v>
      </c>
      <c r="F84" s="0" t="str">
        <f aca="false">MID($A84,5,2)</f>
        <v>20</v>
      </c>
      <c r="G84" s="0" t="str">
        <f aca="false">MID($A84,7,2)</f>
        <v>05</v>
      </c>
      <c r="H84" s="0" t="str">
        <f aca="false">MID($A84,1,6)</f>
        <v>021820</v>
      </c>
      <c r="I84" s="0" t="n">
        <f aca="false">VLOOKUP(H84,Feuille2!$G$1:$H$116,2,0)</f>
        <v>1398</v>
      </c>
      <c r="J84" s="0" t="n">
        <f aca="false">IF(I84&gt;2000,1,0)*C84</f>
        <v>0</v>
      </c>
    </row>
    <row r="85" customFormat="false" ht="15.8" hidden="false" customHeight="false" outlineLevel="0" collapsed="false">
      <c r="A85" s="1" t="s">
        <v>138</v>
      </c>
      <c r="B85" s="1" t="s">
        <v>145</v>
      </c>
      <c r="C85" s="0" t="n">
        <v>604962.98170825</v>
      </c>
      <c r="D85" s="0" t="str">
        <f aca="false">MID($A85,1,2)</f>
        <v>03</v>
      </c>
      <c r="E85" s="0" t="str">
        <f aca="false">MID($A85,3,2)</f>
        <v>07</v>
      </c>
      <c r="F85" s="0" t="str">
        <f aca="false">MID($A85,5,2)</f>
        <v>19</v>
      </c>
      <c r="G85" s="0" t="str">
        <f aca="false">MID($A85,7,2)</f>
        <v>05</v>
      </c>
      <c r="H85" s="0" t="str">
        <f aca="false">MID($A85,1,6)</f>
        <v>030719</v>
      </c>
      <c r="I85" s="0" t="n">
        <f aca="false">VLOOKUP(H85,Feuille2!$G$1:$H$116,2,0)</f>
        <v>6511</v>
      </c>
      <c r="J85" s="0" t="n">
        <f aca="false">IF(I85&gt;2000,1,0)*C85</f>
        <v>604962.98170825</v>
      </c>
    </row>
    <row r="86" customFormat="false" ht="15.8" hidden="false" customHeight="false" outlineLevel="0" collapsed="false">
      <c r="A86" s="1" t="s">
        <v>140</v>
      </c>
      <c r="B86" s="1" t="s">
        <v>146</v>
      </c>
      <c r="C86" s="0" t="n">
        <v>6112.92506897926</v>
      </c>
      <c r="D86" s="0" t="str">
        <f aca="false">MID($A86,1,2)</f>
        <v>02</v>
      </c>
      <c r="E86" s="0" t="str">
        <f aca="false">MID($A86,3,2)</f>
        <v>18</v>
      </c>
      <c r="F86" s="0" t="str">
        <f aca="false">MID($A86,5,2)</f>
        <v>21</v>
      </c>
      <c r="G86" s="0" t="str">
        <f aca="false">MID($A86,7,2)</f>
        <v>05</v>
      </c>
      <c r="H86" s="0" t="str">
        <f aca="false">MID($A86,1,6)</f>
        <v>021821</v>
      </c>
      <c r="I86" s="0" t="n">
        <f aca="false">VLOOKUP(H86,Feuille2!$G$1:$H$116,2,0)</f>
        <v>2084</v>
      </c>
      <c r="J86" s="0" t="n">
        <f aca="false">IF(I86&gt;2000,1,0)*C86</f>
        <v>6112.92506897926</v>
      </c>
    </row>
    <row r="87" customFormat="false" ht="15.8" hidden="false" customHeight="false" outlineLevel="0" collapsed="false">
      <c r="A87" s="1" t="s">
        <v>143</v>
      </c>
      <c r="B87" s="1" t="s">
        <v>147</v>
      </c>
      <c r="C87" s="0" t="n">
        <v>18054.0435716008</v>
      </c>
      <c r="D87" s="0" t="str">
        <f aca="false">MID($A87,1,2)</f>
        <v>02</v>
      </c>
      <c r="E87" s="0" t="str">
        <f aca="false">MID($A87,3,2)</f>
        <v>18</v>
      </c>
      <c r="F87" s="0" t="str">
        <f aca="false">MID($A87,5,2)</f>
        <v>20</v>
      </c>
      <c r="G87" s="0" t="str">
        <f aca="false">MID($A87,7,2)</f>
        <v>05</v>
      </c>
      <c r="H87" s="0" t="str">
        <f aca="false">MID($A87,1,6)</f>
        <v>021820</v>
      </c>
      <c r="I87" s="0" t="n">
        <f aca="false">VLOOKUP(H87,Feuille2!$G$1:$H$116,2,0)</f>
        <v>1398</v>
      </c>
      <c r="J87" s="0" t="n">
        <f aca="false">IF(I87&gt;2000,1,0)*C87</f>
        <v>0</v>
      </c>
    </row>
    <row r="88" customFormat="false" ht="15.8" hidden="false" customHeight="false" outlineLevel="0" collapsed="false">
      <c r="A88" s="1" t="s">
        <v>140</v>
      </c>
      <c r="B88" s="1" t="s">
        <v>148</v>
      </c>
      <c r="C88" s="0" t="n">
        <v>19272.7022432468</v>
      </c>
      <c r="D88" s="0" t="str">
        <f aca="false">MID($A88,1,2)</f>
        <v>02</v>
      </c>
      <c r="E88" s="0" t="str">
        <f aca="false">MID($A88,3,2)</f>
        <v>18</v>
      </c>
      <c r="F88" s="0" t="str">
        <f aca="false">MID($A88,5,2)</f>
        <v>21</v>
      </c>
      <c r="G88" s="0" t="str">
        <f aca="false">MID($A88,7,2)</f>
        <v>05</v>
      </c>
      <c r="H88" s="0" t="str">
        <f aca="false">MID($A88,1,6)</f>
        <v>021821</v>
      </c>
      <c r="I88" s="0" t="n">
        <f aca="false">VLOOKUP(H88,Feuille2!$G$1:$H$116,2,0)</f>
        <v>2084</v>
      </c>
      <c r="J88" s="0" t="n">
        <f aca="false">IF(I88&gt;2000,1,0)*C88</f>
        <v>19272.7022432468</v>
      </c>
    </row>
    <row r="89" customFormat="false" ht="15.8" hidden="false" customHeight="false" outlineLevel="0" collapsed="false">
      <c r="A89" s="1" t="s">
        <v>143</v>
      </c>
      <c r="B89" s="1" t="s">
        <v>149</v>
      </c>
      <c r="C89" s="0" t="n">
        <v>25831.1643153197</v>
      </c>
      <c r="D89" s="0" t="str">
        <f aca="false">MID($A89,1,2)</f>
        <v>02</v>
      </c>
      <c r="E89" s="0" t="str">
        <f aca="false">MID($A89,3,2)</f>
        <v>18</v>
      </c>
      <c r="F89" s="0" t="str">
        <f aca="false">MID($A89,5,2)</f>
        <v>20</v>
      </c>
      <c r="G89" s="0" t="str">
        <f aca="false">MID($A89,7,2)</f>
        <v>05</v>
      </c>
      <c r="H89" s="0" t="str">
        <f aca="false">MID($A89,1,6)</f>
        <v>021820</v>
      </c>
      <c r="I89" s="0" t="n">
        <f aca="false">VLOOKUP(H89,Feuille2!$G$1:$H$116,2,0)</f>
        <v>1398</v>
      </c>
      <c r="J89" s="0" t="n">
        <f aca="false">IF(I89&gt;2000,1,0)*C89</f>
        <v>0</v>
      </c>
    </row>
    <row r="90" customFormat="false" ht="15.8" hidden="false" customHeight="false" outlineLevel="0" collapsed="false">
      <c r="A90" s="1" t="s">
        <v>138</v>
      </c>
      <c r="B90" s="1" t="s">
        <v>150</v>
      </c>
      <c r="C90" s="0" t="n">
        <v>135480.476607981</v>
      </c>
      <c r="D90" s="0" t="str">
        <f aca="false">MID($A90,1,2)</f>
        <v>03</v>
      </c>
      <c r="E90" s="0" t="str">
        <f aca="false">MID($A90,3,2)</f>
        <v>07</v>
      </c>
      <c r="F90" s="0" t="str">
        <f aca="false">MID($A90,5,2)</f>
        <v>19</v>
      </c>
      <c r="G90" s="0" t="str">
        <f aca="false">MID($A90,7,2)</f>
        <v>05</v>
      </c>
      <c r="H90" s="0" t="str">
        <f aca="false">MID($A90,1,6)</f>
        <v>030719</v>
      </c>
      <c r="I90" s="0" t="n">
        <f aca="false">VLOOKUP(H90,Feuille2!$G$1:$H$116,2,0)</f>
        <v>6511</v>
      </c>
      <c r="J90" s="0" t="n">
        <f aca="false">IF(I90&gt;2000,1,0)*C90</f>
        <v>135480.476607981</v>
      </c>
    </row>
    <row r="91" customFormat="false" ht="15.8" hidden="false" customHeight="false" outlineLevel="0" collapsed="false">
      <c r="A91" s="1" t="s">
        <v>151</v>
      </c>
      <c r="B91" s="1" t="s">
        <v>152</v>
      </c>
      <c r="C91" s="0" t="n">
        <v>131010.953214541</v>
      </c>
      <c r="D91" s="0" t="str">
        <f aca="false">MID($A91,1,2)</f>
        <v>03</v>
      </c>
      <c r="E91" s="0" t="str">
        <f aca="false">MID($A91,3,2)</f>
        <v>24</v>
      </c>
      <c r="F91" s="0" t="str">
        <f aca="false">MID($A91,5,2)</f>
        <v>26</v>
      </c>
      <c r="G91" s="0" t="str">
        <f aca="false">MID($A91,7,2)</f>
        <v>05</v>
      </c>
      <c r="H91" s="0" t="str">
        <f aca="false">MID($A91,1,6)</f>
        <v>032426</v>
      </c>
      <c r="I91" s="0" t="n">
        <f aca="false">VLOOKUP(H91,Feuille2!$G$1:$H$116,2,0)</f>
        <v>184</v>
      </c>
      <c r="J91" s="0" t="n">
        <f aca="false">IF(I91&gt;2000,1,0)*C91</f>
        <v>0</v>
      </c>
    </row>
    <row r="92" customFormat="false" ht="15.8" hidden="false" customHeight="false" outlineLevel="0" collapsed="false">
      <c r="A92" s="1" t="s">
        <v>153</v>
      </c>
      <c r="B92" s="1" t="s">
        <v>154</v>
      </c>
      <c r="C92" s="0" t="n">
        <v>29290.9506529321</v>
      </c>
      <c r="D92" s="0" t="str">
        <f aca="false">MID($A92,1,2)</f>
        <v>02</v>
      </c>
      <c r="E92" s="0" t="str">
        <f aca="false">MID($A92,3,2)</f>
        <v>19</v>
      </c>
      <c r="F92" s="0" t="str">
        <f aca="false">MID($A92,5,2)</f>
        <v>23</v>
      </c>
      <c r="G92" s="0" t="str">
        <f aca="false">MID($A92,7,2)</f>
        <v>05</v>
      </c>
      <c r="H92" s="0" t="str">
        <f aca="false">MID($A92,1,6)</f>
        <v>021923</v>
      </c>
      <c r="I92" s="0" t="n">
        <f aca="false">VLOOKUP(H92,Feuille2!$G$1:$H$116,2,0)</f>
        <v>995</v>
      </c>
      <c r="J92" s="0" t="n">
        <f aca="false">IF(I92&gt;2000,1,0)*C92</f>
        <v>0</v>
      </c>
    </row>
    <row r="93" customFormat="false" ht="15.8" hidden="false" customHeight="false" outlineLevel="0" collapsed="false">
      <c r="A93" s="1" t="s">
        <v>155</v>
      </c>
      <c r="B93" s="1" t="s">
        <v>156</v>
      </c>
      <c r="C93" s="0" t="n">
        <v>51706.785458749</v>
      </c>
      <c r="D93" s="0" t="str">
        <f aca="false">MID($A93,1,2)</f>
        <v>03</v>
      </c>
      <c r="E93" s="0" t="str">
        <f aca="false">MID($A93,3,2)</f>
        <v>06</v>
      </c>
      <c r="F93" s="0" t="str">
        <f aca="false">MID($A93,5,2)</f>
        <v>26</v>
      </c>
      <c r="G93" s="0" t="str">
        <f aca="false">MID($A93,7,2)</f>
        <v>05</v>
      </c>
      <c r="H93" s="0" t="str">
        <f aca="false">MID($A93,1,6)</f>
        <v>030626</v>
      </c>
      <c r="I93" s="0" t="n">
        <f aca="false">VLOOKUP(H93,Feuille2!$G$1:$H$116,2,0)</f>
        <v>860</v>
      </c>
      <c r="J93" s="0" t="n">
        <f aca="false">IF(I93&gt;2000,1,0)*C93</f>
        <v>0</v>
      </c>
    </row>
    <row r="94" customFormat="false" ht="15.8" hidden="false" customHeight="false" outlineLevel="0" collapsed="false">
      <c r="A94" s="1" t="s">
        <v>151</v>
      </c>
      <c r="B94" s="1" t="s">
        <v>157</v>
      </c>
      <c r="C94" s="0" t="n">
        <v>17970.4723636229</v>
      </c>
      <c r="D94" s="0" t="str">
        <f aca="false">MID($A94,1,2)</f>
        <v>03</v>
      </c>
      <c r="E94" s="0" t="str">
        <f aca="false">MID($A94,3,2)</f>
        <v>24</v>
      </c>
      <c r="F94" s="0" t="str">
        <f aca="false">MID($A94,5,2)</f>
        <v>26</v>
      </c>
      <c r="G94" s="0" t="str">
        <f aca="false">MID($A94,7,2)</f>
        <v>05</v>
      </c>
      <c r="H94" s="0" t="str">
        <f aca="false">MID($A94,1,6)</f>
        <v>032426</v>
      </c>
      <c r="I94" s="0" t="n">
        <f aca="false">VLOOKUP(H94,Feuille2!$G$1:$H$116,2,0)</f>
        <v>184</v>
      </c>
      <c r="J94" s="0" t="n">
        <f aca="false">IF(I94&gt;2000,1,0)*C94</f>
        <v>0</v>
      </c>
    </row>
    <row r="95" customFormat="false" ht="15.8" hidden="false" customHeight="false" outlineLevel="0" collapsed="false">
      <c r="A95" s="1" t="s">
        <v>151</v>
      </c>
      <c r="B95" s="1" t="s">
        <v>158</v>
      </c>
      <c r="C95" s="0" t="n">
        <v>77112.1197559678</v>
      </c>
      <c r="D95" s="0" t="str">
        <f aca="false">MID($A95,1,2)</f>
        <v>03</v>
      </c>
      <c r="E95" s="0" t="str">
        <f aca="false">MID($A95,3,2)</f>
        <v>24</v>
      </c>
      <c r="F95" s="0" t="str">
        <f aca="false">MID($A95,5,2)</f>
        <v>26</v>
      </c>
      <c r="G95" s="0" t="str">
        <f aca="false">MID($A95,7,2)</f>
        <v>05</v>
      </c>
      <c r="H95" s="0" t="str">
        <f aca="false">MID($A95,1,6)</f>
        <v>032426</v>
      </c>
      <c r="I95" s="0" t="n">
        <f aca="false">VLOOKUP(H95,Feuille2!$G$1:$H$116,2,0)</f>
        <v>184</v>
      </c>
      <c r="J95" s="0" t="n">
        <f aca="false">IF(I95&gt;2000,1,0)*C95</f>
        <v>0</v>
      </c>
    </row>
    <row r="96" customFormat="false" ht="15.8" hidden="false" customHeight="false" outlineLevel="0" collapsed="false">
      <c r="A96" s="1" t="s">
        <v>155</v>
      </c>
      <c r="B96" s="1" t="s">
        <v>159</v>
      </c>
      <c r="C96" s="0" t="n">
        <v>254164.984291011</v>
      </c>
      <c r="D96" s="0" t="str">
        <f aca="false">MID($A96,1,2)</f>
        <v>03</v>
      </c>
      <c r="E96" s="0" t="str">
        <f aca="false">MID($A96,3,2)</f>
        <v>06</v>
      </c>
      <c r="F96" s="0" t="str">
        <f aca="false">MID($A96,5,2)</f>
        <v>26</v>
      </c>
      <c r="G96" s="0" t="str">
        <f aca="false">MID($A96,7,2)</f>
        <v>05</v>
      </c>
      <c r="H96" s="0" t="str">
        <f aca="false">MID($A96,1,6)</f>
        <v>030626</v>
      </c>
      <c r="I96" s="0" t="n">
        <f aca="false">VLOOKUP(H96,Feuille2!$G$1:$H$116,2,0)</f>
        <v>860</v>
      </c>
      <c r="J96" s="0" t="n">
        <f aca="false">IF(I96&gt;2000,1,0)*C96</f>
        <v>0</v>
      </c>
    </row>
    <row r="97" customFormat="false" ht="15.8" hidden="false" customHeight="false" outlineLevel="0" collapsed="false">
      <c r="A97" s="1" t="s">
        <v>160</v>
      </c>
      <c r="B97" s="1" t="s">
        <v>161</v>
      </c>
      <c r="C97" s="0" t="n">
        <v>26130.6656170261</v>
      </c>
      <c r="D97" s="0" t="str">
        <f aca="false">MID($A97,1,2)</f>
        <v>02</v>
      </c>
      <c r="E97" s="0" t="str">
        <f aca="false">MID($A97,3,2)</f>
        <v>18</v>
      </c>
      <c r="F97" s="0" t="str">
        <f aca="false">MID($A97,5,2)</f>
        <v>22</v>
      </c>
      <c r="G97" s="0" t="str">
        <f aca="false">MID($A97,7,2)</f>
        <v>05</v>
      </c>
      <c r="H97" s="0" t="str">
        <f aca="false">MID($A97,1,6)</f>
        <v>021822</v>
      </c>
      <c r="I97" s="0" t="n">
        <f aca="false">VLOOKUP(H97,Feuille2!$G$1:$H$116,2,0)</f>
        <v>3045</v>
      </c>
      <c r="J97" s="0" t="n">
        <f aca="false">IF(I97&gt;2000,1,0)*C97</f>
        <v>26130.6656170261</v>
      </c>
    </row>
    <row r="98" customFormat="false" ht="15.8" hidden="false" customHeight="false" outlineLevel="0" collapsed="false">
      <c r="A98" s="1" t="s">
        <v>151</v>
      </c>
      <c r="B98" s="1" t="s">
        <v>162</v>
      </c>
      <c r="C98" s="0" t="n">
        <v>5279.96575457157</v>
      </c>
      <c r="D98" s="0" t="str">
        <f aca="false">MID($A98,1,2)</f>
        <v>03</v>
      </c>
      <c r="E98" s="0" t="str">
        <f aca="false">MID($A98,3,2)</f>
        <v>24</v>
      </c>
      <c r="F98" s="0" t="str">
        <f aca="false">MID($A98,5,2)</f>
        <v>26</v>
      </c>
      <c r="G98" s="0" t="str">
        <f aca="false">MID($A98,7,2)</f>
        <v>05</v>
      </c>
      <c r="H98" s="0" t="str">
        <f aca="false">MID($A98,1,6)</f>
        <v>032426</v>
      </c>
      <c r="I98" s="0" t="n">
        <f aca="false">VLOOKUP(H98,Feuille2!$G$1:$H$116,2,0)</f>
        <v>184</v>
      </c>
      <c r="J98" s="0" t="n">
        <f aca="false">IF(I98&gt;2000,1,0)*C98</f>
        <v>0</v>
      </c>
    </row>
    <row r="99" customFormat="false" ht="15.8" hidden="false" customHeight="false" outlineLevel="0" collapsed="false">
      <c r="A99" s="1" t="s">
        <v>155</v>
      </c>
      <c r="B99" s="1" t="s">
        <v>163</v>
      </c>
      <c r="C99" s="0" t="n">
        <v>14859.859276748</v>
      </c>
      <c r="D99" s="0" t="str">
        <f aca="false">MID($A99,1,2)</f>
        <v>03</v>
      </c>
      <c r="E99" s="0" t="str">
        <f aca="false">MID($A99,3,2)</f>
        <v>06</v>
      </c>
      <c r="F99" s="0" t="str">
        <f aca="false">MID($A99,5,2)</f>
        <v>26</v>
      </c>
      <c r="G99" s="0" t="str">
        <f aca="false">MID($A99,7,2)</f>
        <v>05</v>
      </c>
      <c r="H99" s="0" t="str">
        <f aca="false">MID($A99,1,6)</f>
        <v>030626</v>
      </c>
      <c r="I99" s="0" t="n">
        <f aca="false">VLOOKUP(H99,Feuille2!$G$1:$H$116,2,0)</f>
        <v>860</v>
      </c>
      <c r="J99" s="0" t="n">
        <f aca="false">IF(I99&gt;2000,1,0)*C99</f>
        <v>0</v>
      </c>
    </row>
    <row r="100" customFormat="false" ht="15.8" hidden="false" customHeight="false" outlineLevel="0" collapsed="false">
      <c r="A100" s="1" t="s">
        <v>151</v>
      </c>
      <c r="B100" s="1" t="s">
        <v>164</v>
      </c>
      <c r="C100" s="0" t="n">
        <v>33301.5675220308</v>
      </c>
      <c r="D100" s="0" t="str">
        <f aca="false">MID($A100,1,2)</f>
        <v>03</v>
      </c>
      <c r="E100" s="0" t="str">
        <f aca="false">MID($A100,3,2)</f>
        <v>24</v>
      </c>
      <c r="F100" s="0" t="str">
        <f aca="false">MID($A100,5,2)</f>
        <v>26</v>
      </c>
      <c r="G100" s="0" t="str">
        <f aca="false">MID($A100,7,2)</f>
        <v>05</v>
      </c>
      <c r="H100" s="0" t="str">
        <f aca="false">MID($A100,1,6)</f>
        <v>032426</v>
      </c>
      <c r="I100" s="0" t="n">
        <f aca="false">VLOOKUP(H100,Feuille2!$G$1:$H$116,2,0)</f>
        <v>184</v>
      </c>
      <c r="J100" s="0" t="n">
        <f aca="false">IF(I100&gt;2000,1,0)*C100</f>
        <v>0</v>
      </c>
    </row>
    <row r="101" customFormat="false" ht="15.8" hidden="false" customHeight="false" outlineLevel="0" collapsed="false">
      <c r="A101" s="1" t="s">
        <v>160</v>
      </c>
      <c r="B101" s="1" t="s">
        <v>165</v>
      </c>
      <c r="C101" s="0" t="n">
        <v>30872.3125174629</v>
      </c>
      <c r="D101" s="0" t="str">
        <f aca="false">MID($A101,1,2)</f>
        <v>02</v>
      </c>
      <c r="E101" s="0" t="str">
        <f aca="false">MID($A101,3,2)</f>
        <v>18</v>
      </c>
      <c r="F101" s="0" t="str">
        <f aca="false">MID($A101,5,2)</f>
        <v>22</v>
      </c>
      <c r="G101" s="0" t="str">
        <f aca="false">MID($A101,7,2)</f>
        <v>05</v>
      </c>
      <c r="H101" s="0" t="str">
        <f aca="false">MID($A101,1,6)</f>
        <v>021822</v>
      </c>
      <c r="I101" s="0" t="n">
        <f aca="false">VLOOKUP(H101,Feuille2!$G$1:$H$116,2,0)</f>
        <v>3045</v>
      </c>
      <c r="J101" s="0" t="n">
        <f aca="false">IF(I101&gt;2000,1,0)*C101</f>
        <v>30872.3125174629</v>
      </c>
    </row>
    <row r="102" customFormat="false" ht="15.8" hidden="false" customHeight="false" outlineLevel="0" collapsed="false">
      <c r="A102" s="1" t="s">
        <v>151</v>
      </c>
      <c r="B102" s="1" t="s">
        <v>166</v>
      </c>
      <c r="C102" s="0" t="n">
        <v>11098.7998155308</v>
      </c>
      <c r="D102" s="0" t="str">
        <f aca="false">MID($A102,1,2)</f>
        <v>03</v>
      </c>
      <c r="E102" s="0" t="str">
        <f aca="false">MID($A102,3,2)</f>
        <v>24</v>
      </c>
      <c r="F102" s="0" t="str">
        <f aca="false">MID($A102,5,2)</f>
        <v>26</v>
      </c>
      <c r="G102" s="0" t="str">
        <f aca="false">MID($A102,7,2)</f>
        <v>05</v>
      </c>
      <c r="H102" s="0" t="str">
        <f aca="false">MID($A102,1,6)</f>
        <v>032426</v>
      </c>
      <c r="I102" s="0" t="n">
        <f aca="false">VLOOKUP(H102,Feuille2!$G$1:$H$116,2,0)</f>
        <v>184</v>
      </c>
      <c r="J102" s="0" t="n">
        <f aca="false">IF(I102&gt;2000,1,0)*C102</f>
        <v>0</v>
      </c>
    </row>
    <row r="103" customFormat="false" ht="15.8" hidden="false" customHeight="false" outlineLevel="0" collapsed="false">
      <c r="A103" s="1" t="s">
        <v>151</v>
      </c>
      <c r="B103" s="1" t="s">
        <v>167</v>
      </c>
      <c r="C103" s="0" t="n">
        <v>3667.60504897618</v>
      </c>
      <c r="D103" s="0" t="str">
        <f aca="false">MID($A103,1,2)</f>
        <v>03</v>
      </c>
      <c r="E103" s="0" t="str">
        <f aca="false">MID($A103,3,2)</f>
        <v>24</v>
      </c>
      <c r="F103" s="0" t="str">
        <f aca="false">MID($A103,5,2)</f>
        <v>26</v>
      </c>
      <c r="G103" s="0" t="str">
        <f aca="false">MID($A103,7,2)</f>
        <v>05</v>
      </c>
      <c r="H103" s="0" t="str">
        <f aca="false">MID($A103,1,6)</f>
        <v>032426</v>
      </c>
      <c r="I103" s="0" t="n">
        <f aca="false">VLOOKUP(H103,Feuille2!$G$1:$H$116,2,0)</f>
        <v>184</v>
      </c>
      <c r="J103" s="0" t="n">
        <f aca="false">IF(I103&gt;2000,1,0)*C103</f>
        <v>0</v>
      </c>
    </row>
    <row r="104" customFormat="false" ht="15.8" hidden="false" customHeight="false" outlineLevel="0" collapsed="false">
      <c r="A104" s="1" t="s">
        <v>160</v>
      </c>
      <c r="B104" s="1" t="s">
        <v>168</v>
      </c>
      <c r="C104" s="0" t="n">
        <v>170201.913252934</v>
      </c>
      <c r="D104" s="0" t="str">
        <f aca="false">MID($A104,1,2)</f>
        <v>02</v>
      </c>
      <c r="E104" s="0" t="str">
        <f aca="false">MID($A104,3,2)</f>
        <v>18</v>
      </c>
      <c r="F104" s="0" t="str">
        <f aca="false">MID($A104,5,2)</f>
        <v>22</v>
      </c>
      <c r="G104" s="0" t="str">
        <f aca="false">MID($A104,7,2)</f>
        <v>05</v>
      </c>
      <c r="H104" s="0" t="str">
        <f aca="false">MID($A104,1,6)</f>
        <v>021822</v>
      </c>
      <c r="I104" s="0" t="n">
        <f aca="false">VLOOKUP(H104,Feuille2!$G$1:$H$116,2,0)</f>
        <v>3045</v>
      </c>
      <c r="J104" s="0" t="n">
        <f aca="false">IF(I104&gt;2000,1,0)*C104</f>
        <v>170201.913252934</v>
      </c>
    </row>
    <row r="105" customFormat="false" ht="15.8" hidden="false" customHeight="false" outlineLevel="0" collapsed="false">
      <c r="A105" s="1" t="s">
        <v>153</v>
      </c>
      <c r="B105" s="1" t="s">
        <v>169</v>
      </c>
      <c r="C105" s="0" t="n">
        <v>5310.73417959541</v>
      </c>
      <c r="D105" s="0" t="str">
        <f aca="false">MID($A105,1,2)</f>
        <v>02</v>
      </c>
      <c r="E105" s="0" t="str">
        <f aca="false">MID($A105,3,2)</f>
        <v>19</v>
      </c>
      <c r="F105" s="0" t="str">
        <f aca="false">MID($A105,5,2)</f>
        <v>23</v>
      </c>
      <c r="G105" s="0" t="str">
        <f aca="false">MID($A105,7,2)</f>
        <v>05</v>
      </c>
      <c r="H105" s="0" t="str">
        <f aca="false">MID($A105,1,6)</f>
        <v>021923</v>
      </c>
      <c r="I105" s="0" t="n">
        <f aca="false">VLOOKUP(H105,Feuille2!$G$1:$H$116,2,0)</f>
        <v>995</v>
      </c>
      <c r="J105" s="0" t="n">
        <f aca="false">IF(I105&gt;2000,1,0)*C105</f>
        <v>0</v>
      </c>
    </row>
    <row r="106" customFormat="false" ht="15.8" hidden="false" customHeight="false" outlineLevel="0" collapsed="false">
      <c r="A106" s="1" t="s">
        <v>153</v>
      </c>
      <c r="B106" s="1" t="s">
        <v>170</v>
      </c>
      <c r="C106" s="0" t="n">
        <v>158536.0389879</v>
      </c>
      <c r="D106" s="0" t="str">
        <f aca="false">MID($A106,1,2)</f>
        <v>02</v>
      </c>
      <c r="E106" s="0" t="str">
        <f aca="false">MID($A106,3,2)</f>
        <v>19</v>
      </c>
      <c r="F106" s="0" t="str">
        <f aca="false">MID($A106,5,2)</f>
        <v>23</v>
      </c>
      <c r="G106" s="0" t="str">
        <f aca="false">MID($A106,7,2)</f>
        <v>05</v>
      </c>
      <c r="H106" s="0" t="str">
        <f aca="false">MID($A106,1,6)</f>
        <v>021923</v>
      </c>
      <c r="I106" s="0" t="n">
        <f aca="false">VLOOKUP(H106,Feuille2!$G$1:$H$116,2,0)</f>
        <v>995</v>
      </c>
      <c r="J106" s="0" t="n">
        <f aca="false">IF(I106&gt;2000,1,0)*C106</f>
        <v>0</v>
      </c>
    </row>
    <row r="107" customFormat="false" ht="15.8" hidden="false" customHeight="false" outlineLevel="0" collapsed="false">
      <c r="A107" s="1" t="s">
        <v>153</v>
      </c>
      <c r="B107" s="1" t="s">
        <v>171</v>
      </c>
      <c r="C107" s="0" t="n">
        <v>73970.1589578253</v>
      </c>
      <c r="D107" s="0" t="str">
        <f aca="false">MID($A107,1,2)</f>
        <v>02</v>
      </c>
      <c r="E107" s="0" t="str">
        <f aca="false">MID($A107,3,2)</f>
        <v>19</v>
      </c>
      <c r="F107" s="0" t="str">
        <f aca="false">MID($A107,5,2)</f>
        <v>23</v>
      </c>
      <c r="G107" s="0" t="str">
        <f aca="false">MID($A107,7,2)</f>
        <v>05</v>
      </c>
      <c r="H107" s="0" t="str">
        <f aca="false">MID($A107,1,6)</f>
        <v>021923</v>
      </c>
      <c r="I107" s="0" t="n">
        <f aca="false">VLOOKUP(H107,Feuille2!$G$1:$H$116,2,0)</f>
        <v>995</v>
      </c>
      <c r="J107" s="0" t="n">
        <f aca="false">IF(I107&gt;2000,1,0)*C107</f>
        <v>0</v>
      </c>
    </row>
    <row r="108" customFormat="false" ht="15.8" hidden="false" customHeight="false" outlineLevel="0" collapsed="false">
      <c r="A108" s="1" t="s">
        <v>160</v>
      </c>
      <c r="B108" s="1" t="s">
        <v>172</v>
      </c>
      <c r="C108" s="0" t="n">
        <v>16336.3476107226</v>
      </c>
      <c r="D108" s="0" t="str">
        <f aca="false">MID($A108,1,2)</f>
        <v>02</v>
      </c>
      <c r="E108" s="0" t="str">
        <f aca="false">MID($A108,3,2)</f>
        <v>18</v>
      </c>
      <c r="F108" s="0" t="str">
        <f aca="false">MID($A108,5,2)</f>
        <v>22</v>
      </c>
      <c r="G108" s="0" t="str">
        <f aca="false">MID($A108,7,2)</f>
        <v>05</v>
      </c>
      <c r="H108" s="0" t="str">
        <f aca="false">MID($A108,1,6)</f>
        <v>021822</v>
      </c>
      <c r="I108" s="0" t="n">
        <f aca="false">VLOOKUP(H108,Feuille2!$G$1:$H$116,2,0)</f>
        <v>3045</v>
      </c>
      <c r="J108" s="0" t="n">
        <f aca="false">IF(I108&gt;2000,1,0)*C108</f>
        <v>16336.3476107226</v>
      </c>
    </row>
    <row r="109" customFormat="false" ht="15.8" hidden="false" customHeight="false" outlineLevel="0" collapsed="false">
      <c r="A109" s="1" t="s">
        <v>160</v>
      </c>
      <c r="B109" s="1" t="s">
        <v>173</v>
      </c>
      <c r="C109" s="0" t="n">
        <v>47825.2356591328</v>
      </c>
      <c r="D109" s="0" t="str">
        <f aca="false">MID($A109,1,2)</f>
        <v>02</v>
      </c>
      <c r="E109" s="0" t="str">
        <f aca="false">MID($A109,3,2)</f>
        <v>18</v>
      </c>
      <c r="F109" s="0" t="str">
        <f aca="false">MID($A109,5,2)</f>
        <v>22</v>
      </c>
      <c r="G109" s="0" t="str">
        <f aca="false">MID($A109,7,2)</f>
        <v>05</v>
      </c>
      <c r="H109" s="0" t="str">
        <f aca="false">MID($A109,1,6)</f>
        <v>021822</v>
      </c>
      <c r="I109" s="0" t="n">
        <f aca="false">VLOOKUP(H109,Feuille2!$G$1:$H$116,2,0)</f>
        <v>3045</v>
      </c>
      <c r="J109" s="0" t="n">
        <f aca="false">IF(I109&gt;2000,1,0)*C109</f>
        <v>47825.2356591328</v>
      </c>
    </row>
    <row r="110" customFormat="false" ht="15.8" hidden="false" customHeight="false" outlineLevel="0" collapsed="false">
      <c r="A110" s="1" t="s">
        <v>153</v>
      </c>
      <c r="B110" s="1" t="s">
        <v>174</v>
      </c>
      <c r="C110" s="0" t="n">
        <v>45938.2211736911</v>
      </c>
      <c r="D110" s="0" t="str">
        <f aca="false">MID($A110,1,2)</f>
        <v>02</v>
      </c>
      <c r="E110" s="0" t="str">
        <f aca="false">MID($A110,3,2)</f>
        <v>19</v>
      </c>
      <c r="F110" s="0" t="str">
        <f aca="false">MID($A110,5,2)</f>
        <v>23</v>
      </c>
      <c r="G110" s="0" t="str">
        <f aca="false">MID($A110,7,2)</f>
        <v>05</v>
      </c>
      <c r="H110" s="0" t="str">
        <f aca="false">MID($A110,1,6)</f>
        <v>021923</v>
      </c>
      <c r="I110" s="0" t="n">
        <f aca="false">VLOOKUP(H110,Feuille2!$G$1:$H$116,2,0)</f>
        <v>995</v>
      </c>
      <c r="J110" s="0" t="n">
        <f aca="false">IF(I110&gt;2000,1,0)*C110</f>
        <v>0</v>
      </c>
    </row>
    <row r="111" customFormat="false" ht="15.8" hidden="false" customHeight="false" outlineLevel="0" collapsed="false">
      <c r="A111" s="1" t="s">
        <v>175</v>
      </c>
      <c r="B111" s="1" t="s">
        <v>176</v>
      </c>
      <c r="C111" s="0" t="n">
        <v>483138.026016463</v>
      </c>
      <c r="D111" s="0" t="str">
        <f aca="false">MID($A111,1,2)</f>
        <v>03</v>
      </c>
      <c r="E111" s="0" t="str">
        <f aca="false">MID($A111,3,2)</f>
        <v>24</v>
      </c>
      <c r="F111" s="0" t="str">
        <f aca="false">MID($A111,5,2)</f>
        <v>28</v>
      </c>
      <c r="G111" s="0" t="str">
        <f aca="false">MID($A111,7,2)</f>
        <v>05</v>
      </c>
      <c r="H111" s="0" t="str">
        <f aca="false">MID($A111,1,6)</f>
        <v>032428</v>
      </c>
      <c r="I111" s="0" t="n">
        <f aca="false">VLOOKUP(H111,Feuille2!$G$1:$H$116,2,0)</f>
        <v>1294</v>
      </c>
      <c r="J111" s="0" t="n">
        <f aca="false">IF(I111&gt;2000,1,0)*C111</f>
        <v>0</v>
      </c>
    </row>
    <row r="112" customFormat="false" ht="15.8" hidden="false" customHeight="false" outlineLevel="0" collapsed="false">
      <c r="A112" s="1" t="s">
        <v>177</v>
      </c>
      <c r="B112" s="1" t="s">
        <v>178</v>
      </c>
      <c r="C112" s="0" t="n">
        <v>80511.9228282931</v>
      </c>
      <c r="D112" s="0" t="str">
        <f aca="false">MID($A112,1,2)</f>
        <v>03</v>
      </c>
      <c r="E112" s="0" t="str">
        <f aca="false">MID($A112,3,2)</f>
        <v>06</v>
      </c>
      <c r="F112" s="0" t="str">
        <f aca="false">MID($A112,5,2)</f>
        <v>27</v>
      </c>
      <c r="G112" s="0" t="str">
        <f aca="false">MID($A112,7,2)</f>
        <v>05</v>
      </c>
      <c r="H112" s="0" t="str">
        <f aca="false">MID($A112,1,6)</f>
        <v>030627</v>
      </c>
      <c r="I112" s="0" t="n">
        <f aca="false">VLOOKUP(H112,Feuille2!$G$1:$H$116,2,0)</f>
        <v>621</v>
      </c>
      <c r="J112" s="0" t="n">
        <f aca="false">IF(I112&gt;2000,1,0)*C112</f>
        <v>0</v>
      </c>
    </row>
    <row r="113" customFormat="false" ht="15.8" hidden="false" customHeight="false" outlineLevel="0" collapsed="false">
      <c r="A113" s="1" t="s">
        <v>177</v>
      </c>
      <c r="B113" s="1" t="s">
        <v>179</v>
      </c>
      <c r="C113" s="0" t="n">
        <v>60517.4745534075</v>
      </c>
      <c r="D113" s="0" t="str">
        <f aca="false">MID($A113,1,2)</f>
        <v>03</v>
      </c>
      <c r="E113" s="0" t="str">
        <f aca="false">MID($A113,3,2)</f>
        <v>06</v>
      </c>
      <c r="F113" s="0" t="str">
        <f aca="false">MID($A113,5,2)</f>
        <v>27</v>
      </c>
      <c r="G113" s="0" t="str">
        <f aca="false">MID($A113,7,2)</f>
        <v>05</v>
      </c>
      <c r="H113" s="0" t="str">
        <f aca="false">MID($A113,1,6)</f>
        <v>030627</v>
      </c>
      <c r="I113" s="0" t="n">
        <f aca="false">VLOOKUP(H113,Feuille2!$G$1:$H$116,2,0)</f>
        <v>621</v>
      </c>
      <c r="J113" s="0" t="n">
        <f aca="false">IF(I113&gt;2000,1,0)*C113</f>
        <v>0</v>
      </c>
    </row>
    <row r="114" customFormat="false" ht="15.8" hidden="false" customHeight="false" outlineLevel="0" collapsed="false">
      <c r="A114" s="1" t="s">
        <v>177</v>
      </c>
      <c r="B114" s="1" t="s">
        <v>180</v>
      </c>
      <c r="C114" s="0" t="n">
        <v>3002.42469405036</v>
      </c>
      <c r="D114" s="0" t="str">
        <f aca="false">MID($A114,1,2)</f>
        <v>03</v>
      </c>
      <c r="E114" s="0" t="str">
        <f aca="false">MID($A114,3,2)</f>
        <v>06</v>
      </c>
      <c r="F114" s="0" t="str">
        <f aca="false">MID($A114,5,2)</f>
        <v>27</v>
      </c>
      <c r="G114" s="0" t="str">
        <f aca="false">MID($A114,7,2)</f>
        <v>05</v>
      </c>
      <c r="H114" s="0" t="str">
        <f aca="false">MID($A114,1,6)</f>
        <v>030627</v>
      </c>
      <c r="I114" s="0" t="n">
        <f aca="false">VLOOKUP(H114,Feuille2!$G$1:$H$116,2,0)</f>
        <v>621</v>
      </c>
      <c r="J114" s="0" t="n">
        <f aca="false">IF(I114&gt;2000,1,0)*C114</f>
        <v>0</v>
      </c>
    </row>
    <row r="115" customFormat="false" ht="15.8" hidden="false" customHeight="false" outlineLevel="0" collapsed="false">
      <c r="A115" s="1" t="s">
        <v>177</v>
      </c>
      <c r="B115" s="1" t="s">
        <v>181</v>
      </c>
      <c r="C115" s="0" t="n">
        <v>5341.45229780746</v>
      </c>
      <c r="D115" s="0" t="str">
        <f aca="false">MID($A115,1,2)</f>
        <v>03</v>
      </c>
      <c r="E115" s="0" t="str">
        <f aca="false">MID($A115,3,2)</f>
        <v>06</v>
      </c>
      <c r="F115" s="0" t="str">
        <f aca="false">MID($A115,5,2)</f>
        <v>27</v>
      </c>
      <c r="G115" s="0" t="str">
        <f aca="false">MID($A115,7,2)</f>
        <v>05</v>
      </c>
      <c r="H115" s="0" t="str">
        <f aca="false">MID($A115,1,6)</f>
        <v>030627</v>
      </c>
      <c r="I115" s="0" t="n">
        <f aca="false">VLOOKUP(H115,Feuille2!$G$1:$H$116,2,0)</f>
        <v>621</v>
      </c>
      <c r="J115" s="0" t="n">
        <f aca="false">IF(I115&gt;2000,1,0)*C115</f>
        <v>0</v>
      </c>
    </row>
    <row r="116" customFormat="false" ht="15.8" hidden="false" customHeight="false" outlineLevel="0" collapsed="false">
      <c r="A116" s="1" t="s">
        <v>175</v>
      </c>
      <c r="B116" s="1" t="s">
        <v>182</v>
      </c>
      <c r="C116" s="0" t="n">
        <v>52880.9972246461</v>
      </c>
      <c r="D116" s="0" t="str">
        <f aca="false">MID($A116,1,2)</f>
        <v>03</v>
      </c>
      <c r="E116" s="0" t="str">
        <f aca="false">MID($A116,3,2)</f>
        <v>24</v>
      </c>
      <c r="F116" s="0" t="str">
        <f aca="false">MID($A116,5,2)</f>
        <v>28</v>
      </c>
      <c r="G116" s="0" t="str">
        <f aca="false">MID($A116,7,2)</f>
        <v>05</v>
      </c>
      <c r="H116" s="0" t="str">
        <f aca="false">MID($A116,1,6)</f>
        <v>032428</v>
      </c>
      <c r="I116" s="0" t="n">
        <f aca="false">VLOOKUP(H116,Feuille2!$G$1:$H$116,2,0)</f>
        <v>1294</v>
      </c>
      <c r="J116" s="0" t="n">
        <f aca="false">IF(I116&gt;2000,1,0)*C116</f>
        <v>0</v>
      </c>
    </row>
    <row r="117" customFormat="false" ht="15.8" hidden="false" customHeight="false" outlineLevel="0" collapsed="false">
      <c r="A117" s="1" t="s">
        <v>177</v>
      </c>
      <c r="B117" s="1" t="s">
        <v>183</v>
      </c>
      <c r="C117" s="0" t="n">
        <v>240307.306583877</v>
      </c>
      <c r="D117" s="0" t="str">
        <f aca="false">MID($A117,1,2)</f>
        <v>03</v>
      </c>
      <c r="E117" s="0" t="str">
        <f aca="false">MID($A117,3,2)</f>
        <v>06</v>
      </c>
      <c r="F117" s="0" t="str">
        <f aca="false">MID($A117,5,2)</f>
        <v>27</v>
      </c>
      <c r="G117" s="0" t="str">
        <f aca="false">MID($A117,7,2)</f>
        <v>05</v>
      </c>
      <c r="H117" s="0" t="str">
        <f aca="false">MID($A117,1,6)</f>
        <v>030627</v>
      </c>
      <c r="I117" s="0" t="n">
        <f aca="false">VLOOKUP(H117,Feuille2!$G$1:$H$116,2,0)</f>
        <v>621</v>
      </c>
      <c r="J117" s="0" t="n">
        <f aca="false">IF(I117&gt;2000,1,0)*C117</f>
        <v>0</v>
      </c>
    </row>
    <row r="118" customFormat="false" ht="15.8" hidden="false" customHeight="false" outlineLevel="0" collapsed="false">
      <c r="A118" s="1" t="s">
        <v>184</v>
      </c>
      <c r="B118" s="1" t="s">
        <v>185</v>
      </c>
      <c r="C118" s="0" t="n">
        <v>1369162.49999999</v>
      </c>
      <c r="D118" s="0" t="str">
        <f aca="false">MID($A118,1,2)</f>
        <v>02</v>
      </c>
      <c r="E118" s="0" t="str">
        <f aca="false">MID($A118,3,2)</f>
        <v>26</v>
      </c>
      <c r="F118" s="0" t="str">
        <f aca="false">MID($A118,5,2)</f>
        <v>30</v>
      </c>
      <c r="G118" s="0" t="str">
        <f aca="false">MID($A118,7,2)</f>
        <v>05</v>
      </c>
      <c r="H118" s="0" t="str">
        <f aca="false">MID($A118,1,6)</f>
        <v>022630</v>
      </c>
      <c r="I118" s="0" t="n">
        <f aca="false">VLOOKUP(H118,Feuille2!$G$1:$H$116,2,0)</f>
        <v>393</v>
      </c>
      <c r="J118" s="0" t="n">
        <f aca="false">IF(I118&gt;2000,1,0)*C118</f>
        <v>0</v>
      </c>
    </row>
    <row r="119" customFormat="false" ht="15.8" hidden="false" customHeight="false" outlineLevel="0" collapsed="false">
      <c r="A119" s="1" t="s">
        <v>186</v>
      </c>
      <c r="B119" s="1" t="s">
        <v>187</v>
      </c>
      <c r="C119" s="0" t="n">
        <v>16387.5</v>
      </c>
      <c r="D119" s="0" t="str">
        <f aca="false">MID($A119,1,2)</f>
        <v>02</v>
      </c>
      <c r="E119" s="0" t="str">
        <f aca="false">MID($A119,3,2)</f>
        <v>26</v>
      </c>
      <c r="F119" s="0" t="str">
        <f aca="false">MID($A119,5,2)</f>
        <v>29</v>
      </c>
      <c r="G119" s="0" t="str">
        <f aca="false">MID($A119,7,2)</f>
        <v>05</v>
      </c>
      <c r="H119" s="0" t="str">
        <f aca="false">MID($A119,1,6)</f>
        <v>022629</v>
      </c>
      <c r="I119" s="0" t="n">
        <f aca="false">VLOOKUP(H119,Feuille2!$G$1:$H$116,2,0)</f>
        <v>390</v>
      </c>
      <c r="J119" s="0" t="n">
        <f aca="false">IF(I119&gt;2000,1,0)*C119</f>
        <v>0</v>
      </c>
    </row>
    <row r="120" customFormat="false" ht="15.8" hidden="false" customHeight="false" outlineLevel="0" collapsed="false">
      <c r="A120" s="1" t="s">
        <v>175</v>
      </c>
      <c r="B120" s="1" t="s">
        <v>188</v>
      </c>
      <c r="C120" s="0" t="n">
        <v>60931.6694860443</v>
      </c>
      <c r="D120" s="0" t="str">
        <f aca="false">MID($A120,1,2)</f>
        <v>03</v>
      </c>
      <c r="E120" s="0" t="str">
        <f aca="false">MID($A120,3,2)</f>
        <v>24</v>
      </c>
      <c r="F120" s="0" t="str">
        <f aca="false">MID($A120,5,2)</f>
        <v>28</v>
      </c>
      <c r="G120" s="0" t="str">
        <f aca="false">MID($A120,7,2)</f>
        <v>05</v>
      </c>
      <c r="H120" s="0" t="str">
        <f aca="false">MID($A120,1,6)</f>
        <v>032428</v>
      </c>
      <c r="I120" s="0" t="n">
        <f aca="false">VLOOKUP(H120,Feuille2!$G$1:$H$116,2,0)</f>
        <v>1294</v>
      </c>
      <c r="J120" s="0" t="n">
        <f aca="false">IF(I120&gt;2000,1,0)*C120</f>
        <v>0</v>
      </c>
    </row>
    <row r="121" customFormat="false" ht="15.8" hidden="false" customHeight="false" outlineLevel="0" collapsed="false">
      <c r="A121" s="1" t="s">
        <v>186</v>
      </c>
      <c r="B121" s="1" t="s">
        <v>189</v>
      </c>
      <c r="C121" s="0" t="n">
        <v>72405</v>
      </c>
      <c r="D121" s="0" t="str">
        <f aca="false">MID($A121,1,2)</f>
        <v>02</v>
      </c>
      <c r="E121" s="0" t="str">
        <f aca="false">MID($A121,3,2)</f>
        <v>26</v>
      </c>
      <c r="F121" s="0" t="str">
        <f aca="false">MID($A121,5,2)</f>
        <v>29</v>
      </c>
      <c r="G121" s="0" t="str">
        <f aca="false">MID($A121,7,2)</f>
        <v>05</v>
      </c>
      <c r="H121" s="0" t="str">
        <f aca="false">MID($A121,1,6)</f>
        <v>022629</v>
      </c>
      <c r="I121" s="0" t="n">
        <f aca="false">VLOOKUP(H121,Feuille2!$G$1:$H$116,2,0)</f>
        <v>390</v>
      </c>
      <c r="J121" s="0" t="n">
        <f aca="false">IF(I121&gt;2000,1,0)*C121</f>
        <v>0</v>
      </c>
    </row>
    <row r="122" customFormat="false" ht="15.8" hidden="false" customHeight="false" outlineLevel="0" collapsed="false">
      <c r="A122" s="1" t="s">
        <v>184</v>
      </c>
      <c r="B122" s="1" t="s">
        <v>190</v>
      </c>
      <c r="C122" s="0" t="n">
        <v>254655</v>
      </c>
      <c r="D122" s="0" t="str">
        <f aca="false">MID($A122,1,2)</f>
        <v>02</v>
      </c>
      <c r="E122" s="0" t="str">
        <f aca="false">MID($A122,3,2)</f>
        <v>26</v>
      </c>
      <c r="F122" s="0" t="str">
        <f aca="false">MID($A122,5,2)</f>
        <v>30</v>
      </c>
      <c r="G122" s="0" t="str">
        <f aca="false">MID($A122,7,2)</f>
        <v>05</v>
      </c>
      <c r="H122" s="0" t="str">
        <f aca="false">MID($A122,1,6)</f>
        <v>022630</v>
      </c>
      <c r="I122" s="0" t="n">
        <f aca="false">VLOOKUP(H122,Feuille2!$G$1:$H$116,2,0)</f>
        <v>393</v>
      </c>
      <c r="J122" s="0" t="n">
        <f aca="false">IF(I122&gt;2000,1,0)*C122</f>
        <v>0</v>
      </c>
    </row>
    <row r="123" customFormat="false" ht="15.8" hidden="false" customHeight="false" outlineLevel="0" collapsed="false">
      <c r="A123" s="1" t="s">
        <v>184</v>
      </c>
      <c r="B123" s="1" t="s">
        <v>191</v>
      </c>
      <c r="C123" s="0" t="n">
        <v>168287.5</v>
      </c>
      <c r="D123" s="0" t="str">
        <f aca="false">MID($A123,1,2)</f>
        <v>02</v>
      </c>
      <c r="E123" s="0" t="str">
        <f aca="false">MID($A123,3,2)</f>
        <v>26</v>
      </c>
      <c r="F123" s="0" t="str">
        <f aca="false">MID($A123,5,2)</f>
        <v>30</v>
      </c>
      <c r="G123" s="0" t="str">
        <f aca="false">MID($A123,7,2)</f>
        <v>05</v>
      </c>
      <c r="H123" s="0" t="str">
        <f aca="false">MID($A123,1,6)</f>
        <v>022630</v>
      </c>
      <c r="I123" s="0" t="n">
        <f aca="false">VLOOKUP(H123,Feuille2!$G$1:$H$116,2,0)</f>
        <v>393</v>
      </c>
      <c r="J123" s="0" t="n">
        <f aca="false">IF(I123&gt;2000,1,0)*C123</f>
        <v>0</v>
      </c>
    </row>
    <row r="124" customFormat="false" ht="15.8" hidden="false" customHeight="false" outlineLevel="0" collapsed="false">
      <c r="A124" s="1" t="s">
        <v>184</v>
      </c>
      <c r="B124" s="1" t="s">
        <v>192</v>
      </c>
      <c r="C124" s="0" t="n">
        <v>340649.999999999</v>
      </c>
      <c r="D124" s="0" t="str">
        <f aca="false">MID($A124,1,2)</f>
        <v>02</v>
      </c>
      <c r="E124" s="0" t="str">
        <f aca="false">MID($A124,3,2)</f>
        <v>26</v>
      </c>
      <c r="F124" s="0" t="str">
        <f aca="false">MID($A124,5,2)</f>
        <v>30</v>
      </c>
      <c r="G124" s="0" t="str">
        <f aca="false">MID($A124,7,2)</f>
        <v>05</v>
      </c>
      <c r="H124" s="0" t="str">
        <f aca="false">MID($A124,1,6)</f>
        <v>022630</v>
      </c>
      <c r="I124" s="0" t="n">
        <f aca="false">VLOOKUP(H124,Feuille2!$G$1:$H$116,2,0)</f>
        <v>393</v>
      </c>
      <c r="J124" s="0" t="n">
        <f aca="false">IF(I124&gt;2000,1,0)*C124</f>
        <v>0</v>
      </c>
    </row>
    <row r="125" customFormat="false" ht="15.8" hidden="false" customHeight="false" outlineLevel="0" collapsed="false">
      <c r="A125" s="1" t="s">
        <v>186</v>
      </c>
      <c r="B125" s="1" t="s">
        <v>193</v>
      </c>
      <c r="C125" s="0" t="n">
        <v>2612.5</v>
      </c>
      <c r="D125" s="0" t="str">
        <f aca="false">MID($A125,1,2)</f>
        <v>02</v>
      </c>
      <c r="E125" s="0" t="str">
        <f aca="false">MID($A125,3,2)</f>
        <v>26</v>
      </c>
      <c r="F125" s="0" t="str">
        <f aca="false">MID($A125,5,2)</f>
        <v>29</v>
      </c>
      <c r="G125" s="0" t="str">
        <f aca="false">MID($A125,7,2)</f>
        <v>05</v>
      </c>
      <c r="H125" s="0" t="str">
        <f aca="false">MID($A125,1,6)</f>
        <v>022629</v>
      </c>
      <c r="I125" s="0" t="n">
        <f aca="false">VLOOKUP(H125,Feuille2!$G$1:$H$116,2,0)</f>
        <v>390</v>
      </c>
      <c r="J125" s="0" t="n">
        <f aca="false">IF(I125&gt;2000,1,0)*C125</f>
        <v>0</v>
      </c>
    </row>
    <row r="126" customFormat="false" ht="15.8" hidden="false" customHeight="false" outlineLevel="0" collapsed="false">
      <c r="A126" s="1" t="s">
        <v>184</v>
      </c>
      <c r="B126" s="1" t="s">
        <v>194</v>
      </c>
      <c r="C126" s="0" t="n">
        <v>5587.5</v>
      </c>
      <c r="D126" s="0" t="str">
        <f aca="false">MID($A126,1,2)</f>
        <v>02</v>
      </c>
      <c r="E126" s="0" t="str">
        <f aca="false">MID($A126,3,2)</f>
        <v>26</v>
      </c>
      <c r="F126" s="0" t="str">
        <f aca="false">MID($A126,5,2)</f>
        <v>30</v>
      </c>
      <c r="G126" s="0" t="str">
        <f aca="false">MID($A126,7,2)</f>
        <v>05</v>
      </c>
      <c r="H126" s="0" t="str">
        <f aca="false">MID($A126,1,6)</f>
        <v>022630</v>
      </c>
      <c r="I126" s="0" t="n">
        <f aca="false">VLOOKUP(H126,Feuille2!$G$1:$H$116,2,0)</f>
        <v>393</v>
      </c>
      <c r="J126" s="0" t="n">
        <f aca="false">IF(I126&gt;2000,1,0)*C126</f>
        <v>0</v>
      </c>
    </row>
    <row r="127" customFormat="false" ht="15.8" hidden="false" customHeight="false" outlineLevel="0" collapsed="false">
      <c r="A127" s="1" t="s">
        <v>184</v>
      </c>
      <c r="B127" s="1" t="s">
        <v>195</v>
      </c>
      <c r="C127" s="0" t="n">
        <v>14062.5</v>
      </c>
      <c r="D127" s="0" t="str">
        <f aca="false">MID($A127,1,2)</f>
        <v>02</v>
      </c>
      <c r="E127" s="0" t="str">
        <f aca="false">MID($A127,3,2)</f>
        <v>26</v>
      </c>
      <c r="F127" s="0" t="str">
        <f aca="false">MID($A127,5,2)</f>
        <v>30</v>
      </c>
      <c r="G127" s="0" t="str">
        <f aca="false">MID($A127,7,2)</f>
        <v>05</v>
      </c>
      <c r="H127" s="0" t="str">
        <f aca="false">MID($A127,1,6)</f>
        <v>022630</v>
      </c>
      <c r="I127" s="0" t="n">
        <f aca="false">VLOOKUP(H127,Feuille2!$G$1:$H$116,2,0)</f>
        <v>393</v>
      </c>
      <c r="J127" s="0" t="n">
        <f aca="false">IF(I127&gt;2000,1,0)*C127</f>
        <v>0</v>
      </c>
    </row>
    <row r="128" customFormat="false" ht="15.8" hidden="false" customHeight="false" outlineLevel="0" collapsed="false">
      <c r="A128" s="1" t="s">
        <v>196</v>
      </c>
      <c r="B128" s="1" t="s">
        <v>197</v>
      </c>
      <c r="C128" s="0" t="n">
        <v>1034779.52675116</v>
      </c>
      <c r="D128" s="0" t="str">
        <f aca="false">MID($A128,1,2)</f>
        <v>06</v>
      </c>
      <c r="E128" s="0" t="str">
        <f aca="false">MID($A128,3,2)</f>
        <v>17</v>
      </c>
      <c r="F128" s="0" t="str">
        <f aca="false">MID($A128,5,2)</f>
        <v>35</v>
      </c>
      <c r="G128" s="0" t="str">
        <f aca="false">MID($A128,7,2)</f>
        <v>04</v>
      </c>
      <c r="H128" s="0" t="str">
        <f aca="false">MID($A128,1,6)</f>
        <v>061735</v>
      </c>
      <c r="I128" s="0" t="n">
        <f aca="false">VLOOKUP(H128,Feuille2!$G$1:$H$116,2,0)</f>
        <v>5138</v>
      </c>
      <c r="J128" s="0" t="n">
        <f aca="false">IF(I128&gt;2000,1,0)*C128</f>
        <v>1034779.52675116</v>
      </c>
    </row>
    <row r="129" customFormat="false" ht="15.8" hidden="false" customHeight="false" outlineLevel="0" collapsed="false">
      <c r="A129" s="1" t="s">
        <v>196</v>
      </c>
      <c r="B129" s="1" t="s">
        <v>198</v>
      </c>
      <c r="C129" s="0" t="n">
        <v>1725506.24326884</v>
      </c>
      <c r="D129" s="0" t="str">
        <f aca="false">MID($A129,1,2)</f>
        <v>06</v>
      </c>
      <c r="E129" s="0" t="str">
        <f aca="false">MID($A129,3,2)</f>
        <v>17</v>
      </c>
      <c r="F129" s="0" t="str">
        <f aca="false">MID($A129,5,2)</f>
        <v>35</v>
      </c>
      <c r="G129" s="0" t="str">
        <f aca="false">MID($A129,7,2)</f>
        <v>04</v>
      </c>
      <c r="H129" s="0" t="str">
        <f aca="false">MID($A129,1,6)</f>
        <v>061735</v>
      </c>
      <c r="I129" s="0" t="n">
        <f aca="false">VLOOKUP(H129,Feuille2!$G$1:$H$116,2,0)</f>
        <v>5138</v>
      </c>
      <c r="J129" s="0" t="n">
        <f aca="false">IF(I129&gt;2000,1,0)*C129</f>
        <v>1725506.24326884</v>
      </c>
    </row>
    <row r="130" customFormat="false" ht="15.8" hidden="false" customHeight="false" outlineLevel="0" collapsed="false">
      <c r="A130" s="1" t="s">
        <v>199</v>
      </c>
      <c r="B130" s="1" t="s">
        <v>200</v>
      </c>
      <c r="C130" s="0" t="n">
        <v>125223.965252525</v>
      </c>
      <c r="D130" s="0" t="str">
        <f aca="false">MID($A130,1,2)</f>
        <v>06</v>
      </c>
      <c r="E130" s="0" t="str">
        <f aca="false">MID($A130,3,2)</f>
        <v>17</v>
      </c>
      <c r="F130" s="0" t="str">
        <f aca="false">MID($A130,5,2)</f>
        <v>34</v>
      </c>
      <c r="G130" s="0" t="str">
        <f aca="false">MID($A130,7,2)</f>
        <v>04</v>
      </c>
      <c r="H130" s="0" t="str">
        <f aca="false">MID($A130,1,6)</f>
        <v>061734</v>
      </c>
      <c r="I130" s="0" t="n">
        <f aca="false">VLOOKUP(H130,Feuille2!$G$1:$H$116,2,0)</f>
        <v>9143</v>
      </c>
      <c r="J130" s="0" t="n">
        <f aca="false">IF(I130&gt;2000,1,0)*C130</f>
        <v>125223.965252525</v>
      </c>
    </row>
    <row r="131" customFormat="false" ht="15.8" hidden="false" customHeight="false" outlineLevel="0" collapsed="false">
      <c r="A131" s="1" t="s">
        <v>196</v>
      </c>
      <c r="B131" s="1" t="s">
        <v>201</v>
      </c>
      <c r="C131" s="0" t="n">
        <v>1034468.10703059</v>
      </c>
      <c r="D131" s="0" t="str">
        <f aca="false">MID($A131,1,2)</f>
        <v>06</v>
      </c>
      <c r="E131" s="0" t="str">
        <f aca="false">MID($A131,3,2)</f>
        <v>17</v>
      </c>
      <c r="F131" s="0" t="str">
        <f aca="false">MID($A131,5,2)</f>
        <v>35</v>
      </c>
      <c r="G131" s="0" t="str">
        <f aca="false">MID($A131,7,2)</f>
        <v>04</v>
      </c>
      <c r="H131" s="0" t="str">
        <f aca="false">MID($A131,1,6)</f>
        <v>061735</v>
      </c>
      <c r="I131" s="0" t="n">
        <f aca="false">VLOOKUP(H131,Feuille2!$G$1:$H$116,2,0)</f>
        <v>5138</v>
      </c>
      <c r="J131" s="0" t="n">
        <f aca="false">IF(I131&gt;2000,1,0)*C131</f>
        <v>1034468.10703059</v>
      </c>
    </row>
    <row r="132" customFormat="false" ht="15.8" hidden="false" customHeight="false" outlineLevel="0" collapsed="false">
      <c r="A132" s="1" t="s">
        <v>202</v>
      </c>
      <c r="B132" s="1" t="s">
        <v>203</v>
      </c>
      <c r="C132" s="0" t="n">
        <v>368511.909794129</v>
      </c>
      <c r="D132" s="0" t="str">
        <f aca="false">MID($A132,1,2)</f>
        <v>06</v>
      </c>
      <c r="E132" s="0" t="str">
        <f aca="false">MID($A132,3,2)</f>
        <v>17</v>
      </c>
      <c r="F132" s="0" t="str">
        <f aca="false">MID($A132,5,2)</f>
        <v>34</v>
      </c>
      <c r="G132" s="0" t="str">
        <f aca="false">MID($A132,7,2)</f>
        <v>03</v>
      </c>
      <c r="H132" s="0" t="str">
        <f aca="false">MID($A132,1,6)</f>
        <v>061734</v>
      </c>
      <c r="I132" s="0" t="n">
        <f aca="false">VLOOKUP(H132,Feuille2!$G$1:$H$116,2,0)</f>
        <v>9143</v>
      </c>
      <c r="J132" s="0" t="n">
        <f aca="false">IF(I132&gt;2000,1,0)*C132</f>
        <v>368511.909794129</v>
      </c>
    </row>
    <row r="133" customFormat="false" ht="15.8" hidden="false" customHeight="false" outlineLevel="0" collapsed="false">
      <c r="A133" s="1" t="s">
        <v>204</v>
      </c>
      <c r="B133" s="1" t="s">
        <v>205</v>
      </c>
      <c r="C133" s="0" t="n">
        <v>79362.9667519833</v>
      </c>
      <c r="D133" s="0" t="str">
        <f aca="false">MID($A133,1,2)</f>
        <v>06</v>
      </c>
      <c r="E133" s="0" t="str">
        <f aca="false">MID($A133,3,2)</f>
        <v>17</v>
      </c>
      <c r="F133" s="0" t="str">
        <f aca="false">MID($A133,5,2)</f>
        <v>35</v>
      </c>
      <c r="G133" s="0" t="str">
        <f aca="false">MID($A133,7,2)</f>
        <v>03</v>
      </c>
      <c r="H133" s="0" t="str">
        <f aca="false">MID($A133,1,6)</f>
        <v>061735</v>
      </c>
      <c r="I133" s="0" t="n">
        <f aca="false">VLOOKUP(H133,Feuille2!$G$1:$H$116,2,0)</f>
        <v>5138</v>
      </c>
      <c r="J133" s="0" t="n">
        <f aca="false">IF(I133&gt;2000,1,0)*C133</f>
        <v>79362.9667519833</v>
      </c>
    </row>
    <row r="134" customFormat="false" ht="15.8" hidden="false" customHeight="false" outlineLevel="0" collapsed="false">
      <c r="A134" s="1" t="s">
        <v>202</v>
      </c>
      <c r="B134" s="1" t="s">
        <v>206</v>
      </c>
      <c r="C134" s="0" t="n">
        <v>80487.7766951101</v>
      </c>
      <c r="D134" s="0" t="str">
        <f aca="false">MID($A134,1,2)</f>
        <v>06</v>
      </c>
      <c r="E134" s="0" t="str">
        <f aca="false">MID($A134,3,2)</f>
        <v>17</v>
      </c>
      <c r="F134" s="0" t="str">
        <f aca="false">MID($A134,5,2)</f>
        <v>34</v>
      </c>
      <c r="G134" s="0" t="str">
        <f aca="false">MID($A134,7,2)</f>
        <v>03</v>
      </c>
      <c r="H134" s="0" t="str">
        <f aca="false">MID($A134,1,6)</f>
        <v>061734</v>
      </c>
      <c r="I134" s="0" t="n">
        <f aca="false">VLOOKUP(H134,Feuille2!$G$1:$H$116,2,0)</f>
        <v>9143</v>
      </c>
      <c r="J134" s="0" t="n">
        <f aca="false">IF(I134&gt;2000,1,0)*C134</f>
        <v>80487.7766951101</v>
      </c>
    </row>
    <row r="135" customFormat="false" ht="15.8" hidden="false" customHeight="false" outlineLevel="0" collapsed="false">
      <c r="A135" s="1" t="s">
        <v>199</v>
      </c>
      <c r="B135" s="1" t="s">
        <v>207</v>
      </c>
      <c r="C135" s="0" t="n">
        <v>54057.9822222222</v>
      </c>
      <c r="D135" s="0" t="str">
        <f aca="false">MID($A135,1,2)</f>
        <v>06</v>
      </c>
      <c r="E135" s="0" t="str">
        <f aca="false">MID($A135,3,2)</f>
        <v>17</v>
      </c>
      <c r="F135" s="0" t="str">
        <f aca="false">MID($A135,5,2)</f>
        <v>34</v>
      </c>
      <c r="G135" s="0" t="str">
        <f aca="false">MID($A135,7,2)</f>
        <v>04</v>
      </c>
      <c r="H135" s="0" t="str">
        <f aca="false">MID($A135,1,6)</f>
        <v>061734</v>
      </c>
      <c r="I135" s="0" t="n">
        <f aca="false">VLOOKUP(H135,Feuille2!$G$1:$H$116,2,0)</f>
        <v>9143</v>
      </c>
      <c r="J135" s="0" t="n">
        <f aca="false">IF(I135&gt;2000,1,0)*C135</f>
        <v>54057.9822222222</v>
      </c>
    </row>
    <row r="136" customFormat="false" ht="15.8" hidden="false" customHeight="false" outlineLevel="0" collapsed="false">
      <c r="A136" s="1" t="s">
        <v>208</v>
      </c>
      <c r="B136" s="1" t="s">
        <v>209</v>
      </c>
      <c r="C136" s="0" t="n">
        <v>2201352.85047753</v>
      </c>
      <c r="D136" s="0" t="str">
        <f aca="false">MID($A136,1,2)</f>
        <v>01</v>
      </c>
      <c r="E136" s="0" t="str">
        <f aca="false">MID($A136,3,2)</f>
        <v>02</v>
      </c>
      <c r="F136" s="0" t="str">
        <f aca="false">MID($A136,5,2)</f>
        <v>42</v>
      </c>
      <c r="G136" s="0" t="str">
        <f aca="false">MID($A136,7,2)</f>
        <v>05</v>
      </c>
      <c r="H136" s="0" t="str">
        <f aca="false">MID($A136,1,6)</f>
        <v>010242</v>
      </c>
      <c r="I136" s="0" t="n">
        <f aca="false">VLOOKUP(H136,Feuille2!$G$1:$H$116,2,0)</f>
        <v>78</v>
      </c>
      <c r="J136" s="0" t="n">
        <f aca="false">IF(I136&gt;2000,1,0)*C136</f>
        <v>0</v>
      </c>
    </row>
    <row r="137" customFormat="false" ht="15.8" hidden="false" customHeight="false" outlineLevel="0" collapsed="false">
      <c r="A137" s="1" t="s">
        <v>208</v>
      </c>
      <c r="B137" s="1" t="s">
        <v>210</v>
      </c>
      <c r="C137" s="0" t="n">
        <v>231327.569005907</v>
      </c>
      <c r="D137" s="0" t="str">
        <f aca="false">MID($A137,1,2)</f>
        <v>01</v>
      </c>
      <c r="E137" s="0" t="str">
        <f aca="false">MID($A137,3,2)</f>
        <v>02</v>
      </c>
      <c r="F137" s="0" t="str">
        <f aca="false">MID($A137,5,2)</f>
        <v>42</v>
      </c>
      <c r="G137" s="0" t="str">
        <f aca="false">MID($A137,7,2)</f>
        <v>05</v>
      </c>
      <c r="H137" s="0" t="str">
        <f aca="false">MID($A137,1,6)</f>
        <v>010242</v>
      </c>
      <c r="I137" s="0" t="n">
        <f aca="false">VLOOKUP(H137,Feuille2!$G$1:$H$116,2,0)</f>
        <v>78</v>
      </c>
      <c r="J137" s="0" t="n">
        <f aca="false">IF(I137&gt;2000,1,0)*C137</f>
        <v>0</v>
      </c>
    </row>
    <row r="138" customFormat="false" ht="15.8" hidden="false" customHeight="false" outlineLevel="0" collapsed="false">
      <c r="A138" s="1" t="s">
        <v>211</v>
      </c>
      <c r="B138" s="1" t="s">
        <v>212</v>
      </c>
      <c r="C138" s="0" t="n">
        <v>2170.34412414836</v>
      </c>
      <c r="D138" s="0" t="str">
        <f aca="false">MID($A138,1,2)</f>
        <v>01</v>
      </c>
      <c r="E138" s="0" t="str">
        <f aca="false">MID($A138,3,2)</f>
        <v>02</v>
      </c>
      <c r="F138" s="0" t="str">
        <f aca="false">MID($A138,5,2)</f>
        <v>42</v>
      </c>
      <c r="G138" s="0" t="str">
        <f aca="false">MID($A138,7,2)</f>
        <v>03</v>
      </c>
      <c r="H138" s="0" t="str">
        <f aca="false">MID($A138,1,6)</f>
        <v>010242</v>
      </c>
      <c r="I138" s="0" t="n">
        <f aca="false">VLOOKUP(H138,Feuille2!$G$1:$H$116,2,0)</f>
        <v>78</v>
      </c>
      <c r="J138" s="0" t="n">
        <f aca="false">IF(I138&gt;2000,1,0)*C138</f>
        <v>0</v>
      </c>
    </row>
    <row r="139" customFormat="false" ht="15.8" hidden="false" customHeight="false" outlineLevel="0" collapsed="false">
      <c r="A139" s="1" t="s">
        <v>208</v>
      </c>
      <c r="B139" s="1" t="s">
        <v>213</v>
      </c>
      <c r="C139" s="0" t="n">
        <v>657458.53361799</v>
      </c>
      <c r="D139" s="0" t="str">
        <f aca="false">MID($A139,1,2)</f>
        <v>01</v>
      </c>
      <c r="E139" s="0" t="str">
        <f aca="false">MID($A139,3,2)</f>
        <v>02</v>
      </c>
      <c r="F139" s="0" t="str">
        <f aca="false">MID($A139,5,2)</f>
        <v>42</v>
      </c>
      <c r="G139" s="0" t="str">
        <f aca="false">MID($A139,7,2)</f>
        <v>05</v>
      </c>
      <c r="H139" s="0" t="str">
        <f aca="false">MID($A139,1,6)</f>
        <v>010242</v>
      </c>
      <c r="I139" s="0" t="n">
        <f aca="false">VLOOKUP(H139,Feuille2!$G$1:$H$116,2,0)</f>
        <v>78</v>
      </c>
      <c r="J139" s="0" t="n">
        <f aca="false">IF(I139&gt;2000,1,0)*C139</f>
        <v>0</v>
      </c>
    </row>
    <row r="140" customFormat="false" ht="15.8" hidden="false" customHeight="false" outlineLevel="0" collapsed="false">
      <c r="A140" s="1" t="s">
        <v>208</v>
      </c>
      <c r="B140" s="1" t="s">
        <v>214</v>
      </c>
      <c r="C140" s="0" t="n">
        <v>459206.949250127</v>
      </c>
      <c r="D140" s="0" t="str">
        <f aca="false">MID($A140,1,2)</f>
        <v>01</v>
      </c>
      <c r="E140" s="0" t="str">
        <f aca="false">MID($A140,3,2)</f>
        <v>02</v>
      </c>
      <c r="F140" s="0" t="str">
        <f aca="false">MID($A140,5,2)</f>
        <v>42</v>
      </c>
      <c r="G140" s="0" t="str">
        <f aca="false">MID($A140,7,2)</f>
        <v>05</v>
      </c>
      <c r="H140" s="0" t="str">
        <f aca="false">MID($A140,1,6)</f>
        <v>010242</v>
      </c>
      <c r="I140" s="0" t="n">
        <f aca="false">VLOOKUP(H140,Feuille2!$G$1:$H$116,2,0)</f>
        <v>78</v>
      </c>
      <c r="J140" s="0" t="n">
        <f aca="false">IF(I140&gt;2000,1,0)*C140</f>
        <v>0</v>
      </c>
    </row>
    <row r="141" customFormat="false" ht="15.8" hidden="false" customHeight="false" outlineLevel="0" collapsed="false">
      <c r="A141" s="1" t="s">
        <v>215</v>
      </c>
      <c r="B141" s="1" t="s">
        <v>216</v>
      </c>
      <c r="C141" s="0" t="n">
        <v>24199.7347533402</v>
      </c>
      <c r="D141" s="0" t="str">
        <f aca="false">MID($A141,1,2)</f>
        <v>01</v>
      </c>
      <c r="E141" s="0" t="str">
        <f aca="false">MID($A141,3,2)</f>
        <v>01</v>
      </c>
      <c r="F141" s="0" t="str">
        <f aca="false">MID($A141,5,2)</f>
        <v>42</v>
      </c>
      <c r="G141" s="0" t="str">
        <f aca="false">MID($A141,7,2)</f>
        <v>03</v>
      </c>
      <c r="H141" s="0" t="str">
        <f aca="false">MID($A141,1,6)</f>
        <v>010142</v>
      </c>
      <c r="I141" s="0" t="n">
        <f aca="false">VLOOKUP(H141,Feuille2!$G$1:$H$116,2,0)</f>
        <v>238</v>
      </c>
      <c r="J141" s="0" t="n">
        <f aca="false">IF(I141&gt;2000,1,0)*C141</f>
        <v>0</v>
      </c>
    </row>
    <row r="142" customFormat="false" ht="15.8" hidden="false" customHeight="false" outlineLevel="0" collapsed="false">
      <c r="A142" s="1" t="s">
        <v>215</v>
      </c>
      <c r="B142" s="1" t="s">
        <v>217</v>
      </c>
      <c r="C142" s="0" t="n">
        <v>107399.169038529</v>
      </c>
      <c r="D142" s="0" t="str">
        <f aca="false">MID($A142,1,2)</f>
        <v>01</v>
      </c>
      <c r="E142" s="0" t="str">
        <f aca="false">MID($A142,3,2)</f>
        <v>01</v>
      </c>
      <c r="F142" s="0" t="str">
        <f aca="false">MID($A142,5,2)</f>
        <v>42</v>
      </c>
      <c r="G142" s="0" t="str">
        <f aca="false">MID($A142,7,2)</f>
        <v>03</v>
      </c>
      <c r="H142" s="0" t="str">
        <f aca="false">MID($A142,1,6)</f>
        <v>010142</v>
      </c>
      <c r="I142" s="0" t="n">
        <f aca="false">VLOOKUP(H142,Feuille2!$G$1:$H$116,2,0)</f>
        <v>238</v>
      </c>
      <c r="J142" s="0" t="n">
        <f aca="false">IF(I142&gt;2000,1,0)*C142</f>
        <v>0</v>
      </c>
    </row>
    <row r="143" customFormat="false" ht="15.8" hidden="false" customHeight="false" outlineLevel="0" collapsed="false">
      <c r="A143" s="1" t="s">
        <v>215</v>
      </c>
      <c r="B143" s="1" t="s">
        <v>218</v>
      </c>
      <c r="C143" s="0" t="n">
        <v>216423.038040246</v>
      </c>
      <c r="D143" s="0" t="str">
        <f aca="false">MID($A143,1,2)</f>
        <v>01</v>
      </c>
      <c r="E143" s="0" t="str">
        <f aca="false">MID($A143,3,2)</f>
        <v>01</v>
      </c>
      <c r="F143" s="0" t="str">
        <f aca="false">MID($A143,5,2)</f>
        <v>42</v>
      </c>
      <c r="G143" s="0" t="str">
        <f aca="false">MID($A143,7,2)</f>
        <v>03</v>
      </c>
      <c r="H143" s="0" t="str">
        <f aca="false">MID($A143,1,6)</f>
        <v>010142</v>
      </c>
      <c r="I143" s="0" t="n">
        <f aca="false">VLOOKUP(H143,Feuille2!$G$1:$H$116,2,0)</f>
        <v>238</v>
      </c>
      <c r="J143" s="0" t="n">
        <f aca="false">IF(I143&gt;2000,1,0)*C143</f>
        <v>0</v>
      </c>
    </row>
    <row r="144" customFormat="false" ht="15.8" hidden="false" customHeight="false" outlineLevel="0" collapsed="false">
      <c r="A144" s="1" t="s">
        <v>219</v>
      </c>
      <c r="B144" s="1" t="s">
        <v>220</v>
      </c>
      <c r="C144" s="0" t="n">
        <v>7717.05245477912</v>
      </c>
      <c r="D144" s="0" t="str">
        <f aca="false">MID($A144,1,2)</f>
        <v>01</v>
      </c>
      <c r="E144" s="0" t="str">
        <f aca="false">MID($A144,3,2)</f>
        <v>01</v>
      </c>
      <c r="F144" s="0" t="str">
        <f aca="false">MID($A144,5,2)</f>
        <v>42</v>
      </c>
      <c r="G144" s="0" t="str">
        <f aca="false">MID($A144,7,2)</f>
        <v>05</v>
      </c>
      <c r="H144" s="0" t="str">
        <f aca="false">MID($A144,1,6)</f>
        <v>010142</v>
      </c>
      <c r="I144" s="0" t="n">
        <f aca="false">VLOOKUP(H144,Feuille2!$G$1:$H$116,2,0)</f>
        <v>238</v>
      </c>
      <c r="J144" s="0" t="n">
        <f aca="false">IF(I144&gt;2000,1,0)*C144</f>
        <v>0</v>
      </c>
    </row>
    <row r="145" customFormat="false" ht="15.8" hidden="false" customHeight="false" outlineLevel="0" collapsed="false">
      <c r="A145" s="1" t="s">
        <v>221</v>
      </c>
      <c r="B145" s="1" t="s">
        <v>222</v>
      </c>
      <c r="C145" s="0" t="n">
        <v>152142.801693471</v>
      </c>
      <c r="D145" s="0" t="str">
        <f aca="false">MID($A145,1,2)</f>
        <v>03</v>
      </c>
      <c r="E145" s="0" t="str">
        <f aca="false">MID($A145,3,2)</f>
        <v>16</v>
      </c>
      <c r="F145" s="0" t="str">
        <f aca="false">MID($A145,5,2)</f>
        <v>41</v>
      </c>
      <c r="G145" s="0" t="str">
        <f aca="false">MID($A145,7,2)</f>
        <v>05</v>
      </c>
      <c r="H145" s="0" t="str">
        <f aca="false">MID($A145,1,6)</f>
        <v>031641</v>
      </c>
      <c r="I145" s="0" t="n">
        <f aca="false">VLOOKUP(H145,Feuille2!$G$1:$H$116,2,0)</f>
        <v>6373</v>
      </c>
      <c r="J145" s="0" t="n">
        <f aca="false">IF(I145&gt;2000,1,0)*C145</f>
        <v>152142.801693471</v>
      </c>
    </row>
    <row r="146" customFormat="false" ht="15.8" hidden="false" customHeight="false" outlineLevel="0" collapsed="false">
      <c r="A146" s="1" t="s">
        <v>221</v>
      </c>
      <c r="B146" s="1" t="s">
        <v>223</v>
      </c>
      <c r="C146" s="0" t="n">
        <v>328495.476799623</v>
      </c>
      <c r="D146" s="0" t="str">
        <f aca="false">MID($A146,1,2)</f>
        <v>03</v>
      </c>
      <c r="E146" s="0" t="str">
        <f aca="false">MID($A146,3,2)</f>
        <v>16</v>
      </c>
      <c r="F146" s="0" t="str">
        <f aca="false">MID($A146,5,2)</f>
        <v>41</v>
      </c>
      <c r="G146" s="0" t="str">
        <f aca="false">MID($A146,7,2)</f>
        <v>05</v>
      </c>
      <c r="H146" s="0" t="str">
        <f aca="false">MID($A146,1,6)</f>
        <v>031641</v>
      </c>
      <c r="I146" s="0" t="n">
        <f aca="false">VLOOKUP(H146,Feuille2!$G$1:$H$116,2,0)</f>
        <v>6373</v>
      </c>
      <c r="J146" s="0" t="n">
        <f aca="false">IF(I146&gt;2000,1,0)*C146</f>
        <v>328495.476799623</v>
      </c>
    </row>
    <row r="147" customFormat="false" ht="15.8" hidden="false" customHeight="false" outlineLevel="0" collapsed="false">
      <c r="A147" s="1" t="s">
        <v>221</v>
      </c>
      <c r="B147" s="1" t="s">
        <v>224</v>
      </c>
      <c r="C147" s="0" t="n">
        <v>185952.313221729</v>
      </c>
      <c r="D147" s="0" t="str">
        <f aca="false">MID($A147,1,2)</f>
        <v>03</v>
      </c>
      <c r="E147" s="0" t="str">
        <f aca="false">MID($A147,3,2)</f>
        <v>16</v>
      </c>
      <c r="F147" s="0" t="str">
        <f aca="false">MID($A147,5,2)</f>
        <v>41</v>
      </c>
      <c r="G147" s="0" t="str">
        <f aca="false">MID($A147,7,2)</f>
        <v>05</v>
      </c>
      <c r="H147" s="0" t="str">
        <f aca="false">MID($A147,1,6)</f>
        <v>031641</v>
      </c>
      <c r="I147" s="0" t="n">
        <f aca="false">VLOOKUP(H147,Feuille2!$G$1:$H$116,2,0)</f>
        <v>6373</v>
      </c>
      <c r="J147" s="0" t="n">
        <f aca="false">IF(I147&gt;2000,1,0)*C147</f>
        <v>185952.313221729</v>
      </c>
    </row>
    <row r="148" customFormat="false" ht="15.8" hidden="false" customHeight="false" outlineLevel="0" collapsed="false">
      <c r="A148" s="1" t="s">
        <v>225</v>
      </c>
      <c r="B148" s="1" t="s">
        <v>226</v>
      </c>
      <c r="C148" s="0" t="n">
        <v>13548.9</v>
      </c>
      <c r="D148" s="0" t="str">
        <f aca="false">MID($A148,1,2)</f>
        <v>02</v>
      </c>
      <c r="E148" s="0" t="str">
        <f aca="false">MID($A148,3,2)</f>
        <v>18</v>
      </c>
      <c r="F148" s="0" t="str">
        <f aca="false">MID($A148,5,2)</f>
        <v>37</v>
      </c>
      <c r="G148" s="0" t="str">
        <f aca="false">MID($A148,7,2)</f>
        <v>05</v>
      </c>
      <c r="H148" s="0" t="str">
        <f aca="false">MID($A148,1,6)</f>
        <v>021837</v>
      </c>
      <c r="I148" s="0" t="n">
        <f aca="false">VLOOKUP(H148,Feuille2!$G$1:$H$116,2,0)</f>
        <v>4853</v>
      </c>
      <c r="J148" s="0" t="n">
        <f aca="false">IF(I148&gt;2000,1,0)*C148</f>
        <v>13548.9</v>
      </c>
    </row>
    <row r="149" customFormat="false" ht="15.8" hidden="false" customHeight="false" outlineLevel="0" collapsed="false">
      <c r="A149" s="1" t="s">
        <v>227</v>
      </c>
      <c r="B149" s="1" t="s">
        <v>228</v>
      </c>
      <c r="C149" s="0" t="n">
        <v>55547.9184277003</v>
      </c>
      <c r="D149" s="0" t="str">
        <f aca="false">MID($A149,1,2)</f>
        <v>02</v>
      </c>
      <c r="E149" s="0" t="str">
        <f aca="false">MID($A149,3,2)</f>
        <v>18</v>
      </c>
      <c r="F149" s="0" t="str">
        <f aca="false">MID($A149,5,2)</f>
        <v>38</v>
      </c>
      <c r="G149" s="0" t="str">
        <f aca="false">MID($A149,7,2)</f>
        <v>05</v>
      </c>
      <c r="H149" s="0" t="str">
        <f aca="false">MID($A149,1,6)</f>
        <v>021838</v>
      </c>
      <c r="I149" s="0" t="n">
        <f aca="false">VLOOKUP(H149,Feuille2!$G$1:$H$116,2,0)</f>
        <v>6594</v>
      </c>
      <c r="J149" s="0" t="n">
        <f aca="false">IF(I149&gt;2000,1,0)*C149</f>
        <v>55547.9184277003</v>
      </c>
    </row>
    <row r="150" customFormat="false" ht="15.8" hidden="false" customHeight="false" outlineLevel="0" collapsed="false">
      <c r="A150" s="1" t="s">
        <v>227</v>
      </c>
      <c r="B150" s="1" t="s">
        <v>229</v>
      </c>
      <c r="C150" s="0" t="n">
        <v>388722.105016629</v>
      </c>
      <c r="D150" s="0" t="str">
        <f aca="false">MID($A150,1,2)</f>
        <v>02</v>
      </c>
      <c r="E150" s="0" t="str">
        <f aca="false">MID($A150,3,2)</f>
        <v>18</v>
      </c>
      <c r="F150" s="0" t="str">
        <f aca="false">MID($A150,5,2)</f>
        <v>38</v>
      </c>
      <c r="G150" s="0" t="str">
        <f aca="false">MID($A150,7,2)</f>
        <v>05</v>
      </c>
      <c r="H150" s="0" t="str">
        <f aca="false">MID($A150,1,6)</f>
        <v>021838</v>
      </c>
      <c r="I150" s="0" t="n">
        <f aca="false">VLOOKUP(H150,Feuille2!$G$1:$H$116,2,0)</f>
        <v>6594</v>
      </c>
      <c r="J150" s="0" t="n">
        <f aca="false">IF(I150&gt;2000,1,0)*C150</f>
        <v>388722.105016629</v>
      </c>
    </row>
    <row r="151" customFormat="false" ht="15.8" hidden="false" customHeight="false" outlineLevel="0" collapsed="false">
      <c r="A151" s="1" t="s">
        <v>227</v>
      </c>
      <c r="B151" s="1" t="s">
        <v>230</v>
      </c>
      <c r="C151" s="0" t="n">
        <v>44465.5347222222</v>
      </c>
      <c r="D151" s="0" t="str">
        <f aca="false">MID($A151,1,2)</f>
        <v>02</v>
      </c>
      <c r="E151" s="0" t="str">
        <f aca="false">MID($A151,3,2)</f>
        <v>18</v>
      </c>
      <c r="F151" s="0" t="str">
        <f aca="false">MID($A151,5,2)</f>
        <v>38</v>
      </c>
      <c r="G151" s="0" t="str">
        <f aca="false">MID($A151,7,2)</f>
        <v>05</v>
      </c>
      <c r="H151" s="0" t="str">
        <f aca="false">MID($A151,1,6)</f>
        <v>021838</v>
      </c>
      <c r="I151" s="0" t="n">
        <f aca="false">VLOOKUP(H151,Feuille2!$G$1:$H$116,2,0)</f>
        <v>6594</v>
      </c>
      <c r="J151" s="0" t="n">
        <f aca="false">IF(I151&gt;2000,1,0)*C151</f>
        <v>44465.5347222222</v>
      </c>
    </row>
    <row r="152" customFormat="false" ht="15.8" hidden="false" customHeight="false" outlineLevel="0" collapsed="false">
      <c r="A152" s="1" t="s">
        <v>227</v>
      </c>
      <c r="B152" s="1" t="s">
        <v>231</v>
      </c>
      <c r="C152" s="0" t="n">
        <v>125568.671131382</v>
      </c>
      <c r="D152" s="0" t="str">
        <f aca="false">MID($A152,1,2)</f>
        <v>02</v>
      </c>
      <c r="E152" s="0" t="str">
        <f aca="false">MID($A152,3,2)</f>
        <v>18</v>
      </c>
      <c r="F152" s="0" t="str">
        <f aca="false">MID($A152,5,2)</f>
        <v>38</v>
      </c>
      <c r="G152" s="0" t="str">
        <f aca="false">MID($A152,7,2)</f>
        <v>05</v>
      </c>
      <c r="H152" s="0" t="str">
        <f aca="false">MID($A152,1,6)</f>
        <v>021838</v>
      </c>
      <c r="I152" s="0" t="n">
        <f aca="false">VLOOKUP(H152,Feuille2!$G$1:$H$116,2,0)</f>
        <v>6594</v>
      </c>
      <c r="J152" s="0" t="n">
        <f aca="false">IF(I152&gt;2000,1,0)*C152</f>
        <v>125568.671131382</v>
      </c>
    </row>
    <row r="153" customFormat="false" ht="15.8" hidden="false" customHeight="false" outlineLevel="0" collapsed="false">
      <c r="A153" s="1" t="s">
        <v>221</v>
      </c>
      <c r="B153" s="1" t="s">
        <v>232</v>
      </c>
      <c r="C153" s="0" t="n">
        <v>196250.802172842</v>
      </c>
      <c r="D153" s="0" t="str">
        <f aca="false">MID($A153,1,2)</f>
        <v>03</v>
      </c>
      <c r="E153" s="0" t="str">
        <f aca="false">MID($A153,3,2)</f>
        <v>16</v>
      </c>
      <c r="F153" s="0" t="str">
        <f aca="false">MID($A153,5,2)</f>
        <v>41</v>
      </c>
      <c r="G153" s="0" t="str">
        <f aca="false">MID($A153,7,2)</f>
        <v>05</v>
      </c>
      <c r="H153" s="0" t="str">
        <f aca="false">MID($A153,1,6)</f>
        <v>031641</v>
      </c>
      <c r="I153" s="0" t="n">
        <f aca="false">VLOOKUP(H153,Feuille2!$G$1:$H$116,2,0)</f>
        <v>6373</v>
      </c>
      <c r="J153" s="0" t="n">
        <f aca="false">IF(I153&gt;2000,1,0)*C153</f>
        <v>196250.802172842</v>
      </c>
    </row>
    <row r="154" customFormat="false" ht="15.8" hidden="false" customHeight="false" outlineLevel="0" collapsed="false">
      <c r="A154" s="1" t="s">
        <v>215</v>
      </c>
      <c r="B154" s="1" t="s">
        <v>233</v>
      </c>
      <c r="C154" s="0" t="n">
        <v>48445.9416436319</v>
      </c>
      <c r="D154" s="0" t="str">
        <f aca="false">MID($A154,1,2)</f>
        <v>01</v>
      </c>
      <c r="E154" s="0" t="str">
        <f aca="false">MID($A154,3,2)</f>
        <v>01</v>
      </c>
      <c r="F154" s="0" t="str">
        <f aca="false">MID($A154,5,2)</f>
        <v>42</v>
      </c>
      <c r="G154" s="0" t="str">
        <f aca="false">MID($A154,7,2)</f>
        <v>03</v>
      </c>
      <c r="H154" s="0" t="str">
        <f aca="false">MID($A154,1,6)</f>
        <v>010142</v>
      </c>
      <c r="I154" s="0" t="n">
        <f aca="false">VLOOKUP(H154,Feuille2!$G$1:$H$116,2,0)</f>
        <v>238</v>
      </c>
      <c r="J154" s="0" t="n">
        <f aca="false">IF(I154&gt;2000,1,0)*C154</f>
        <v>0</v>
      </c>
    </row>
    <row r="155" customFormat="false" ht="15.8" hidden="false" customHeight="false" outlineLevel="0" collapsed="false">
      <c r="A155" s="1" t="s">
        <v>234</v>
      </c>
      <c r="B155" s="1" t="s">
        <v>235</v>
      </c>
      <c r="C155" s="0" t="n">
        <v>103800.444785402</v>
      </c>
      <c r="D155" s="0" t="str">
        <f aca="false">MID($A155,1,2)</f>
        <v>01</v>
      </c>
      <c r="E155" s="0" t="str">
        <f aca="false">MID($A155,3,2)</f>
        <v>01</v>
      </c>
      <c r="F155" s="0" t="str">
        <f aca="false">MID($A155,5,2)</f>
        <v>42</v>
      </c>
      <c r="G155" s="0" t="str">
        <f aca="false">MID($A155,7,2)</f>
        <v>01</v>
      </c>
      <c r="H155" s="0" t="str">
        <f aca="false">MID($A155,1,6)</f>
        <v>010142</v>
      </c>
      <c r="I155" s="0" t="n">
        <f aca="false">VLOOKUP(H155,Feuille2!$G$1:$H$116,2,0)</f>
        <v>238</v>
      </c>
      <c r="J155" s="0" t="n">
        <f aca="false">IF(I155&gt;2000,1,0)*C155</f>
        <v>0</v>
      </c>
    </row>
    <row r="156" customFormat="false" ht="15.8" hidden="false" customHeight="false" outlineLevel="0" collapsed="false">
      <c r="A156" s="1" t="s">
        <v>219</v>
      </c>
      <c r="B156" s="1" t="s">
        <v>236</v>
      </c>
      <c r="C156" s="0" t="n">
        <v>20104.7419856331</v>
      </c>
      <c r="D156" s="0" t="str">
        <f aca="false">MID($A156,1,2)</f>
        <v>01</v>
      </c>
      <c r="E156" s="0" t="str">
        <f aca="false">MID($A156,3,2)</f>
        <v>01</v>
      </c>
      <c r="F156" s="0" t="str">
        <f aca="false">MID($A156,5,2)</f>
        <v>42</v>
      </c>
      <c r="G156" s="0" t="str">
        <f aca="false">MID($A156,7,2)</f>
        <v>05</v>
      </c>
      <c r="H156" s="0" t="str">
        <f aca="false">MID($A156,1,6)</f>
        <v>010142</v>
      </c>
      <c r="I156" s="0" t="n">
        <f aca="false">VLOOKUP(H156,Feuille2!$G$1:$H$116,2,0)</f>
        <v>238</v>
      </c>
      <c r="J156" s="0" t="n">
        <f aca="false">IF(I156&gt;2000,1,0)*C156</f>
        <v>0</v>
      </c>
    </row>
    <row r="157" customFormat="false" ht="15.8" hidden="false" customHeight="false" outlineLevel="0" collapsed="false">
      <c r="A157" s="1" t="s">
        <v>234</v>
      </c>
      <c r="B157" s="1" t="s">
        <v>237</v>
      </c>
      <c r="C157" s="0" t="n">
        <v>330295.29969008</v>
      </c>
      <c r="D157" s="0" t="str">
        <f aca="false">MID($A157,1,2)</f>
        <v>01</v>
      </c>
      <c r="E157" s="0" t="str">
        <f aca="false">MID($A157,3,2)</f>
        <v>01</v>
      </c>
      <c r="F157" s="0" t="str">
        <f aca="false">MID($A157,5,2)</f>
        <v>42</v>
      </c>
      <c r="G157" s="0" t="str">
        <f aca="false">MID($A157,7,2)</f>
        <v>01</v>
      </c>
      <c r="H157" s="0" t="str">
        <f aca="false">MID($A157,1,6)</f>
        <v>010142</v>
      </c>
      <c r="I157" s="0" t="n">
        <f aca="false">VLOOKUP(H157,Feuille2!$G$1:$H$116,2,0)</f>
        <v>238</v>
      </c>
      <c r="J157" s="0" t="n">
        <f aca="false">IF(I157&gt;2000,1,0)*C157</f>
        <v>0</v>
      </c>
    </row>
    <row r="158" customFormat="false" ht="15.8" hidden="false" customHeight="false" outlineLevel="0" collapsed="false">
      <c r="A158" s="1" t="s">
        <v>234</v>
      </c>
      <c r="B158" s="1" t="s">
        <v>238</v>
      </c>
      <c r="C158" s="0" t="n">
        <v>60459.2891281314</v>
      </c>
      <c r="D158" s="0" t="str">
        <f aca="false">MID($A158,1,2)</f>
        <v>01</v>
      </c>
      <c r="E158" s="0" t="str">
        <f aca="false">MID($A158,3,2)</f>
        <v>01</v>
      </c>
      <c r="F158" s="0" t="str">
        <f aca="false">MID($A158,5,2)</f>
        <v>42</v>
      </c>
      <c r="G158" s="0" t="str">
        <f aca="false">MID($A158,7,2)</f>
        <v>01</v>
      </c>
      <c r="H158" s="0" t="str">
        <f aca="false">MID($A158,1,6)</f>
        <v>010142</v>
      </c>
      <c r="I158" s="0" t="n">
        <f aca="false">VLOOKUP(H158,Feuille2!$G$1:$H$116,2,0)</f>
        <v>238</v>
      </c>
      <c r="J158" s="0" t="n">
        <f aca="false">IF(I158&gt;2000,1,0)*C158</f>
        <v>0</v>
      </c>
    </row>
    <row r="159" customFormat="false" ht="15.8" hidden="false" customHeight="false" outlineLevel="0" collapsed="false">
      <c r="A159" s="1" t="s">
        <v>239</v>
      </c>
      <c r="B159" s="1" t="s">
        <v>240</v>
      </c>
      <c r="C159" s="0" t="n">
        <v>43941.3706979551</v>
      </c>
      <c r="D159" s="0" t="str">
        <f aca="false">MID($A159,1,2)</f>
        <v>01</v>
      </c>
      <c r="E159" s="0" t="str">
        <f aca="false">MID($A159,3,2)</f>
        <v>02</v>
      </c>
      <c r="F159" s="0" t="str">
        <f aca="false">MID($A159,5,2)</f>
        <v>42</v>
      </c>
      <c r="G159" s="0" t="str">
        <f aca="false">MID($A159,7,2)</f>
        <v>04</v>
      </c>
      <c r="H159" s="0" t="str">
        <f aca="false">MID($A159,1,6)</f>
        <v>010242</v>
      </c>
      <c r="I159" s="0" t="n">
        <f aca="false">VLOOKUP(H159,Feuille2!$G$1:$H$116,2,0)</f>
        <v>78</v>
      </c>
      <c r="J159" s="0" t="n">
        <f aca="false">IF(I159&gt;2000,1,0)*C159</f>
        <v>0</v>
      </c>
    </row>
    <row r="160" customFormat="false" ht="15.8" hidden="false" customHeight="false" outlineLevel="0" collapsed="false">
      <c r="A160" s="1" t="s">
        <v>219</v>
      </c>
      <c r="B160" s="1" t="s">
        <v>241</v>
      </c>
      <c r="C160" s="0" t="n">
        <v>2640.48836683754</v>
      </c>
      <c r="D160" s="0" t="str">
        <f aca="false">MID($A160,1,2)</f>
        <v>01</v>
      </c>
      <c r="E160" s="0" t="str">
        <f aca="false">MID($A160,3,2)</f>
        <v>01</v>
      </c>
      <c r="F160" s="0" t="str">
        <f aca="false">MID($A160,5,2)</f>
        <v>42</v>
      </c>
      <c r="G160" s="0" t="str">
        <f aca="false">MID($A160,7,2)</f>
        <v>05</v>
      </c>
      <c r="H160" s="0" t="str">
        <f aca="false">MID($A160,1,6)</f>
        <v>010142</v>
      </c>
      <c r="I160" s="0" t="n">
        <f aca="false">VLOOKUP(H160,Feuille2!$G$1:$H$116,2,0)</f>
        <v>238</v>
      </c>
      <c r="J160" s="0" t="n">
        <f aca="false">IF(I160&gt;2000,1,0)*C160</f>
        <v>0</v>
      </c>
    </row>
    <row r="161" customFormat="false" ht="15.8" hidden="false" customHeight="false" outlineLevel="0" collapsed="false">
      <c r="A161" s="1" t="s">
        <v>215</v>
      </c>
      <c r="B161" s="1" t="s">
        <v>242</v>
      </c>
      <c r="C161" s="0" t="n">
        <v>35297.2751099617</v>
      </c>
      <c r="D161" s="0" t="str">
        <f aca="false">MID($A161,1,2)</f>
        <v>01</v>
      </c>
      <c r="E161" s="0" t="str">
        <f aca="false">MID($A161,3,2)</f>
        <v>01</v>
      </c>
      <c r="F161" s="0" t="str">
        <f aca="false">MID($A161,5,2)</f>
        <v>42</v>
      </c>
      <c r="G161" s="0" t="str">
        <f aca="false">MID($A161,7,2)</f>
        <v>03</v>
      </c>
      <c r="H161" s="0" t="str">
        <f aca="false">MID($A161,1,6)</f>
        <v>010142</v>
      </c>
      <c r="I161" s="0" t="n">
        <f aca="false">VLOOKUP(H161,Feuille2!$G$1:$H$116,2,0)</f>
        <v>238</v>
      </c>
      <c r="J161" s="0" t="n">
        <f aca="false">IF(I161&gt;2000,1,0)*C161</f>
        <v>0</v>
      </c>
    </row>
    <row r="162" customFormat="false" ht="15.8" hidden="false" customHeight="false" outlineLevel="0" collapsed="false">
      <c r="A162" s="1" t="s">
        <v>234</v>
      </c>
      <c r="B162" s="1" t="s">
        <v>243</v>
      </c>
      <c r="C162" s="0" t="n">
        <v>20043.6292871255</v>
      </c>
      <c r="D162" s="0" t="str">
        <f aca="false">MID($A162,1,2)</f>
        <v>01</v>
      </c>
      <c r="E162" s="0" t="str">
        <f aca="false">MID($A162,3,2)</f>
        <v>01</v>
      </c>
      <c r="F162" s="0" t="str">
        <f aca="false">MID($A162,5,2)</f>
        <v>42</v>
      </c>
      <c r="G162" s="0" t="str">
        <f aca="false">MID($A162,7,2)</f>
        <v>01</v>
      </c>
      <c r="H162" s="0" t="str">
        <f aca="false">MID($A162,1,6)</f>
        <v>010142</v>
      </c>
      <c r="I162" s="0" t="n">
        <f aca="false">VLOOKUP(H162,Feuille2!$G$1:$H$116,2,0)</f>
        <v>238</v>
      </c>
      <c r="J162" s="0" t="n">
        <f aca="false">IF(I162&gt;2000,1,0)*C162</f>
        <v>0</v>
      </c>
    </row>
    <row r="163" customFormat="false" ht="15.8" hidden="false" customHeight="false" outlineLevel="0" collapsed="false">
      <c r="A163" s="1" t="s">
        <v>239</v>
      </c>
      <c r="B163" s="1" t="s">
        <v>244</v>
      </c>
      <c r="C163" s="0" t="n">
        <v>92503.765062619</v>
      </c>
      <c r="D163" s="0" t="str">
        <f aca="false">MID($A163,1,2)</f>
        <v>01</v>
      </c>
      <c r="E163" s="0" t="str">
        <f aca="false">MID($A163,3,2)</f>
        <v>02</v>
      </c>
      <c r="F163" s="0" t="str">
        <f aca="false">MID($A163,5,2)</f>
        <v>42</v>
      </c>
      <c r="G163" s="0" t="str">
        <f aca="false">MID($A163,7,2)</f>
        <v>04</v>
      </c>
      <c r="H163" s="0" t="str">
        <f aca="false">MID($A163,1,6)</f>
        <v>010242</v>
      </c>
      <c r="I163" s="0" t="n">
        <f aca="false">VLOOKUP(H163,Feuille2!$G$1:$H$116,2,0)</f>
        <v>78</v>
      </c>
      <c r="J163" s="0" t="n">
        <f aca="false">IF(I163&gt;2000,1,0)*C163</f>
        <v>0</v>
      </c>
    </row>
    <row r="164" customFormat="false" ht="15.8" hidden="false" customHeight="false" outlineLevel="0" collapsed="false">
      <c r="A164" s="1" t="s">
        <v>239</v>
      </c>
      <c r="B164" s="1" t="s">
        <v>245</v>
      </c>
      <c r="C164" s="0" t="n">
        <v>58375.5850552036</v>
      </c>
      <c r="D164" s="0" t="str">
        <f aca="false">MID($A164,1,2)</f>
        <v>01</v>
      </c>
      <c r="E164" s="0" t="str">
        <f aca="false">MID($A164,3,2)</f>
        <v>02</v>
      </c>
      <c r="F164" s="0" t="str">
        <f aca="false">MID($A164,5,2)</f>
        <v>42</v>
      </c>
      <c r="G164" s="0" t="str">
        <f aca="false">MID($A164,7,2)</f>
        <v>04</v>
      </c>
      <c r="H164" s="0" t="str">
        <f aca="false">MID($A164,1,6)</f>
        <v>010242</v>
      </c>
      <c r="I164" s="0" t="n">
        <f aca="false">VLOOKUP(H164,Feuille2!$G$1:$H$116,2,0)</f>
        <v>78</v>
      </c>
      <c r="J164" s="0" t="n">
        <f aca="false">IF(I164&gt;2000,1,0)*C164</f>
        <v>0</v>
      </c>
    </row>
    <row r="165" customFormat="false" ht="15.8" hidden="false" customHeight="false" outlineLevel="0" collapsed="false">
      <c r="A165" s="1" t="s">
        <v>219</v>
      </c>
      <c r="B165" s="1" t="s">
        <v>246</v>
      </c>
      <c r="C165" s="0" t="n">
        <v>13396.682881132</v>
      </c>
      <c r="D165" s="0" t="str">
        <f aca="false">MID($A165,1,2)</f>
        <v>01</v>
      </c>
      <c r="E165" s="0" t="str">
        <f aca="false">MID($A165,3,2)</f>
        <v>01</v>
      </c>
      <c r="F165" s="0" t="str">
        <f aca="false">MID($A165,5,2)</f>
        <v>42</v>
      </c>
      <c r="G165" s="0" t="str">
        <f aca="false">MID($A165,7,2)</f>
        <v>05</v>
      </c>
      <c r="H165" s="0" t="str">
        <f aca="false">MID($A165,1,6)</f>
        <v>010142</v>
      </c>
      <c r="I165" s="0" t="n">
        <f aca="false">VLOOKUP(H165,Feuille2!$G$1:$H$116,2,0)</f>
        <v>238</v>
      </c>
      <c r="J165" s="0" t="n">
        <f aca="false">IF(I165&gt;2000,1,0)*C165</f>
        <v>0</v>
      </c>
    </row>
    <row r="166" customFormat="false" ht="15.8" hidden="false" customHeight="false" outlineLevel="0" collapsed="false">
      <c r="A166" s="1" t="s">
        <v>219</v>
      </c>
      <c r="B166" s="1" t="s">
        <v>247</v>
      </c>
      <c r="C166" s="0" t="n">
        <v>1460.60128666512</v>
      </c>
      <c r="D166" s="0" t="str">
        <f aca="false">MID($A166,1,2)</f>
        <v>01</v>
      </c>
      <c r="E166" s="0" t="str">
        <f aca="false">MID($A166,3,2)</f>
        <v>01</v>
      </c>
      <c r="F166" s="0" t="str">
        <f aca="false">MID($A166,5,2)</f>
        <v>42</v>
      </c>
      <c r="G166" s="0" t="str">
        <f aca="false">MID($A166,7,2)</f>
        <v>05</v>
      </c>
      <c r="H166" s="0" t="str">
        <f aca="false">MID($A166,1,6)</f>
        <v>010142</v>
      </c>
      <c r="I166" s="0" t="n">
        <f aca="false">VLOOKUP(H166,Feuille2!$G$1:$H$116,2,0)</f>
        <v>238</v>
      </c>
      <c r="J166" s="0" t="n">
        <f aca="false">IF(I166&gt;2000,1,0)*C166</f>
        <v>0</v>
      </c>
    </row>
    <row r="167" customFormat="false" ht="15.8" hidden="false" customHeight="false" outlineLevel="0" collapsed="false">
      <c r="A167" s="1" t="s">
        <v>248</v>
      </c>
      <c r="B167" s="1" t="s">
        <v>249</v>
      </c>
      <c r="C167" s="0" t="n">
        <v>8494.74009354373</v>
      </c>
      <c r="D167" s="0" t="str">
        <f aca="false">MID($A167,1,2)</f>
        <v>01</v>
      </c>
      <c r="E167" s="0" t="str">
        <f aca="false">MID($A167,3,2)</f>
        <v>01</v>
      </c>
      <c r="F167" s="0" t="str">
        <f aca="false">MID($A167,5,2)</f>
        <v>42</v>
      </c>
      <c r="G167" s="0" t="str">
        <f aca="false">MID($A167,7,2)</f>
        <v>02</v>
      </c>
      <c r="H167" s="0" t="str">
        <f aca="false">MID($A167,1,6)</f>
        <v>010142</v>
      </c>
      <c r="I167" s="0" t="n">
        <f aca="false">VLOOKUP(H167,Feuille2!$G$1:$H$116,2,0)</f>
        <v>238</v>
      </c>
      <c r="J167" s="0" t="n">
        <f aca="false">IF(I167&gt;2000,1,0)*C167</f>
        <v>0</v>
      </c>
    </row>
    <row r="168" customFormat="false" ht="15.8" hidden="false" customHeight="false" outlineLevel="0" collapsed="false">
      <c r="A168" s="1" t="s">
        <v>215</v>
      </c>
      <c r="B168" s="1" t="s">
        <v>250</v>
      </c>
      <c r="C168" s="0" t="n">
        <v>18693.8129033986</v>
      </c>
      <c r="D168" s="0" t="str">
        <f aca="false">MID($A168,1,2)</f>
        <v>01</v>
      </c>
      <c r="E168" s="0" t="str">
        <f aca="false">MID($A168,3,2)</f>
        <v>01</v>
      </c>
      <c r="F168" s="0" t="str">
        <f aca="false">MID($A168,5,2)</f>
        <v>42</v>
      </c>
      <c r="G168" s="0" t="str">
        <f aca="false">MID($A168,7,2)</f>
        <v>03</v>
      </c>
      <c r="H168" s="0" t="str">
        <f aca="false">MID($A168,1,6)</f>
        <v>010142</v>
      </c>
      <c r="I168" s="0" t="n">
        <f aca="false">VLOOKUP(H168,Feuille2!$G$1:$H$116,2,0)</f>
        <v>238</v>
      </c>
      <c r="J168" s="0" t="n">
        <f aca="false">IF(I168&gt;2000,1,0)*C168</f>
        <v>0</v>
      </c>
    </row>
    <row r="169" customFormat="false" ht="15.8" hidden="false" customHeight="false" outlineLevel="0" collapsed="false">
      <c r="A169" s="1" t="s">
        <v>219</v>
      </c>
      <c r="B169" s="1" t="s">
        <v>251</v>
      </c>
      <c r="C169" s="0" t="n">
        <v>42104.4102762086</v>
      </c>
      <c r="D169" s="0" t="str">
        <f aca="false">MID($A169,1,2)</f>
        <v>01</v>
      </c>
      <c r="E169" s="0" t="str">
        <f aca="false">MID($A169,3,2)</f>
        <v>01</v>
      </c>
      <c r="F169" s="0" t="str">
        <f aca="false">MID($A169,5,2)</f>
        <v>42</v>
      </c>
      <c r="G169" s="0" t="str">
        <f aca="false">MID($A169,7,2)</f>
        <v>05</v>
      </c>
      <c r="H169" s="0" t="str">
        <f aca="false">MID($A169,1,6)</f>
        <v>010142</v>
      </c>
      <c r="I169" s="0" t="n">
        <f aca="false">VLOOKUP(H169,Feuille2!$G$1:$H$116,2,0)</f>
        <v>238</v>
      </c>
      <c r="J169" s="0" t="n">
        <f aca="false">IF(I169&gt;2000,1,0)*C169</f>
        <v>0</v>
      </c>
    </row>
    <row r="170" customFormat="false" ht="15.8" hidden="false" customHeight="false" outlineLevel="0" collapsed="false">
      <c r="A170" s="1" t="s">
        <v>252</v>
      </c>
      <c r="B170" s="1" t="s">
        <v>253</v>
      </c>
      <c r="C170" s="0" t="n">
        <v>1480.88189640433</v>
      </c>
      <c r="D170" s="0" t="str">
        <f aca="false">MID($A170,1,2)</f>
        <v>01</v>
      </c>
      <c r="E170" s="0" t="str">
        <f aca="false">MID($A170,3,2)</f>
        <v>02</v>
      </c>
      <c r="F170" s="0" t="str">
        <f aca="false">MID($A170,5,2)</f>
        <v>42</v>
      </c>
      <c r="G170" s="0" t="str">
        <f aca="false">MID($A170,7,2)</f>
        <v>01</v>
      </c>
      <c r="H170" s="0" t="str">
        <f aca="false">MID($A170,1,6)</f>
        <v>010242</v>
      </c>
      <c r="I170" s="0" t="n">
        <f aca="false">VLOOKUP(H170,Feuille2!$G$1:$H$116,2,0)</f>
        <v>78</v>
      </c>
      <c r="J170" s="0" t="n">
        <f aca="false">IF(I170&gt;2000,1,0)*C170</f>
        <v>0</v>
      </c>
    </row>
    <row r="171" customFormat="false" ht="15.8" hidden="false" customHeight="false" outlineLevel="0" collapsed="false">
      <c r="A171" s="1" t="s">
        <v>211</v>
      </c>
      <c r="B171" s="1" t="s">
        <v>254</v>
      </c>
      <c r="C171" s="0" t="n">
        <v>4328.92259413571</v>
      </c>
      <c r="D171" s="0" t="str">
        <f aca="false">MID($A171,1,2)</f>
        <v>01</v>
      </c>
      <c r="E171" s="0" t="str">
        <f aca="false">MID($A171,3,2)</f>
        <v>02</v>
      </c>
      <c r="F171" s="0" t="str">
        <f aca="false">MID($A171,5,2)</f>
        <v>42</v>
      </c>
      <c r="G171" s="0" t="str">
        <f aca="false">MID($A171,7,2)</f>
        <v>03</v>
      </c>
      <c r="H171" s="0" t="str">
        <f aca="false">MID($A171,1,6)</f>
        <v>010242</v>
      </c>
      <c r="I171" s="0" t="n">
        <f aca="false">VLOOKUP(H171,Feuille2!$G$1:$H$116,2,0)</f>
        <v>78</v>
      </c>
      <c r="J171" s="0" t="n">
        <f aca="false">IF(I171&gt;2000,1,0)*C171</f>
        <v>0</v>
      </c>
    </row>
    <row r="172" customFormat="false" ht="15.8" hidden="false" customHeight="false" outlineLevel="0" collapsed="false">
      <c r="A172" s="1" t="s">
        <v>219</v>
      </c>
      <c r="B172" s="1" t="s">
        <v>255</v>
      </c>
      <c r="C172" s="0" t="n">
        <v>7952.0988005112</v>
      </c>
      <c r="D172" s="0" t="str">
        <f aca="false">MID($A172,1,2)</f>
        <v>01</v>
      </c>
      <c r="E172" s="0" t="str">
        <f aca="false">MID($A172,3,2)</f>
        <v>01</v>
      </c>
      <c r="F172" s="0" t="str">
        <f aca="false">MID($A172,5,2)</f>
        <v>42</v>
      </c>
      <c r="G172" s="0" t="str">
        <f aca="false">MID($A172,7,2)</f>
        <v>05</v>
      </c>
      <c r="H172" s="0" t="str">
        <f aca="false">MID($A172,1,6)</f>
        <v>010142</v>
      </c>
      <c r="I172" s="0" t="n">
        <f aca="false">VLOOKUP(H172,Feuille2!$G$1:$H$116,2,0)</f>
        <v>238</v>
      </c>
      <c r="J172" s="0" t="n">
        <f aca="false">IF(I172&gt;2000,1,0)*C172</f>
        <v>0</v>
      </c>
    </row>
    <row r="173" customFormat="false" ht="15.8" hidden="false" customHeight="false" outlineLevel="0" collapsed="false">
      <c r="A173" s="1" t="s">
        <v>219</v>
      </c>
      <c r="B173" s="1" t="s">
        <v>256</v>
      </c>
      <c r="C173" s="0" t="n">
        <v>7325.99051867769</v>
      </c>
      <c r="D173" s="0" t="str">
        <f aca="false">MID($A173,1,2)</f>
        <v>01</v>
      </c>
      <c r="E173" s="0" t="str">
        <f aca="false">MID($A173,3,2)</f>
        <v>01</v>
      </c>
      <c r="F173" s="0" t="str">
        <f aca="false">MID($A173,5,2)</f>
        <v>42</v>
      </c>
      <c r="G173" s="0" t="str">
        <f aca="false">MID($A173,7,2)</f>
        <v>05</v>
      </c>
      <c r="H173" s="0" t="str">
        <f aca="false">MID($A173,1,6)</f>
        <v>010142</v>
      </c>
      <c r="I173" s="0" t="n">
        <f aca="false">VLOOKUP(H173,Feuille2!$G$1:$H$116,2,0)</f>
        <v>238</v>
      </c>
      <c r="J173" s="0" t="n">
        <f aca="false">IF(I173&gt;2000,1,0)*C173</f>
        <v>0</v>
      </c>
    </row>
    <row r="174" customFormat="false" ht="15.8" hidden="false" customHeight="false" outlineLevel="0" collapsed="false">
      <c r="A174" s="1" t="s">
        <v>252</v>
      </c>
      <c r="B174" s="1" t="s">
        <v>257</v>
      </c>
      <c r="C174" s="0" t="n">
        <v>9499.6495305425</v>
      </c>
      <c r="D174" s="0" t="str">
        <f aca="false">MID($A174,1,2)</f>
        <v>01</v>
      </c>
      <c r="E174" s="0" t="str">
        <f aca="false">MID($A174,3,2)</f>
        <v>02</v>
      </c>
      <c r="F174" s="0" t="str">
        <f aca="false">MID($A174,5,2)</f>
        <v>42</v>
      </c>
      <c r="G174" s="0" t="str">
        <f aca="false">MID($A174,7,2)</f>
        <v>01</v>
      </c>
      <c r="H174" s="0" t="str">
        <f aca="false">MID($A174,1,6)</f>
        <v>010242</v>
      </c>
      <c r="I174" s="0" t="n">
        <f aca="false">VLOOKUP(H174,Feuille2!$G$1:$H$116,2,0)</f>
        <v>78</v>
      </c>
      <c r="J174" s="0" t="n">
        <f aca="false">IF(I174&gt;2000,1,0)*C174</f>
        <v>0</v>
      </c>
    </row>
    <row r="175" customFormat="false" ht="15.8" hidden="false" customHeight="false" outlineLevel="0" collapsed="false">
      <c r="A175" s="1" t="s">
        <v>252</v>
      </c>
      <c r="B175" s="1" t="s">
        <v>258</v>
      </c>
      <c r="C175" s="0" t="n">
        <v>1828.7784894041</v>
      </c>
      <c r="D175" s="0" t="str">
        <f aca="false">MID($A175,1,2)</f>
        <v>01</v>
      </c>
      <c r="E175" s="0" t="str">
        <f aca="false">MID($A175,3,2)</f>
        <v>02</v>
      </c>
      <c r="F175" s="0" t="str">
        <f aca="false">MID($A175,5,2)</f>
        <v>42</v>
      </c>
      <c r="G175" s="0" t="str">
        <f aca="false">MID($A175,7,2)</f>
        <v>01</v>
      </c>
      <c r="H175" s="0" t="str">
        <f aca="false">MID($A175,1,6)</f>
        <v>010242</v>
      </c>
      <c r="I175" s="0" t="n">
        <f aca="false">VLOOKUP(H175,Feuille2!$G$1:$H$116,2,0)</f>
        <v>78</v>
      </c>
      <c r="J175" s="0" t="n">
        <f aca="false">IF(I175&gt;2000,1,0)*C175</f>
        <v>0</v>
      </c>
    </row>
    <row r="176" customFormat="false" ht="15.8" hidden="false" customHeight="false" outlineLevel="0" collapsed="false">
      <c r="A176" s="1" t="s">
        <v>259</v>
      </c>
      <c r="B176" s="1" t="s">
        <v>260</v>
      </c>
      <c r="C176" s="0" t="n">
        <v>2529062.62766354</v>
      </c>
      <c r="D176" s="0" t="str">
        <f aca="false">MID($A176,1,2)</f>
        <v>01</v>
      </c>
      <c r="E176" s="0" t="str">
        <f aca="false">MID($A176,3,2)</f>
        <v>02</v>
      </c>
      <c r="F176" s="0" t="str">
        <f aca="false">MID($A176,5,2)</f>
        <v>44</v>
      </c>
      <c r="G176" s="0" t="str">
        <f aca="false">MID($A176,7,2)</f>
        <v>05</v>
      </c>
      <c r="H176" s="0" t="str">
        <f aca="false">MID($A176,1,6)</f>
        <v>010244</v>
      </c>
      <c r="I176" s="0" t="n">
        <f aca="false">VLOOKUP(H176,Feuille2!$G$1:$H$116,2,0)</f>
        <v>104</v>
      </c>
      <c r="J176" s="0" t="n">
        <f aca="false">IF(I176&gt;2000,1,0)*C176</f>
        <v>0</v>
      </c>
    </row>
    <row r="177" customFormat="false" ht="15.8" hidden="false" customHeight="false" outlineLevel="0" collapsed="false">
      <c r="A177" s="1" t="s">
        <v>261</v>
      </c>
      <c r="B177" s="1" t="s">
        <v>262</v>
      </c>
      <c r="C177" s="0" t="n">
        <v>258000.391524874</v>
      </c>
      <c r="D177" s="0" t="str">
        <f aca="false">MID($A177,1,2)</f>
        <v>01</v>
      </c>
      <c r="E177" s="0" t="str">
        <f aca="false">MID($A177,3,2)</f>
        <v>01</v>
      </c>
      <c r="F177" s="0" t="str">
        <f aca="false">MID($A177,5,2)</f>
        <v>44</v>
      </c>
      <c r="G177" s="0" t="str">
        <f aca="false">MID($A177,7,2)</f>
        <v>01</v>
      </c>
      <c r="H177" s="0" t="str">
        <f aca="false">MID($A177,1,6)</f>
        <v>010144</v>
      </c>
      <c r="I177" s="0" t="n">
        <f aca="false">VLOOKUP(H177,Feuille2!$G$1:$H$116,2,0)</f>
        <v>352</v>
      </c>
      <c r="J177" s="0" t="n">
        <f aca="false">IF(I177&gt;2000,1,0)*C177</f>
        <v>0</v>
      </c>
    </row>
    <row r="178" customFormat="false" ht="15.8" hidden="false" customHeight="false" outlineLevel="0" collapsed="false">
      <c r="A178" s="1" t="s">
        <v>259</v>
      </c>
      <c r="B178" s="1" t="s">
        <v>263</v>
      </c>
      <c r="C178" s="0" t="n">
        <v>2011426.28971392</v>
      </c>
      <c r="D178" s="0" t="str">
        <f aca="false">MID($A178,1,2)</f>
        <v>01</v>
      </c>
      <c r="E178" s="0" t="str">
        <f aca="false">MID($A178,3,2)</f>
        <v>02</v>
      </c>
      <c r="F178" s="0" t="str">
        <f aca="false">MID($A178,5,2)</f>
        <v>44</v>
      </c>
      <c r="G178" s="0" t="str">
        <f aca="false">MID($A178,7,2)</f>
        <v>05</v>
      </c>
      <c r="H178" s="0" t="str">
        <f aca="false">MID($A178,1,6)</f>
        <v>010244</v>
      </c>
      <c r="I178" s="0" t="n">
        <f aca="false">VLOOKUP(H178,Feuille2!$G$1:$H$116,2,0)</f>
        <v>104</v>
      </c>
      <c r="J178" s="0" t="n">
        <f aca="false">IF(I178&gt;2000,1,0)*C178</f>
        <v>0</v>
      </c>
    </row>
    <row r="179" customFormat="false" ht="15.8" hidden="false" customHeight="false" outlineLevel="0" collapsed="false">
      <c r="A179" s="1" t="s">
        <v>259</v>
      </c>
      <c r="B179" s="1" t="s">
        <v>264</v>
      </c>
      <c r="C179" s="0" t="n">
        <v>825422.734680392</v>
      </c>
      <c r="D179" s="0" t="str">
        <f aca="false">MID($A179,1,2)</f>
        <v>01</v>
      </c>
      <c r="E179" s="0" t="str">
        <f aca="false">MID($A179,3,2)</f>
        <v>02</v>
      </c>
      <c r="F179" s="0" t="str">
        <f aca="false">MID($A179,5,2)</f>
        <v>44</v>
      </c>
      <c r="G179" s="0" t="str">
        <f aca="false">MID($A179,7,2)</f>
        <v>05</v>
      </c>
      <c r="H179" s="0" t="str">
        <f aca="false">MID($A179,1,6)</f>
        <v>010244</v>
      </c>
      <c r="I179" s="0" t="n">
        <f aca="false">VLOOKUP(H179,Feuille2!$G$1:$H$116,2,0)</f>
        <v>104</v>
      </c>
      <c r="J179" s="0" t="n">
        <f aca="false">IF(I179&gt;2000,1,0)*C179</f>
        <v>0</v>
      </c>
    </row>
    <row r="180" customFormat="false" ht="15.8" hidden="false" customHeight="false" outlineLevel="0" collapsed="false">
      <c r="A180" s="1" t="s">
        <v>259</v>
      </c>
      <c r="B180" s="1" t="s">
        <v>265</v>
      </c>
      <c r="C180" s="0" t="n">
        <v>347229.087688401</v>
      </c>
      <c r="D180" s="0" t="str">
        <f aca="false">MID($A180,1,2)</f>
        <v>01</v>
      </c>
      <c r="E180" s="0" t="str">
        <f aca="false">MID($A180,3,2)</f>
        <v>02</v>
      </c>
      <c r="F180" s="0" t="str">
        <f aca="false">MID($A180,5,2)</f>
        <v>44</v>
      </c>
      <c r="G180" s="0" t="str">
        <f aca="false">MID($A180,7,2)</f>
        <v>05</v>
      </c>
      <c r="H180" s="0" t="str">
        <f aca="false">MID($A180,1,6)</f>
        <v>010244</v>
      </c>
      <c r="I180" s="0" t="n">
        <f aca="false">VLOOKUP(H180,Feuille2!$G$1:$H$116,2,0)</f>
        <v>104</v>
      </c>
      <c r="J180" s="0" t="n">
        <f aca="false">IF(I180&gt;2000,1,0)*C180</f>
        <v>0</v>
      </c>
    </row>
    <row r="181" customFormat="false" ht="15.8" hidden="false" customHeight="false" outlineLevel="0" collapsed="false">
      <c r="A181" s="1" t="s">
        <v>261</v>
      </c>
      <c r="B181" s="1" t="s">
        <v>266</v>
      </c>
      <c r="C181" s="0" t="n">
        <v>106338.851774239</v>
      </c>
      <c r="D181" s="0" t="str">
        <f aca="false">MID($A181,1,2)</f>
        <v>01</v>
      </c>
      <c r="E181" s="0" t="str">
        <f aca="false">MID($A181,3,2)</f>
        <v>01</v>
      </c>
      <c r="F181" s="0" t="str">
        <f aca="false">MID($A181,5,2)</f>
        <v>44</v>
      </c>
      <c r="G181" s="0" t="str">
        <f aca="false">MID($A181,7,2)</f>
        <v>01</v>
      </c>
      <c r="H181" s="0" t="str">
        <f aca="false">MID($A181,1,6)</f>
        <v>010144</v>
      </c>
      <c r="I181" s="0" t="n">
        <f aca="false">VLOOKUP(H181,Feuille2!$G$1:$H$116,2,0)</f>
        <v>352</v>
      </c>
      <c r="J181" s="0" t="n">
        <f aca="false">IF(I181&gt;2000,1,0)*C181</f>
        <v>0</v>
      </c>
    </row>
    <row r="182" customFormat="false" ht="15.8" hidden="false" customHeight="false" outlineLevel="0" collapsed="false">
      <c r="A182" s="1" t="s">
        <v>261</v>
      </c>
      <c r="B182" s="1" t="s">
        <v>267</v>
      </c>
      <c r="C182" s="0" t="n">
        <v>480601.227571963</v>
      </c>
      <c r="D182" s="0" t="str">
        <f aca="false">MID($A182,1,2)</f>
        <v>01</v>
      </c>
      <c r="E182" s="0" t="str">
        <f aca="false">MID($A182,3,2)</f>
        <v>01</v>
      </c>
      <c r="F182" s="0" t="str">
        <f aca="false">MID($A182,5,2)</f>
        <v>44</v>
      </c>
      <c r="G182" s="0" t="str">
        <f aca="false">MID($A182,7,2)</f>
        <v>01</v>
      </c>
      <c r="H182" s="0" t="str">
        <f aca="false">MID($A182,1,6)</f>
        <v>010144</v>
      </c>
      <c r="I182" s="0" t="n">
        <f aca="false">VLOOKUP(H182,Feuille2!$G$1:$H$116,2,0)</f>
        <v>352</v>
      </c>
      <c r="J182" s="0" t="n">
        <f aca="false">IF(I182&gt;2000,1,0)*C182</f>
        <v>0</v>
      </c>
    </row>
    <row r="183" customFormat="false" ht="15.8" hidden="false" customHeight="false" outlineLevel="0" collapsed="false">
      <c r="A183" s="1" t="s">
        <v>268</v>
      </c>
      <c r="B183" s="1" t="s">
        <v>269</v>
      </c>
      <c r="C183" s="0" t="n">
        <v>377245.703664304</v>
      </c>
      <c r="D183" s="0" t="str">
        <f aca="false">MID($A183,1,2)</f>
        <v>01</v>
      </c>
      <c r="E183" s="0" t="str">
        <f aca="false">MID($A183,3,2)</f>
        <v>02</v>
      </c>
      <c r="F183" s="0" t="str">
        <f aca="false">MID($A183,5,2)</f>
        <v>44</v>
      </c>
      <c r="G183" s="0" t="str">
        <f aca="false">MID($A183,7,2)</f>
        <v>04</v>
      </c>
      <c r="H183" s="0" t="str">
        <f aca="false">MID($A183,1,6)</f>
        <v>010244</v>
      </c>
      <c r="I183" s="0" t="n">
        <f aca="false">VLOOKUP(H183,Feuille2!$G$1:$H$116,2,0)</f>
        <v>104</v>
      </c>
      <c r="J183" s="0" t="n">
        <f aca="false">IF(I183&gt;2000,1,0)*C183</f>
        <v>0</v>
      </c>
    </row>
    <row r="184" customFormat="false" ht="15.8" hidden="false" customHeight="false" outlineLevel="0" collapsed="false">
      <c r="A184" s="1" t="s">
        <v>261</v>
      </c>
      <c r="B184" s="1" t="s">
        <v>270</v>
      </c>
      <c r="C184" s="0" t="n">
        <v>476556.055059534</v>
      </c>
      <c r="D184" s="0" t="str">
        <f aca="false">MID($A184,1,2)</f>
        <v>01</v>
      </c>
      <c r="E184" s="0" t="str">
        <f aca="false">MID($A184,3,2)</f>
        <v>01</v>
      </c>
      <c r="F184" s="0" t="str">
        <f aca="false">MID($A184,5,2)</f>
        <v>44</v>
      </c>
      <c r="G184" s="0" t="str">
        <f aca="false">MID($A184,7,2)</f>
        <v>01</v>
      </c>
      <c r="H184" s="0" t="str">
        <f aca="false">MID($A184,1,6)</f>
        <v>010144</v>
      </c>
      <c r="I184" s="0" t="n">
        <f aca="false">VLOOKUP(H184,Feuille2!$G$1:$H$116,2,0)</f>
        <v>352</v>
      </c>
      <c r="J184" s="0" t="n">
        <f aca="false">IF(I184&gt;2000,1,0)*C184</f>
        <v>0</v>
      </c>
    </row>
    <row r="185" customFormat="false" ht="15.8" hidden="false" customHeight="false" outlineLevel="0" collapsed="false">
      <c r="A185" s="1" t="s">
        <v>259</v>
      </c>
      <c r="B185" s="1" t="s">
        <v>271</v>
      </c>
      <c r="C185" s="0" t="n">
        <v>41927.8506492054</v>
      </c>
      <c r="D185" s="0" t="str">
        <f aca="false">MID($A185,1,2)</f>
        <v>01</v>
      </c>
      <c r="E185" s="0" t="str">
        <f aca="false">MID($A185,3,2)</f>
        <v>02</v>
      </c>
      <c r="F185" s="0" t="str">
        <f aca="false">MID($A185,5,2)</f>
        <v>44</v>
      </c>
      <c r="G185" s="0" t="str">
        <f aca="false">MID($A185,7,2)</f>
        <v>05</v>
      </c>
      <c r="H185" s="0" t="str">
        <f aca="false">MID($A185,1,6)</f>
        <v>010244</v>
      </c>
      <c r="I185" s="0" t="n">
        <f aca="false">VLOOKUP(H185,Feuille2!$G$1:$H$116,2,0)</f>
        <v>104</v>
      </c>
      <c r="J185" s="0" t="n">
        <f aca="false">IF(I185&gt;2000,1,0)*C185</f>
        <v>0</v>
      </c>
    </row>
    <row r="186" customFormat="false" ht="15.8" hidden="false" customHeight="false" outlineLevel="0" collapsed="false">
      <c r="A186" s="1" t="s">
        <v>272</v>
      </c>
      <c r="B186" s="1" t="s">
        <v>273</v>
      </c>
      <c r="C186" s="0" t="n">
        <v>28837.3657750011</v>
      </c>
      <c r="D186" s="0" t="str">
        <f aca="false">MID($A186,1,2)</f>
        <v>01</v>
      </c>
      <c r="E186" s="0" t="str">
        <f aca="false">MID($A186,3,2)</f>
        <v>01</v>
      </c>
      <c r="F186" s="0" t="str">
        <f aca="false">MID($A186,5,2)</f>
        <v>44</v>
      </c>
      <c r="G186" s="0" t="str">
        <f aca="false">MID($A186,7,2)</f>
        <v>02</v>
      </c>
      <c r="H186" s="0" t="str">
        <f aca="false">MID($A186,1,6)</f>
        <v>010144</v>
      </c>
      <c r="I186" s="0" t="n">
        <f aca="false">VLOOKUP(H186,Feuille2!$G$1:$H$116,2,0)</f>
        <v>352</v>
      </c>
      <c r="J186" s="0" t="n">
        <f aca="false">IF(I186&gt;2000,1,0)*C186</f>
        <v>0</v>
      </c>
    </row>
    <row r="187" customFormat="false" ht="15.8" hidden="false" customHeight="false" outlineLevel="0" collapsed="false">
      <c r="A187" s="1" t="s">
        <v>268</v>
      </c>
      <c r="B187" s="1" t="s">
        <v>274</v>
      </c>
      <c r="C187" s="0" t="n">
        <v>161750.713202474</v>
      </c>
      <c r="D187" s="0" t="str">
        <f aca="false">MID($A187,1,2)</f>
        <v>01</v>
      </c>
      <c r="E187" s="0" t="str">
        <f aca="false">MID($A187,3,2)</f>
        <v>02</v>
      </c>
      <c r="F187" s="0" t="str">
        <f aca="false">MID($A187,5,2)</f>
        <v>44</v>
      </c>
      <c r="G187" s="0" t="str">
        <f aca="false">MID($A187,7,2)</f>
        <v>04</v>
      </c>
      <c r="H187" s="0" t="str">
        <f aca="false">MID($A187,1,6)</f>
        <v>010244</v>
      </c>
      <c r="I187" s="0" t="n">
        <f aca="false">VLOOKUP(H187,Feuille2!$G$1:$H$116,2,0)</f>
        <v>104</v>
      </c>
      <c r="J187" s="0" t="n">
        <f aca="false">IF(I187&gt;2000,1,0)*C187</f>
        <v>0</v>
      </c>
    </row>
    <row r="188" customFormat="false" ht="15.8" hidden="false" customHeight="false" outlineLevel="0" collapsed="false">
      <c r="A188" s="1" t="s">
        <v>261</v>
      </c>
      <c r="B188" s="1" t="s">
        <v>275</v>
      </c>
      <c r="C188" s="0" t="n">
        <v>6179.74179657154</v>
      </c>
      <c r="D188" s="0" t="str">
        <f aca="false">MID($A188,1,2)</f>
        <v>01</v>
      </c>
      <c r="E188" s="0" t="str">
        <f aca="false">MID($A188,3,2)</f>
        <v>01</v>
      </c>
      <c r="F188" s="0" t="str">
        <f aca="false">MID($A188,5,2)</f>
        <v>44</v>
      </c>
      <c r="G188" s="0" t="str">
        <f aca="false">MID($A188,7,2)</f>
        <v>01</v>
      </c>
      <c r="H188" s="0" t="str">
        <f aca="false">MID($A188,1,6)</f>
        <v>010144</v>
      </c>
      <c r="I188" s="0" t="n">
        <f aca="false">VLOOKUP(H188,Feuille2!$G$1:$H$116,2,0)</f>
        <v>352</v>
      </c>
      <c r="J188" s="0" t="n">
        <f aca="false">IF(I188&gt;2000,1,0)*C188</f>
        <v>0</v>
      </c>
    </row>
    <row r="189" customFormat="false" ht="15.8" hidden="false" customHeight="false" outlineLevel="0" collapsed="false">
      <c r="A189" s="1" t="s">
        <v>276</v>
      </c>
      <c r="B189" s="1" t="s">
        <v>277</v>
      </c>
      <c r="C189" s="0" t="n">
        <v>49753.3979130385</v>
      </c>
      <c r="D189" s="0" t="str">
        <f aca="false">MID($A189,1,2)</f>
        <v>01</v>
      </c>
      <c r="E189" s="0" t="str">
        <f aca="false">MID($A189,3,2)</f>
        <v>02</v>
      </c>
      <c r="F189" s="0" t="str">
        <f aca="false">MID($A189,5,2)</f>
        <v>44</v>
      </c>
      <c r="G189" s="0" t="str">
        <f aca="false">MID($A189,7,2)</f>
        <v>03</v>
      </c>
      <c r="H189" s="0" t="str">
        <f aca="false">MID($A189,1,6)</f>
        <v>010244</v>
      </c>
      <c r="I189" s="0" t="n">
        <f aca="false">VLOOKUP(H189,Feuille2!$G$1:$H$116,2,0)</f>
        <v>104</v>
      </c>
      <c r="J189" s="0" t="n">
        <f aca="false">IF(I189&gt;2000,1,0)*C189</f>
        <v>0</v>
      </c>
    </row>
    <row r="190" customFormat="false" ht="15.8" hidden="false" customHeight="false" outlineLevel="0" collapsed="false">
      <c r="A190" s="1" t="s">
        <v>278</v>
      </c>
      <c r="B190" s="1" t="s">
        <v>279</v>
      </c>
      <c r="C190" s="0" t="n">
        <v>13340.8290215143</v>
      </c>
      <c r="D190" s="0" t="str">
        <f aca="false">MID($A190,1,2)</f>
        <v>01</v>
      </c>
      <c r="E190" s="0" t="str">
        <f aca="false">MID($A190,3,2)</f>
        <v>01</v>
      </c>
      <c r="F190" s="0" t="str">
        <f aca="false">MID($A190,5,2)</f>
        <v>44</v>
      </c>
      <c r="G190" s="0" t="str">
        <f aca="false">MID($A190,7,2)</f>
        <v>03</v>
      </c>
      <c r="H190" s="0" t="str">
        <f aca="false">MID($A190,1,6)</f>
        <v>010144</v>
      </c>
      <c r="I190" s="0" t="n">
        <f aca="false">VLOOKUP(H190,Feuille2!$G$1:$H$116,2,0)</f>
        <v>352</v>
      </c>
      <c r="J190" s="0" t="n">
        <f aca="false">IF(I190&gt;2000,1,0)*C190</f>
        <v>0</v>
      </c>
    </row>
    <row r="191" customFormat="false" ht="15.8" hidden="false" customHeight="false" outlineLevel="0" collapsed="false">
      <c r="A191" s="1" t="s">
        <v>268</v>
      </c>
      <c r="B191" s="1" t="s">
        <v>280</v>
      </c>
      <c r="C191" s="0" t="n">
        <v>33901.3418627607</v>
      </c>
      <c r="D191" s="0" t="str">
        <f aca="false">MID($A191,1,2)</f>
        <v>01</v>
      </c>
      <c r="E191" s="0" t="str">
        <f aca="false">MID($A191,3,2)</f>
        <v>02</v>
      </c>
      <c r="F191" s="0" t="str">
        <f aca="false">MID($A191,5,2)</f>
        <v>44</v>
      </c>
      <c r="G191" s="0" t="str">
        <f aca="false">MID($A191,7,2)</f>
        <v>04</v>
      </c>
      <c r="H191" s="0" t="str">
        <f aca="false">MID($A191,1,6)</f>
        <v>010244</v>
      </c>
      <c r="I191" s="0" t="n">
        <f aca="false">VLOOKUP(H191,Feuille2!$G$1:$H$116,2,0)</f>
        <v>104</v>
      </c>
      <c r="J191" s="0" t="n">
        <f aca="false">IF(I191&gt;2000,1,0)*C191</f>
        <v>0</v>
      </c>
    </row>
    <row r="192" customFormat="false" ht="15.8" hidden="false" customHeight="false" outlineLevel="0" collapsed="false">
      <c r="A192" s="1" t="s">
        <v>281</v>
      </c>
      <c r="B192" s="1" t="s">
        <v>282</v>
      </c>
      <c r="C192" s="0" t="n">
        <v>1032.81691291125</v>
      </c>
      <c r="D192" s="0" t="str">
        <f aca="false">MID($A192,1,2)</f>
        <v>01</v>
      </c>
      <c r="E192" s="0" t="str">
        <f aca="false">MID($A192,3,2)</f>
        <v>01</v>
      </c>
      <c r="F192" s="0" t="str">
        <f aca="false">MID($A192,5,2)</f>
        <v>44</v>
      </c>
      <c r="G192" s="0" t="str">
        <f aca="false">MID($A192,7,2)</f>
        <v>05</v>
      </c>
      <c r="H192" s="0" t="str">
        <f aca="false">MID($A192,1,6)</f>
        <v>010144</v>
      </c>
      <c r="I192" s="0" t="n">
        <f aca="false">VLOOKUP(H192,Feuille2!$G$1:$H$116,2,0)</f>
        <v>352</v>
      </c>
      <c r="J192" s="0" t="n">
        <f aca="false">IF(I192&gt;2000,1,0)*C192</f>
        <v>0</v>
      </c>
    </row>
    <row r="193" customFormat="false" ht="15.8" hidden="false" customHeight="false" outlineLevel="0" collapsed="false">
      <c r="A193" s="1" t="s">
        <v>276</v>
      </c>
      <c r="B193" s="1" t="s">
        <v>283</v>
      </c>
      <c r="C193" s="0" t="n">
        <v>7716.46007789723</v>
      </c>
      <c r="D193" s="0" t="str">
        <f aca="false">MID($A193,1,2)</f>
        <v>01</v>
      </c>
      <c r="E193" s="0" t="str">
        <f aca="false">MID($A193,3,2)</f>
        <v>02</v>
      </c>
      <c r="F193" s="0" t="str">
        <f aca="false">MID($A193,5,2)</f>
        <v>44</v>
      </c>
      <c r="G193" s="0" t="str">
        <f aca="false">MID($A193,7,2)</f>
        <v>03</v>
      </c>
      <c r="H193" s="0" t="str">
        <f aca="false">MID($A193,1,6)</f>
        <v>010244</v>
      </c>
      <c r="I193" s="0" t="n">
        <f aca="false">VLOOKUP(H193,Feuille2!$G$1:$H$116,2,0)</f>
        <v>104</v>
      </c>
      <c r="J193" s="0" t="n">
        <f aca="false">IF(I193&gt;2000,1,0)*C193</f>
        <v>0</v>
      </c>
    </row>
    <row r="194" customFormat="false" ht="15.8" hidden="false" customHeight="false" outlineLevel="0" collapsed="false">
      <c r="A194" s="1" t="s">
        <v>284</v>
      </c>
      <c r="B194" s="1" t="s">
        <v>285</v>
      </c>
      <c r="C194" s="0" t="n">
        <v>202.287387125446</v>
      </c>
      <c r="D194" s="0" t="str">
        <f aca="false">MID($A194,1,2)</f>
        <v>01</v>
      </c>
      <c r="E194" s="0" t="str">
        <f aca="false">MID($A194,3,2)</f>
        <v>02</v>
      </c>
      <c r="F194" s="0" t="str">
        <f aca="false">MID($A194,5,2)</f>
        <v>44</v>
      </c>
      <c r="G194" s="0" t="str">
        <f aca="false">MID($A194,7,2)</f>
        <v>01</v>
      </c>
      <c r="H194" s="0" t="str">
        <f aca="false">MID($A194,1,6)</f>
        <v>010244</v>
      </c>
      <c r="I194" s="0" t="n">
        <f aca="false">VLOOKUP(H194,Feuille2!$G$1:$H$116,2,0)</f>
        <v>104</v>
      </c>
      <c r="J194" s="0" t="n">
        <f aca="false">IF(I194&gt;2000,1,0)*C194</f>
        <v>0</v>
      </c>
    </row>
    <row r="195" customFormat="false" ht="15.8" hidden="false" customHeight="false" outlineLevel="0" collapsed="false">
      <c r="A195" s="1" t="s">
        <v>272</v>
      </c>
      <c r="B195" s="1" t="s">
        <v>286</v>
      </c>
      <c r="C195" s="0" t="n">
        <v>35344.3568211859</v>
      </c>
      <c r="D195" s="0" t="str">
        <f aca="false">MID($A195,1,2)</f>
        <v>01</v>
      </c>
      <c r="E195" s="0" t="str">
        <f aca="false">MID($A195,3,2)</f>
        <v>01</v>
      </c>
      <c r="F195" s="0" t="str">
        <f aca="false">MID($A195,5,2)</f>
        <v>44</v>
      </c>
      <c r="G195" s="0" t="str">
        <f aca="false">MID($A195,7,2)</f>
        <v>02</v>
      </c>
      <c r="H195" s="0" t="str">
        <f aca="false">MID($A195,1,6)</f>
        <v>010144</v>
      </c>
      <c r="I195" s="0" t="n">
        <f aca="false">VLOOKUP(H195,Feuille2!$G$1:$H$116,2,0)</f>
        <v>352</v>
      </c>
      <c r="J195" s="0" t="n">
        <f aca="false">IF(I195&gt;2000,1,0)*C195</f>
        <v>0</v>
      </c>
    </row>
    <row r="196" customFormat="false" ht="15.8" hidden="false" customHeight="false" outlineLevel="0" collapsed="false">
      <c r="A196" s="1" t="s">
        <v>287</v>
      </c>
      <c r="B196" s="1" t="s">
        <v>288</v>
      </c>
      <c r="C196" s="0" t="n">
        <v>636.178024781043</v>
      </c>
      <c r="D196" s="0" t="str">
        <f aca="false">MID($A196,1,2)</f>
        <v>01</v>
      </c>
      <c r="E196" s="0" t="str">
        <f aca="false">MID($A196,3,2)</f>
        <v>02</v>
      </c>
      <c r="F196" s="0" t="str">
        <f aca="false">MID($A196,5,2)</f>
        <v>44</v>
      </c>
      <c r="G196" s="0" t="str">
        <f aca="false">MID($A196,7,2)</f>
        <v>02</v>
      </c>
      <c r="H196" s="0" t="str">
        <f aca="false">MID($A196,1,6)</f>
        <v>010244</v>
      </c>
      <c r="I196" s="0" t="n">
        <f aca="false">VLOOKUP(H196,Feuille2!$G$1:$H$116,2,0)</f>
        <v>104</v>
      </c>
      <c r="J196" s="0" t="n">
        <f aca="false">IF(I196&gt;2000,1,0)*C196</f>
        <v>0</v>
      </c>
    </row>
    <row r="197" customFormat="false" ht="15.8" hidden="false" customHeight="false" outlineLevel="0" collapsed="false">
      <c r="A197" s="1" t="s">
        <v>289</v>
      </c>
      <c r="B197" s="1" t="s">
        <v>290</v>
      </c>
      <c r="C197" s="0" t="n">
        <v>1166460.29288119</v>
      </c>
      <c r="D197" s="0" t="str">
        <f aca="false">MID($A197,1,2)</f>
        <v>01</v>
      </c>
      <c r="E197" s="0" t="str">
        <f aca="false">MID($A197,3,2)</f>
        <v>02</v>
      </c>
      <c r="F197" s="0" t="str">
        <f aca="false">MID($A197,5,2)</f>
        <v>45</v>
      </c>
      <c r="G197" s="0" t="str">
        <f aca="false">MID($A197,7,2)</f>
        <v>05</v>
      </c>
      <c r="H197" s="0" t="str">
        <f aca="false">MID($A197,1,6)</f>
        <v>010245</v>
      </c>
      <c r="I197" s="0" t="n">
        <f aca="false">VLOOKUP(H197,Feuille2!$G$1:$H$116,2,0)</f>
        <v>40</v>
      </c>
      <c r="J197" s="0" t="n">
        <f aca="false">IF(I197&gt;2000,1,0)*C197</f>
        <v>0</v>
      </c>
    </row>
    <row r="198" customFormat="false" ht="15.8" hidden="false" customHeight="false" outlineLevel="0" collapsed="false">
      <c r="A198" s="1" t="s">
        <v>289</v>
      </c>
      <c r="B198" s="1" t="s">
        <v>291</v>
      </c>
      <c r="C198" s="0" t="n">
        <v>913842.969361572</v>
      </c>
      <c r="D198" s="0" t="str">
        <f aca="false">MID($A198,1,2)</f>
        <v>01</v>
      </c>
      <c r="E198" s="0" t="str">
        <f aca="false">MID($A198,3,2)</f>
        <v>02</v>
      </c>
      <c r="F198" s="0" t="str">
        <f aca="false">MID($A198,5,2)</f>
        <v>45</v>
      </c>
      <c r="G198" s="0" t="str">
        <f aca="false">MID($A198,7,2)</f>
        <v>05</v>
      </c>
      <c r="H198" s="0" t="str">
        <f aca="false">MID($A198,1,6)</f>
        <v>010245</v>
      </c>
      <c r="I198" s="0" t="n">
        <f aca="false">VLOOKUP(H198,Feuille2!$G$1:$H$116,2,0)</f>
        <v>40</v>
      </c>
      <c r="J198" s="0" t="n">
        <f aca="false">IF(I198&gt;2000,1,0)*C198</f>
        <v>0</v>
      </c>
    </row>
    <row r="199" customFormat="false" ht="15.8" hidden="false" customHeight="false" outlineLevel="0" collapsed="false">
      <c r="A199" s="1" t="s">
        <v>289</v>
      </c>
      <c r="B199" s="1" t="s">
        <v>292</v>
      </c>
      <c r="C199" s="0" t="n">
        <v>222649.936749717</v>
      </c>
      <c r="D199" s="0" t="str">
        <f aca="false">MID($A199,1,2)</f>
        <v>01</v>
      </c>
      <c r="E199" s="0" t="str">
        <f aca="false">MID($A199,3,2)</f>
        <v>02</v>
      </c>
      <c r="F199" s="0" t="str">
        <f aca="false">MID($A199,5,2)</f>
        <v>45</v>
      </c>
      <c r="G199" s="0" t="str">
        <f aca="false">MID($A199,7,2)</f>
        <v>05</v>
      </c>
      <c r="H199" s="0" t="str">
        <f aca="false">MID($A199,1,6)</f>
        <v>010245</v>
      </c>
      <c r="I199" s="0" t="n">
        <f aca="false">VLOOKUP(H199,Feuille2!$G$1:$H$116,2,0)</f>
        <v>40</v>
      </c>
      <c r="J199" s="0" t="n">
        <f aca="false">IF(I199&gt;2000,1,0)*C199</f>
        <v>0</v>
      </c>
    </row>
    <row r="200" customFormat="false" ht="15.8" hidden="false" customHeight="false" outlineLevel="0" collapsed="false">
      <c r="A200" s="1" t="s">
        <v>289</v>
      </c>
      <c r="B200" s="1" t="s">
        <v>293</v>
      </c>
      <c r="C200" s="0" t="n">
        <v>61148.3614533393</v>
      </c>
      <c r="D200" s="0" t="str">
        <f aca="false">MID($A200,1,2)</f>
        <v>01</v>
      </c>
      <c r="E200" s="0" t="str">
        <f aca="false">MID($A200,3,2)</f>
        <v>02</v>
      </c>
      <c r="F200" s="0" t="str">
        <f aca="false">MID($A200,5,2)</f>
        <v>45</v>
      </c>
      <c r="G200" s="0" t="str">
        <f aca="false">MID($A200,7,2)</f>
        <v>05</v>
      </c>
      <c r="H200" s="0" t="str">
        <f aca="false">MID($A200,1,6)</f>
        <v>010245</v>
      </c>
      <c r="I200" s="0" t="n">
        <f aca="false">VLOOKUP(H200,Feuille2!$G$1:$H$116,2,0)</f>
        <v>40</v>
      </c>
      <c r="J200" s="0" t="n">
        <f aca="false">IF(I200&gt;2000,1,0)*C200</f>
        <v>0</v>
      </c>
    </row>
    <row r="201" customFormat="false" ht="15.8" hidden="false" customHeight="false" outlineLevel="0" collapsed="false">
      <c r="A201" s="1" t="s">
        <v>294</v>
      </c>
      <c r="B201" s="1" t="s">
        <v>295</v>
      </c>
      <c r="C201" s="0" t="n">
        <v>3728.57046141417</v>
      </c>
      <c r="D201" s="0" t="str">
        <f aca="false">MID($A201,1,2)</f>
        <v>01</v>
      </c>
      <c r="E201" s="0" t="str">
        <f aca="false">MID($A201,3,2)</f>
        <v>02</v>
      </c>
      <c r="F201" s="0" t="str">
        <f aca="false">MID($A201,5,2)</f>
        <v>45</v>
      </c>
      <c r="G201" s="0" t="str">
        <f aca="false">MID($A201,7,2)</f>
        <v>01</v>
      </c>
      <c r="H201" s="0" t="str">
        <f aca="false">MID($A201,1,6)</f>
        <v>010245</v>
      </c>
      <c r="I201" s="0" t="n">
        <f aca="false">VLOOKUP(H201,Feuille2!$G$1:$H$116,2,0)</f>
        <v>40</v>
      </c>
      <c r="J201" s="0" t="n">
        <f aca="false">IF(I201&gt;2000,1,0)*C201</f>
        <v>0</v>
      </c>
    </row>
    <row r="202" customFormat="false" ht="15.8" hidden="false" customHeight="false" outlineLevel="0" collapsed="false">
      <c r="A202" s="1" t="s">
        <v>296</v>
      </c>
      <c r="B202" s="1" t="s">
        <v>297</v>
      </c>
      <c r="C202" s="0" t="n">
        <v>4889.83202137356</v>
      </c>
      <c r="D202" s="0" t="str">
        <f aca="false">MID($A202,1,2)</f>
        <v>01</v>
      </c>
      <c r="E202" s="0" t="str">
        <f aca="false">MID($A202,3,2)</f>
        <v>02</v>
      </c>
      <c r="F202" s="0" t="str">
        <f aca="false">MID($A202,5,2)</f>
        <v>45</v>
      </c>
      <c r="G202" s="0" t="str">
        <f aca="false">MID($A202,7,2)</f>
        <v>04</v>
      </c>
      <c r="H202" s="0" t="str">
        <f aca="false">MID($A202,1,6)</f>
        <v>010245</v>
      </c>
      <c r="I202" s="0" t="n">
        <f aca="false">VLOOKUP(H202,Feuille2!$G$1:$H$116,2,0)</f>
        <v>40</v>
      </c>
      <c r="J202" s="0" t="n">
        <f aca="false">IF(I202&gt;2000,1,0)*C202</f>
        <v>0</v>
      </c>
    </row>
    <row r="203" customFormat="false" ht="15.8" hidden="false" customHeight="false" outlineLevel="0" collapsed="false">
      <c r="A203" s="1" t="s">
        <v>298</v>
      </c>
      <c r="B203" s="1" t="s">
        <v>299</v>
      </c>
      <c r="C203" s="0" t="n">
        <v>134508.227031187</v>
      </c>
      <c r="D203" s="0" t="str">
        <f aca="false">MID($A203,1,2)</f>
        <v>03</v>
      </c>
      <c r="E203" s="0" t="str">
        <f aca="false">MID($A203,3,2)</f>
        <v>23</v>
      </c>
      <c r="F203" s="0" t="str">
        <f aca="false">MID($A203,5,2)</f>
        <v>63</v>
      </c>
      <c r="G203" s="0" t="str">
        <f aca="false">MID($A203,7,2)</f>
        <v>05</v>
      </c>
      <c r="H203" s="0" t="str">
        <f aca="false">MID($A203,1,6)</f>
        <v>032363</v>
      </c>
      <c r="I203" s="0" t="n">
        <f aca="false">VLOOKUP(H203,Feuille2!$G$1:$H$116,2,0)</f>
        <v>63</v>
      </c>
      <c r="J203" s="0" t="n">
        <f aca="false">IF(I203&gt;2000,1,0)*C203</f>
        <v>0</v>
      </c>
    </row>
    <row r="204" customFormat="false" ht="15.8" hidden="false" customHeight="false" outlineLevel="0" collapsed="false">
      <c r="A204" s="1" t="s">
        <v>300</v>
      </c>
      <c r="B204" s="1" t="s">
        <v>301</v>
      </c>
      <c r="C204" s="0" t="n">
        <v>93735</v>
      </c>
      <c r="D204" s="0" t="str">
        <f aca="false">MID($A204,1,2)</f>
        <v>02</v>
      </c>
      <c r="E204" s="0" t="str">
        <f aca="false">MID($A204,3,2)</f>
        <v>04</v>
      </c>
      <c r="F204" s="0" t="str">
        <f aca="false">MID($A204,5,2)</f>
        <v>62</v>
      </c>
      <c r="G204" s="0" t="str">
        <f aca="false">MID($A204,7,2)</f>
        <v>05</v>
      </c>
      <c r="H204" s="0" t="str">
        <f aca="false">MID($A204,1,6)</f>
        <v>020462</v>
      </c>
      <c r="I204" s="0" t="n">
        <f aca="false">VLOOKUP(H204,Feuille2!$G$1:$H$116,2,0)</f>
        <v>79</v>
      </c>
      <c r="J204" s="0" t="n">
        <f aca="false">IF(I204&gt;2000,1,0)*C204</f>
        <v>0</v>
      </c>
    </row>
    <row r="205" customFormat="false" ht="15.8" hidden="false" customHeight="false" outlineLevel="0" collapsed="false">
      <c r="A205" s="1" t="s">
        <v>300</v>
      </c>
      <c r="B205" s="1" t="s">
        <v>302</v>
      </c>
      <c r="C205" s="0" t="n">
        <v>182782.5</v>
      </c>
      <c r="D205" s="0" t="str">
        <f aca="false">MID($A205,1,2)</f>
        <v>02</v>
      </c>
      <c r="E205" s="0" t="str">
        <f aca="false">MID($A205,3,2)</f>
        <v>04</v>
      </c>
      <c r="F205" s="0" t="str">
        <f aca="false">MID($A205,5,2)</f>
        <v>62</v>
      </c>
      <c r="G205" s="0" t="str">
        <f aca="false">MID($A205,7,2)</f>
        <v>05</v>
      </c>
      <c r="H205" s="0" t="str">
        <f aca="false">MID($A205,1,6)</f>
        <v>020462</v>
      </c>
      <c r="I205" s="0" t="n">
        <f aca="false">VLOOKUP(H205,Feuille2!$G$1:$H$116,2,0)</f>
        <v>79</v>
      </c>
      <c r="J205" s="0" t="n">
        <f aca="false">IF(I205&gt;2000,1,0)*C205</f>
        <v>0</v>
      </c>
    </row>
    <row r="206" customFormat="false" ht="15.8" hidden="false" customHeight="false" outlineLevel="0" collapsed="false">
      <c r="A206" s="1" t="s">
        <v>300</v>
      </c>
      <c r="B206" s="1" t="s">
        <v>303</v>
      </c>
      <c r="C206" s="0" t="n">
        <v>23545</v>
      </c>
      <c r="D206" s="0" t="str">
        <f aca="false">MID($A206,1,2)</f>
        <v>02</v>
      </c>
      <c r="E206" s="0" t="str">
        <f aca="false">MID($A206,3,2)</f>
        <v>04</v>
      </c>
      <c r="F206" s="0" t="str">
        <f aca="false">MID($A206,5,2)</f>
        <v>62</v>
      </c>
      <c r="G206" s="0" t="str">
        <f aca="false">MID($A206,7,2)</f>
        <v>05</v>
      </c>
      <c r="H206" s="0" t="str">
        <f aca="false">MID($A206,1,6)</f>
        <v>020462</v>
      </c>
      <c r="I206" s="0" t="n">
        <f aca="false">VLOOKUP(H206,Feuille2!$G$1:$H$116,2,0)</f>
        <v>79</v>
      </c>
      <c r="J206" s="0" t="n">
        <f aca="false">IF(I206&gt;2000,1,0)*C206</f>
        <v>0</v>
      </c>
    </row>
    <row r="207" customFormat="false" ht="15.8" hidden="false" customHeight="false" outlineLevel="0" collapsed="false">
      <c r="A207" s="1" t="s">
        <v>304</v>
      </c>
      <c r="B207" s="1" t="s">
        <v>305</v>
      </c>
      <c r="C207" s="0" t="n">
        <v>13294.3823376714</v>
      </c>
      <c r="D207" s="0" t="str">
        <f aca="false">MID($A207,1,2)</f>
        <v>02</v>
      </c>
      <c r="E207" s="0" t="str">
        <f aca="false">MID($A207,3,2)</f>
        <v>19</v>
      </c>
      <c r="F207" s="0" t="str">
        <f aca="false">MID($A207,5,2)</f>
        <v>57</v>
      </c>
      <c r="G207" s="0" t="str">
        <f aca="false">MID($A207,7,2)</f>
        <v>05</v>
      </c>
      <c r="H207" s="0" t="str">
        <f aca="false">MID($A207,1,6)</f>
        <v>021957</v>
      </c>
      <c r="I207" s="0" t="n">
        <f aca="false">VLOOKUP(H207,Feuille2!$G$1:$H$116,2,0)</f>
        <v>775</v>
      </c>
      <c r="J207" s="0" t="n">
        <f aca="false">IF(I207&gt;2000,1,0)*C207</f>
        <v>0</v>
      </c>
    </row>
    <row r="208" customFormat="false" ht="15.8" hidden="false" customHeight="false" outlineLevel="0" collapsed="false">
      <c r="A208" s="1" t="s">
        <v>298</v>
      </c>
      <c r="B208" s="1" t="s">
        <v>306</v>
      </c>
      <c r="C208" s="0" t="n">
        <v>95029.702239651</v>
      </c>
      <c r="D208" s="0" t="str">
        <f aca="false">MID($A208,1,2)</f>
        <v>03</v>
      </c>
      <c r="E208" s="0" t="str">
        <f aca="false">MID($A208,3,2)</f>
        <v>23</v>
      </c>
      <c r="F208" s="0" t="str">
        <f aca="false">MID($A208,5,2)</f>
        <v>63</v>
      </c>
      <c r="G208" s="0" t="str">
        <f aca="false">MID($A208,7,2)</f>
        <v>05</v>
      </c>
      <c r="H208" s="0" t="str">
        <f aca="false">MID($A208,1,6)</f>
        <v>032363</v>
      </c>
      <c r="I208" s="0" t="n">
        <f aca="false">VLOOKUP(H208,Feuille2!$G$1:$H$116,2,0)</f>
        <v>63</v>
      </c>
      <c r="J208" s="0" t="n">
        <f aca="false">IF(I208&gt;2000,1,0)*C208</f>
        <v>0</v>
      </c>
    </row>
    <row r="209" customFormat="false" ht="15.8" hidden="false" customHeight="false" outlineLevel="0" collapsed="false">
      <c r="A209" s="1" t="s">
        <v>298</v>
      </c>
      <c r="B209" s="1" t="s">
        <v>307</v>
      </c>
      <c r="C209" s="0" t="n">
        <v>70330.7844265043</v>
      </c>
      <c r="D209" s="0" t="str">
        <f aca="false">MID($A209,1,2)</f>
        <v>03</v>
      </c>
      <c r="E209" s="0" t="str">
        <f aca="false">MID($A209,3,2)</f>
        <v>23</v>
      </c>
      <c r="F209" s="0" t="str">
        <f aca="false">MID($A209,5,2)</f>
        <v>63</v>
      </c>
      <c r="G209" s="0" t="str">
        <f aca="false">MID($A209,7,2)</f>
        <v>05</v>
      </c>
      <c r="H209" s="0" t="str">
        <f aca="false">MID($A209,1,6)</f>
        <v>032363</v>
      </c>
      <c r="I209" s="0" t="n">
        <f aca="false">VLOOKUP(H209,Feuille2!$G$1:$H$116,2,0)</f>
        <v>63</v>
      </c>
      <c r="J209" s="0" t="n">
        <f aca="false">IF(I209&gt;2000,1,0)*C209</f>
        <v>0</v>
      </c>
    </row>
    <row r="210" customFormat="false" ht="15.8" hidden="false" customHeight="false" outlineLevel="0" collapsed="false">
      <c r="A210" s="1" t="s">
        <v>298</v>
      </c>
      <c r="B210" s="1" t="s">
        <v>308</v>
      </c>
      <c r="C210" s="0" t="n">
        <v>99954.8483763487</v>
      </c>
      <c r="D210" s="0" t="str">
        <f aca="false">MID($A210,1,2)</f>
        <v>03</v>
      </c>
      <c r="E210" s="0" t="str">
        <f aca="false">MID($A210,3,2)</f>
        <v>23</v>
      </c>
      <c r="F210" s="0" t="str">
        <f aca="false">MID($A210,5,2)</f>
        <v>63</v>
      </c>
      <c r="G210" s="0" t="str">
        <f aca="false">MID($A210,7,2)</f>
        <v>05</v>
      </c>
      <c r="H210" s="0" t="str">
        <f aca="false">MID($A210,1,6)</f>
        <v>032363</v>
      </c>
      <c r="I210" s="0" t="n">
        <f aca="false">VLOOKUP(H210,Feuille2!$G$1:$H$116,2,0)</f>
        <v>63</v>
      </c>
      <c r="J210" s="0" t="n">
        <f aca="false">IF(I210&gt;2000,1,0)*C210</f>
        <v>0</v>
      </c>
    </row>
    <row r="211" customFormat="false" ht="15.8" hidden="false" customHeight="false" outlineLevel="0" collapsed="false">
      <c r="A211" s="1" t="s">
        <v>300</v>
      </c>
      <c r="B211" s="1" t="s">
        <v>309</v>
      </c>
      <c r="C211" s="0" t="n">
        <v>12945</v>
      </c>
      <c r="D211" s="0" t="str">
        <f aca="false">MID($A211,1,2)</f>
        <v>02</v>
      </c>
      <c r="E211" s="0" t="str">
        <f aca="false">MID($A211,3,2)</f>
        <v>04</v>
      </c>
      <c r="F211" s="0" t="str">
        <f aca="false">MID($A211,5,2)</f>
        <v>62</v>
      </c>
      <c r="G211" s="0" t="str">
        <f aca="false">MID($A211,7,2)</f>
        <v>05</v>
      </c>
      <c r="H211" s="0" t="str">
        <f aca="false">MID($A211,1,6)</f>
        <v>020462</v>
      </c>
      <c r="I211" s="0" t="n">
        <f aca="false">VLOOKUP(H211,Feuille2!$G$1:$H$116,2,0)</f>
        <v>79</v>
      </c>
      <c r="J211" s="0" t="n">
        <f aca="false">IF(I211&gt;2000,1,0)*C211</f>
        <v>0</v>
      </c>
    </row>
    <row r="212" customFormat="false" ht="15.8" hidden="false" customHeight="false" outlineLevel="0" collapsed="false">
      <c r="A212" s="1" t="s">
        <v>310</v>
      </c>
      <c r="B212" s="1" t="s">
        <v>311</v>
      </c>
      <c r="C212" s="0" t="n">
        <v>151276.156825059</v>
      </c>
      <c r="D212" s="0" t="str">
        <f aca="false">MID($A212,1,2)</f>
        <v>02</v>
      </c>
      <c r="E212" s="0" t="str">
        <f aca="false">MID($A212,3,2)</f>
        <v>19</v>
      </c>
      <c r="F212" s="0" t="str">
        <f aca="false">MID($A212,5,2)</f>
        <v>56</v>
      </c>
      <c r="G212" s="0" t="str">
        <f aca="false">MID($A212,7,2)</f>
        <v>05</v>
      </c>
      <c r="H212" s="0" t="str">
        <f aca="false">MID($A212,1,6)</f>
        <v>021956</v>
      </c>
      <c r="I212" s="0" t="n">
        <f aca="false">VLOOKUP(H212,Feuille2!$G$1:$H$116,2,0)</f>
        <v>420</v>
      </c>
      <c r="J212" s="0" t="n">
        <f aca="false">IF(I212&gt;2000,1,0)*C212</f>
        <v>0</v>
      </c>
    </row>
    <row r="213" customFormat="false" ht="15.8" hidden="false" customHeight="false" outlineLevel="0" collapsed="false">
      <c r="A213" s="1" t="s">
        <v>312</v>
      </c>
      <c r="B213" s="1" t="s">
        <v>313</v>
      </c>
      <c r="C213" s="0" t="n">
        <v>297852.391456997</v>
      </c>
      <c r="D213" s="0" t="str">
        <f aca="false">MID($A213,1,2)</f>
        <v>02</v>
      </c>
      <c r="E213" s="0" t="str">
        <f aca="false">MID($A213,3,2)</f>
        <v>18</v>
      </c>
      <c r="F213" s="0" t="str">
        <f aca="false">MID($A213,5,2)</f>
        <v>55</v>
      </c>
      <c r="G213" s="0" t="str">
        <f aca="false">MID($A213,7,2)</f>
        <v>05</v>
      </c>
      <c r="H213" s="0" t="str">
        <f aca="false">MID($A213,1,6)</f>
        <v>021855</v>
      </c>
      <c r="I213" s="0" t="n">
        <f aca="false">VLOOKUP(H213,Feuille2!$G$1:$H$116,2,0)</f>
        <v>1463</v>
      </c>
      <c r="J213" s="0" t="n">
        <f aca="false">IF(I213&gt;2000,1,0)*C213</f>
        <v>0</v>
      </c>
    </row>
    <row r="214" customFormat="false" ht="15.8" hidden="false" customHeight="false" outlineLevel="0" collapsed="false">
      <c r="A214" s="1" t="s">
        <v>300</v>
      </c>
      <c r="B214" s="1" t="s">
        <v>314</v>
      </c>
      <c r="C214" s="0" t="n">
        <v>8880</v>
      </c>
      <c r="D214" s="0" t="str">
        <f aca="false">MID($A214,1,2)</f>
        <v>02</v>
      </c>
      <c r="E214" s="0" t="str">
        <f aca="false">MID($A214,3,2)</f>
        <v>04</v>
      </c>
      <c r="F214" s="0" t="str">
        <f aca="false">MID($A214,5,2)</f>
        <v>62</v>
      </c>
      <c r="G214" s="0" t="str">
        <f aca="false">MID($A214,7,2)</f>
        <v>05</v>
      </c>
      <c r="H214" s="0" t="str">
        <f aca="false">MID($A214,1,6)</f>
        <v>020462</v>
      </c>
      <c r="I214" s="0" t="n">
        <f aca="false">VLOOKUP(H214,Feuille2!$G$1:$H$116,2,0)</f>
        <v>79</v>
      </c>
      <c r="J214" s="0" t="n">
        <f aca="false">IF(I214&gt;2000,1,0)*C214</f>
        <v>0</v>
      </c>
    </row>
    <row r="215" customFormat="false" ht="15.8" hidden="false" customHeight="false" outlineLevel="0" collapsed="false">
      <c r="A215" s="1" t="s">
        <v>300</v>
      </c>
      <c r="B215" s="1" t="s">
        <v>315</v>
      </c>
      <c r="C215" s="0" t="n">
        <v>32807.5</v>
      </c>
      <c r="D215" s="0" t="str">
        <f aca="false">MID($A215,1,2)</f>
        <v>02</v>
      </c>
      <c r="E215" s="0" t="str">
        <f aca="false">MID($A215,3,2)</f>
        <v>04</v>
      </c>
      <c r="F215" s="0" t="str">
        <f aca="false">MID($A215,5,2)</f>
        <v>62</v>
      </c>
      <c r="G215" s="0" t="str">
        <f aca="false">MID($A215,7,2)</f>
        <v>05</v>
      </c>
      <c r="H215" s="0" t="str">
        <f aca="false">MID($A215,1,6)</f>
        <v>020462</v>
      </c>
      <c r="I215" s="0" t="n">
        <f aca="false">VLOOKUP(H215,Feuille2!$G$1:$H$116,2,0)</f>
        <v>79</v>
      </c>
      <c r="J215" s="0" t="n">
        <f aca="false">IF(I215&gt;2000,1,0)*C215</f>
        <v>0</v>
      </c>
    </row>
    <row r="216" customFormat="false" ht="15.8" hidden="false" customHeight="false" outlineLevel="0" collapsed="false">
      <c r="A216" s="1" t="s">
        <v>304</v>
      </c>
      <c r="B216" s="1" t="s">
        <v>316</v>
      </c>
      <c r="C216" s="0" t="n">
        <v>5581.28902263304</v>
      </c>
      <c r="D216" s="0" t="str">
        <f aca="false">MID($A216,1,2)</f>
        <v>02</v>
      </c>
      <c r="E216" s="0" t="str">
        <f aca="false">MID($A216,3,2)</f>
        <v>19</v>
      </c>
      <c r="F216" s="0" t="str">
        <f aca="false">MID($A216,5,2)</f>
        <v>57</v>
      </c>
      <c r="G216" s="0" t="str">
        <f aca="false">MID($A216,7,2)</f>
        <v>05</v>
      </c>
      <c r="H216" s="0" t="str">
        <f aca="false">MID($A216,1,6)</f>
        <v>021957</v>
      </c>
      <c r="I216" s="0" t="n">
        <f aca="false">VLOOKUP(H216,Feuille2!$G$1:$H$116,2,0)</f>
        <v>775</v>
      </c>
      <c r="J216" s="0" t="n">
        <f aca="false">IF(I216&gt;2000,1,0)*C216</f>
        <v>0</v>
      </c>
    </row>
    <row r="217" customFormat="false" ht="15.8" hidden="false" customHeight="false" outlineLevel="0" collapsed="false">
      <c r="A217" s="1" t="s">
        <v>310</v>
      </c>
      <c r="B217" s="1" t="s">
        <v>317</v>
      </c>
      <c r="C217" s="0" t="n">
        <v>9180.18525211485</v>
      </c>
      <c r="D217" s="0" t="str">
        <f aca="false">MID($A217,1,2)</f>
        <v>02</v>
      </c>
      <c r="E217" s="0" t="str">
        <f aca="false">MID($A217,3,2)</f>
        <v>19</v>
      </c>
      <c r="F217" s="0" t="str">
        <f aca="false">MID($A217,5,2)</f>
        <v>56</v>
      </c>
      <c r="G217" s="0" t="str">
        <f aca="false">MID($A217,7,2)</f>
        <v>05</v>
      </c>
      <c r="H217" s="0" t="str">
        <f aca="false">MID($A217,1,6)</f>
        <v>021956</v>
      </c>
      <c r="I217" s="0" t="n">
        <f aca="false">VLOOKUP(H217,Feuille2!$G$1:$H$116,2,0)</f>
        <v>420</v>
      </c>
      <c r="J217" s="0" t="n">
        <f aca="false">IF(I217&gt;2000,1,0)*C217</f>
        <v>0</v>
      </c>
    </row>
    <row r="218" customFormat="false" ht="15.8" hidden="false" customHeight="false" outlineLevel="0" collapsed="false">
      <c r="A218" s="1" t="s">
        <v>304</v>
      </c>
      <c r="B218" s="1" t="s">
        <v>318</v>
      </c>
      <c r="C218" s="0" t="n">
        <v>13953.2225565826</v>
      </c>
      <c r="D218" s="0" t="str">
        <f aca="false">MID($A218,1,2)</f>
        <v>02</v>
      </c>
      <c r="E218" s="0" t="str">
        <f aca="false">MID($A218,3,2)</f>
        <v>19</v>
      </c>
      <c r="F218" s="0" t="str">
        <f aca="false">MID($A218,5,2)</f>
        <v>57</v>
      </c>
      <c r="G218" s="0" t="str">
        <f aca="false">MID($A218,7,2)</f>
        <v>05</v>
      </c>
      <c r="H218" s="0" t="str">
        <f aca="false">MID($A218,1,6)</f>
        <v>021957</v>
      </c>
      <c r="I218" s="0" t="n">
        <f aca="false">VLOOKUP(H218,Feuille2!$G$1:$H$116,2,0)</f>
        <v>775</v>
      </c>
      <c r="J218" s="0" t="n">
        <f aca="false">IF(I218&gt;2000,1,0)*C218</f>
        <v>0</v>
      </c>
    </row>
    <row r="219" customFormat="false" ht="15.8" hidden="false" customHeight="false" outlineLevel="0" collapsed="false">
      <c r="A219" s="1" t="s">
        <v>312</v>
      </c>
      <c r="B219" s="1" t="s">
        <v>319</v>
      </c>
      <c r="C219" s="0" t="n">
        <v>19247.6518982683</v>
      </c>
      <c r="D219" s="0" t="str">
        <f aca="false">MID($A219,1,2)</f>
        <v>02</v>
      </c>
      <c r="E219" s="0" t="str">
        <f aca="false">MID($A219,3,2)</f>
        <v>18</v>
      </c>
      <c r="F219" s="0" t="str">
        <f aca="false">MID($A219,5,2)</f>
        <v>55</v>
      </c>
      <c r="G219" s="0" t="str">
        <f aca="false">MID($A219,7,2)</f>
        <v>05</v>
      </c>
      <c r="H219" s="0" t="str">
        <f aca="false">MID($A219,1,6)</f>
        <v>021855</v>
      </c>
      <c r="I219" s="0" t="n">
        <f aca="false">VLOOKUP(H219,Feuille2!$G$1:$H$116,2,0)</f>
        <v>1463</v>
      </c>
      <c r="J219" s="0" t="n">
        <f aca="false">IF(I219&gt;2000,1,0)*C219</f>
        <v>0</v>
      </c>
    </row>
    <row r="220" customFormat="false" ht="15.8" hidden="false" customHeight="false" outlineLevel="0" collapsed="false">
      <c r="A220" s="1" t="s">
        <v>310</v>
      </c>
      <c r="B220" s="1" t="s">
        <v>320</v>
      </c>
      <c r="C220" s="0" t="n">
        <v>13021.46131166</v>
      </c>
      <c r="D220" s="0" t="str">
        <f aca="false">MID($A220,1,2)</f>
        <v>02</v>
      </c>
      <c r="E220" s="0" t="str">
        <f aca="false">MID($A220,3,2)</f>
        <v>19</v>
      </c>
      <c r="F220" s="0" t="str">
        <f aca="false">MID($A220,5,2)</f>
        <v>56</v>
      </c>
      <c r="G220" s="0" t="str">
        <f aca="false">MID($A220,7,2)</f>
        <v>05</v>
      </c>
      <c r="H220" s="0" t="str">
        <f aca="false">MID($A220,1,6)</f>
        <v>021956</v>
      </c>
      <c r="I220" s="0" t="n">
        <f aca="false">VLOOKUP(H220,Feuille2!$G$1:$H$116,2,0)</f>
        <v>420</v>
      </c>
      <c r="J220" s="0" t="n">
        <f aca="false">IF(I220&gt;2000,1,0)*C220</f>
        <v>0</v>
      </c>
    </row>
    <row r="221" customFormat="false" ht="15.8" hidden="false" customHeight="false" outlineLevel="0" collapsed="false">
      <c r="A221" s="1" t="s">
        <v>312</v>
      </c>
      <c r="B221" s="1" t="s">
        <v>321</v>
      </c>
      <c r="C221" s="0" t="n">
        <v>178711.434874198</v>
      </c>
      <c r="D221" s="0" t="str">
        <f aca="false">MID($A221,1,2)</f>
        <v>02</v>
      </c>
      <c r="E221" s="0" t="str">
        <f aca="false">MID($A221,3,2)</f>
        <v>18</v>
      </c>
      <c r="F221" s="0" t="str">
        <f aca="false">MID($A221,5,2)</f>
        <v>55</v>
      </c>
      <c r="G221" s="0" t="str">
        <f aca="false">MID($A221,7,2)</f>
        <v>05</v>
      </c>
      <c r="H221" s="0" t="str">
        <f aca="false">MID($A221,1,6)</f>
        <v>021855</v>
      </c>
      <c r="I221" s="0" t="n">
        <f aca="false">VLOOKUP(H221,Feuille2!$G$1:$H$116,2,0)</f>
        <v>1463</v>
      </c>
      <c r="J221" s="0" t="n">
        <f aca="false">IF(I221&gt;2000,1,0)*C221</f>
        <v>0</v>
      </c>
    </row>
    <row r="222" customFormat="false" ht="15.8" hidden="false" customHeight="false" outlineLevel="0" collapsed="false">
      <c r="A222" s="1" t="s">
        <v>304</v>
      </c>
      <c r="B222" s="1" t="s">
        <v>322</v>
      </c>
      <c r="C222" s="0" t="n">
        <v>14320.682115499</v>
      </c>
      <c r="D222" s="0" t="str">
        <f aca="false">MID($A222,1,2)</f>
        <v>02</v>
      </c>
      <c r="E222" s="0" t="str">
        <f aca="false">MID($A222,3,2)</f>
        <v>19</v>
      </c>
      <c r="F222" s="0" t="str">
        <f aca="false">MID($A222,5,2)</f>
        <v>57</v>
      </c>
      <c r="G222" s="0" t="str">
        <f aca="false">MID($A222,7,2)</f>
        <v>05</v>
      </c>
      <c r="H222" s="0" t="str">
        <f aca="false">MID($A222,1,6)</f>
        <v>021957</v>
      </c>
      <c r="I222" s="0" t="n">
        <f aca="false">VLOOKUP(H222,Feuille2!$G$1:$H$116,2,0)</f>
        <v>775</v>
      </c>
      <c r="J222" s="0" t="n">
        <f aca="false">IF(I222&gt;2000,1,0)*C222</f>
        <v>0</v>
      </c>
    </row>
    <row r="223" customFormat="false" ht="15.8" hidden="false" customHeight="false" outlineLevel="0" collapsed="false">
      <c r="A223" s="1" t="s">
        <v>296</v>
      </c>
      <c r="B223" s="1" t="s">
        <v>323</v>
      </c>
      <c r="C223" s="0" t="n">
        <v>8021.9766867735</v>
      </c>
      <c r="D223" s="0" t="str">
        <f aca="false">MID($A223,1,2)</f>
        <v>01</v>
      </c>
      <c r="E223" s="0" t="str">
        <f aca="false">MID($A223,3,2)</f>
        <v>02</v>
      </c>
      <c r="F223" s="0" t="str">
        <f aca="false">MID($A223,5,2)</f>
        <v>45</v>
      </c>
      <c r="G223" s="0" t="str">
        <f aca="false">MID($A223,7,2)</f>
        <v>04</v>
      </c>
      <c r="H223" s="0" t="str">
        <f aca="false">MID($A223,1,6)</f>
        <v>010245</v>
      </c>
      <c r="I223" s="0" t="n">
        <f aca="false">VLOOKUP(H223,Feuille2!$G$1:$H$116,2,0)</f>
        <v>40</v>
      </c>
      <c r="J223" s="0" t="n">
        <f aca="false">IF(I223&gt;2000,1,0)*C223</f>
        <v>0</v>
      </c>
    </row>
    <row r="224" customFormat="false" ht="15.8" hidden="false" customHeight="false" outlineLevel="0" collapsed="false">
      <c r="A224" s="1" t="s">
        <v>324</v>
      </c>
      <c r="B224" s="1" t="s">
        <v>325</v>
      </c>
      <c r="C224" s="0" t="n">
        <v>3667.58063718354</v>
      </c>
      <c r="D224" s="0" t="str">
        <f aca="false">MID($A224,1,2)</f>
        <v>04</v>
      </c>
      <c r="E224" s="0" t="str">
        <f aca="false">MID($A224,3,2)</f>
        <v>10</v>
      </c>
      <c r="F224" s="0" t="str">
        <f aca="false">MID($A224,5,2)</f>
        <v>46</v>
      </c>
      <c r="G224" s="0" t="str">
        <f aca="false">MID($A224,7,2)</f>
        <v>05</v>
      </c>
      <c r="H224" s="0" t="str">
        <f aca="false">MID($A224,1,6)</f>
        <v>041046</v>
      </c>
      <c r="I224" s="0" t="n">
        <f aca="false">VLOOKUP(H224,Feuille2!$G$1:$H$116,2,0)</f>
        <v>129</v>
      </c>
      <c r="J224" s="0" t="n">
        <f aca="false">IF(I224&gt;2000,1,0)*C224</f>
        <v>0</v>
      </c>
    </row>
    <row r="225" customFormat="false" ht="15.8" hidden="false" customHeight="false" outlineLevel="0" collapsed="false">
      <c r="A225" s="1" t="s">
        <v>326</v>
      </c>
      <c r="B225" s="1" t="s">
        <v>327</v>
      </c>
      <c r="C225" s="0" t="n">
        <v>2135.48516706426</v>
      </c>
      <c r="D225" s="0" t="str">
        <f aca="false">MID($A225,1,2)</f>
        <v>04</v>
      </c>
      <c r="E225" s="0" t="str">
        <f aca="false">MID($A225,3,2)</f>
        <v>10</v>
      </c>
      <c r="F225" s="0" t="str">
        <f aca="false">MID($A225,5,2)</f>
        <v>46</v>
      </c>
      <c r="G225" s="0" t="str">
        <f aca="false">MID($A225,7,2)</f>
        <v>02</v>
      </c>
      <c r="H225" s="0" t="str">
        <f aca="false">MID($A225,1,6)</f>
        <v>041046</v>
      </c>
      <c r="I225" s="0" t="n">
        <f aca="false">VLOOKUP(H225,Feuille2!$G$1:$H$116,2,0)</f>
        <v>129</v>
      </c>
      <c r="J225" s="0" t="n">
        <f aca="false">IF(I225&gt;2000,1,0)*C225</f>
        <v>0</v>
      </c>
    </row>
    <row r="226" customFormat="false" ht="15.8" hidden="false" customHeight="false" outlineLevel="0" collapsed="false">
      <c r="A226" s="1" t="s">
        <v>328</v>
      </c>
      <c r="B226" s="1" t="s">
        <v>329</v>
      </c>
      <c r="C226" s="0" t="n">
        <v>17507.2150451487</v>
      </c>
      <c r="D226" s="0" t="str">
        <f aca="false">MID($A226,1,2)</f>
        <v>04</v>
      </c>
      <c r="E226" s="0" t="str">
        <f aca="false">MID($A226,3,2)</f>
        <v>10</v>
      </c>
      <c r="F226" s="0" t="str">
        <f aca="false">MID($A226,5,2)</f>
        <v>48</v>
      </c>
      <c r="G226" s="0" t="str">
        <f aca="false">MID($A226,7,2)</f>
        <v>06</v>
      </c>
      <c r="H226" s="0" t="str">
        <f aca="false">MID($A226,1,6)</f>
        <v>041048</v>
      </c>
      <c r="I226" s="0" t="n">
        <f aca="false">VLOOKUP(H226,Feuille2!$G$1:$H$116,2,0)</f>
        <v>259</v>
      </c>
      <c r="J226" s="0" t="n">
        <f aca="false">IF(I226&gt;2000,1,0)*C226</f>
        <v>0</v>
      </c>
    </row>
    <row r="227" customFormat="false" ht="15.8" hidden="false" customHeight="false" outlineLevel="0" collapsed="false">
      <c r="A227" s="1" t="s">
        <v>330</v>
      </c>
      <c r="B227" s="1" t="s">
        <v>331</v>
      </c>
      <c r="C227" s="0" t="n">
        <v>12003.110277456</v>
      </c>
      <c r="D227" s="0" t="str">
        <f aca="false">MID($A227,1,2)</f>
        <v>04</v>
      </c>
      <c r="E227" s="0" t="str">
        <f aca="false">MID($A227,3,2)</f>
        <v>10</v>
      </c>
      <c r="F227" s="0" t="str">
        <f aca="false">MID($A227,5,2)</f>
        <v>47</v>
      </c>
      <c r="G227" s="0" t="str">
        <f aca="false">MID($A227,7,2)</f>
        <v>05</v>
      </c>
      <c r="H227" s="0" t="str">
        <f aca="false">MID($A227,1,6)</f>
        <v>041047</v>
      </c>
      <c r="I227" s="0" t="n">
        <f aca="false">VLOOKUP(H227,Feuille2!$G$1:$H$116,2,0)</f>
        <v>299</v>
      </c>
      <c r="J227" s="0" t="n">
        <f aca="false">IF(I227&gt;2000,1,0)*C227</f>
        <v>0</v>
      </c>
    </row>
    <row r="228" customFormat="false" ht="15.8" hidden="false" customHeight="false" outlineLevel="0" collapsed="false">
      <c r="A228" s="1" t="s">
        <v>332</v>
      </c>
      <c r="B228" s="1" t="s">
        <v>333</v>
      </c>
      <c r="C228" s="0" t="n">
        <v>250.82842882718</v>
      </c>
      <c r="D228" s="0" t="str">
        <f aca="false">MID($A228,1,2)</f>
        <v>04</v>
      </c>
      <c r="E228" s="0" t="str">
        <f aca="false">MID($A228,3,2)</f>
        <v>10</v>
      </c>
      <c r="F228" s="0" t="str">
        <f aca="false">MID($A228,5,2)</f>
        <v>48</v>
      </c>
      <c r="G228" s="0" t="str">
        <f aca="false">MID($A228,7,2)</f>
        <v>05</v>
      </c>
      <c r="H228" s="0" t="str">
        <f aca="false">MID($A228,1,6)</f>
        <v>041048</v>
      </c>
      <c r="I228" s="0" t="n">
        <f aca="false">VLOOKUP(H228,Feuille2!$G$1:$H$116,2,0)</f>
        <v>259</v>
      </c>
      <c r="J228" s="0" t="n">
        <f aca="false">IF(I228&gt;2000,1,0)*C228</f>
        <v>0</v>
      </c>
    </row>
    <row r="229" customFormat="false" ht="15.8" hidden="false" customHeight="false" outlineLevel="0" collapsed="false">
      <c r="A229" s="1" t="s">
        <v>330</v>
      </c>
      <c r="B229" s="1" t="s">
        <v>334</v>
      </c>
      <c r="C229" s="0" t="n">
        <v>4474.32439994916</v>
      </c>
      <c r="D229" s="0" t="str">
        <f aca="false">MID($A229,1,2)</f>
        <v>04</v>
      </c>
      <c r="E229" s="0" t="str">
        <f aca="false">MID($A229,3,2)</f>
        <v>10</v>
      </c>
      <c r="F229" s="0" t="str">
        <f aca="false">MID($A229,5,2)</f>
        <v>47</v>
      </c>
      <c r="G229" s="0" t="str">
        <f aca="false">MID($A229,7,2)</f>
        <v>05</v>
      </c>
      <c r="H229" s="0" t="str">
        <f aca="false">MID($A229,1,6)</f>
        <v>041047</v>
      </c>
      <c r="I229" s="0" t="n">
        <f aca="false">VLOOKUP(H229,Feuille2!$G$1:$H$116,2,0)</f>
        <v>299</v>
      </c>
      <c r="J229" s="0" t="n">
        <f aca="false">IF(I229&gt;2000,1,0)*C229</f>
        <v>0</v>
      </c>
    </row>
    <row r="230" customFormat="false" ht="15.8" hidden="false" customHeight="false" outlineLevel="0" collapsed="false">
      <c r="A230" s="1" t="s">
        <v>335</v>
      </c>
      <c r="B230" s="1" t="s">
        <v>336</v>
      </c>
      <c r="C230" s="0" t="n">
        <v>168756.639698846</v>
      </c>
      <c r="D230" s="0" t="str">
        <f aca="false">MID($A230,1,2)</f>
        <v>02</v>
      </c>
      <c r="E230" s="0" t="str">
        <f aca="false">MID($A230,3,2)</f>
        <v>18</v>
      </c>
      <c r="F230" s="0" t="str">
        <f aca="false">MID($A230,5,2)</f>
        <v>53</v>
      </c>
      <c r="G230" s="0" t="str">
        <f aca="false">MID($A230,7,2)</f>
        <v>05</v>
      </c>
      <c r="H230" s="0" t="str">
        <f aca="false">MID($A230,1,6)</f>
        <v>021853</v>
      </c>
      <c r="I230" s="0" t="n">
        <f aca="false">VLOOKUP(H230,Feuille2!$G$1:$H$116,2,0)</f>
        <v>416</v>
      </c>
      <c r="J230" s="0" t="n">
        <f aca="false">IF(I230&gt;2000,1,0)*C230</f>
        <v>0</v>
      </c>
    </row>
    <row r="231" customFormat="false" ht="15.8" hidden="false" customHeight="false" outlineLevel="0" collapsed="false">
      <c r="A231" s="1" t="s">
        <v>337</v>
      </c>
      <c r="B231" s="1" t="s">
        <v>338</v>
      </c>
      <c r="C231" s="0" t="n">
        <v>188145.871950699</v>
      </c>
      <c r="D231" s="0" t="str">
        <f aca="false">MID($A231,1,2)</f>
        <v>02</v>
      </c>
      <c r="E231" s="0" t="str">
        <f aca="false">MID($A231,3,2)</f>
        <v>18</v>
      </c>
      <c r="F231" s="0" t="str">
        <f aca="false">MID($A231,5,2)</f>
        <v>54</v>
      </c>
      <c r="G231" s="0" t="str">
        <f aca="false">MID($A231,7,2)</f>
        <v>05</v>
      </c>
      <c r="H231" s="0" t="str">
        <f aca="false">MID($A231,1,6)</f>
        <v>021854</v>
      </c>
      <c r="I231" s="0" t="n">
        <f aca="false">VLOOKUP(H231,Feuille2!$G$1:$H$116,2,0)</f>
        <v>956</v>
      </c>
      <c r="J231" s="0" t="n">
        <f aca="false">IF(I231&gt;2000,1,0)*C231</f>
        <v>0</v>
      </c>
    </row>
    <row r="232" customFormat="false" ht="15.8" hidden="false" customHeight="false" outlineLevel="0" collapsed="false">
      <c r="A232" s="1" t="s">
        <v>339</v>
      </c>
      <c r="B232" s="1" t="s">
        <v>340</v>
      </c>
      <c r="C232" s="0" t="n">
        <v>2706.25</v>
      </c>
      <c r="D232" s="0" t="str">
        <f aca="false">MID($A232,1,2)</f>
        <v>05</v>
      </c>
      <c r="E232" s="0" t="str">
        <f aca="false">MID($A232,3,2)</f>
        <v>22</v>
      </c>
      <c r="F232" s="0" t="str">
        <f aca="false">MID($A232,5,2)</f>
        <v>52</v>
      </c>
      <c r="G232" s="0" t="str">
        <f aca="false">MID($A232,7,2)</f>
        <v>01</v>
      </c>
      <c r="H232" s="0" t="str">
        <f aca="false">MID($A232,1,6)</f>
        <v>052252</v>
      </c>
      <c r="I232" s="0" t="n">
        <f aca="false">VLOOKUP(H232,Feuille2!$G$1:$H$116,2,0)</f>
        <v>1119</v>
      </c>
      <c r="J232" s="0" t="n">
        <f aca="false">IF(I232&gt;2000,1,0)*C232</f>
        <v>0</v>
      </c>
    </row>
    <row r="233" customFormat="false" ht="15.8" hidden="false" customHeight="false" outlineLevel="0" collapsed="false">
      <c r="A233" s="1" t="s">
        <v>339</v>
      </c>
      <c r="B233" s="1" t="s">
        <v>341</v>
      </c>
      <c r="C233" s="0" t="n">
        <v>205881.301136363</v>
      </c>
      <c r="D233" s="0" t="str">
        <f aca="false">MID($A233,1,2)</f>
        <v>05</v>
      </c>
      <c r="E233" s="0" t="str">
        <f aca="false">MID($A233,3,2)</f>
        <v>22</v>
      </c>
      <c r="F233" s="0" t="str">
        <f aca="false">MID($A233,5,2)</f>
        <v>52</v>
      </c>
      <c r="G233" s="0" t="str">
        <f aca="false">MID($A233,7,2)</f>
        <v>01</v>
      </c>
      <c r="H233" s="0" t="str">
        <f aca="false">MID($A233,1,6)</f>
        <v>052252</v>
      </c>
      <c r="I233" s="0" t="n">
        <f aca="false">VLOOKUP(H233,Feuille2!$G$1:$H$116,2,0)</f>
        <v>1119</v>
      </c>
      <c r="J233" s="0" t="n">
        <f aca="false">IF(I233&gt;2000,1,0)*C233</f>
        <v>0</v>
      </c>
    </row>
    <row r="234" customFormat="false" ht="15.8" hidden="false" customHeight="false" outlineLevel="0" collapsed="false">
      <c r="A234" s="1" t="s">
        <v>339</v>
      </c>
      <c r="B234" s="1" t="s">
        <v>342</v>
      </c>
      <c r="C234" s="0" t="n">
        <v>288604.88553391</v>
      </c>
      <c r="D234" s="0" t="str">
        <f aca="false">MID($A234,1,2)</f>
        <v>05</v>
      </c>
      <c r="E234" s="0" t="str">
        <f aca="false">MID($A234,3,2)</f>
        <v>22</v>
      </c>
      <c r="F234" s="0" t="str">
        <f aca="false">MID($A234,5,2)</f>
        <v>52</v>
      </c>
      <c r="G234" s="0" t="str">
        <f aca="false">MID($A234,7,2)</f>
        <v>01</v>
      </c>
      <c r="H234" s="0" t="str">
        <f aca="false">MID($A234,1,6)</f>
        <v>052252</v>
      </c>
      <c r="I234" s="0" t="n">
        <f aca="false">VLOOKUP(H234,Feuille2!$G$1:$H$116,2,0)</f>
        <v>1119</v>
      </c>
      <c r="J234" s="0" t="n">
        <f aca="false">IF(I234&gt;2000,1,0)*C234</f>
        <v>0</v>
      </c>
    </row>
    <row r="235" customFormat="false" ht="15.8" hidden="false" customHeight="false" outlineLevel="0" collapsed="false">
      <c r="A235" s="1" t="s">
        <v>343</v>
      </c>
      <c r="B235" s="1" t="s">
        <v>344</v>
      </c>
      <c r="C235" s="0" t="n">
        <v>81113.1351785714</v>
      </c>
      <c r="D235" s="0" t="str">
        <f aca="false">MID($A235,1,2)</f>
        <v>05</v>
      </c>
      <c r="E235" s="0" t="str">
        <f aca="false">MID($A235,3,2)</f>
        <v>22</v>
      </c>
      <c r="F235" s="0" t="str">
        <f aca="false">MID($A235,5,2)</f>
        <v>52</v>
      </c>
      <c r="G235" s="0" t="str">
        <f aca="false">MID($A235,7,2)</f>
        <v>04</v>
      </c>
      <c r="H235" s="0" t="str">
        <f aca="false">MID($A235,1,6)</f>
        <v>052252</v>
      </c>
      <c r="I235" s="0" t="n">
        <f aca="false">VLOOKUP(H235,Feuille2!$G$1:$H$116,2,0)</f>
        <v>1119</v>
      </c>
      <c r="J235" s="0" t="n">
        <f aca="false">IF(I235&gt;2000,1,0)*C235</f>
        <v>0</v>
      </c>
    </row>
    <row r="236" customFormat="false" ht="15.8" hidden="false" customHeight="false" outlineLevel="0" collapsed="false">
      <c r="A236" s="1" t="s">
        <v>335</v>
      </c>
      <c r="B236" s="1" t="s">
        <v>345</v>
      </c>
      <c r="C236" s="0" t="n">
        <v>19519.4636311269</v>
      </c>
      <c r="D236" s="0" t="str">
        <f aca="false">MID($A236,1,2)</f>
        <v>02</v>
      </c>
      <c r="E236" s="0" t="str">
        <f aca="false">MID($A236,3,2)</f>
        <v>18</v>
      </c>
      <c r="F236" s="0" t="str">
        <f aca="false">MID($A236,5,2)</f>
        <v>53</v>
      </c>
      <c r="G236" s="0" t="str">
        <f aca="false">MID($A236,7,2)</f>
        <v>05</v>
      </c>
      <c r="H236" s="0" t="str">
        <f aca="false">MID($A236,1,6)</f>
        <v>021853</v>
      </c>
      <c r="I236" s="0" t="n">
        <f aca="false">VLOOKUP(H236,Feuille2!$G$1:$H$116,2,0)</f>
        <v>416</v>
      </c>
      <c r="J236" s="0" t="n">
        <f aca="false">IF(I236&gt;2000,1,0)*C236</f>
        <v>0</v>
      </c>
    </row>
    <row r="237" customFormat="false" ht="15.8" hidden="false" customHeight="false" outlineLevel="0" collapsed="false">
      <c r="A237" s="1" t="s">
        <v>335</v>
      </c>
      <c r="B237" s="1" t="s">
        <v>346</v>
      </c>
      <c r="C237" s="0" t="n">
        <v>295942.692447625</v>
      </c>
      <c r="D237" s="0" t="str">
        <f aca="false">MID($A237,1,2)</f>
        <v>02</v>
      </c>
      <c r="E237" s="0" t="str">
        <f aca="false">MID($A237,3,2)</f>
        <v>18</v>
      </c>
      <c r="F237" s="0" t="str">
        <f aca="false">MID($A237,5,2)</f>
        <v>53</v>
      </c>
      <c r="G237" s="0" t="str">
        <f aca="false">MID($A237,7,2)</f>
        <v>05</v>
      </c>
      <c r="H237" s="0" t="str">
        <f aca="false">MID($A237,1,6)</f>
        <v>021853</v>
      </c>
      <c r="I237" s="0" t="n">
        <f aca="false">VLOOKUP(H237,Feuille2!$G$1:$H$116,2,0)</f>
        <v>416</v>
      </c>
      <c r="J237" s="0" t="n">
        <f aca="false">IF(I237&gt;2000,1,0)*C237</f>
        <v>0</v>
      </c>
    </row>
    <row r="238" customFormat="false" ht="15.8" hidden="false" customHeight="false" outlineLevel="0" collapsed="false">
      <c r="A238" s="1" t="s">
        <v>347</v>
      </c>
      <c r="B238" s="1" t="s">
        <v>348</v>
      </c>
      <c r="C238" s="0" t="n">
        <v>34997.4999999999</v>
      </c>
      <c r="D238" s="0" t="str">
        <f aca="false">MID($A238,1,2)</f>
        <v>05</v>
      </c>
      <c r="E238" s="0" t="str">
        <f aca="false">MID($A238,3,2)</f>
        <v>21</v>
      </c>
      <c r="F238" s="0" t="str">
        <f aca="false">MID($A238,5,2)</f>
        <v>51</v>
      </c>
      <c r="G238" s="0" t="str">
        <f aca="false">MID($A238,7,2)</f>
        <v>01</v>
      </c>
      <c r="H238" s="0" t="str">
        <f aca="false">MID($A238,1,6)</f>
        <v>052151</v>
      </c>
      <c r="I238" s="0" t="n">
        <f aca="false">VLOOKUP(H238,Feuille2!$G$1:$H$116,2,0)</f>
        <v>836</v>
      </c>
      <c r="J238" s="0" t="n">
        <f aca="false">IF(I238&gt;2000,1,0)*C238</f>
        <v>0</v>
      </c>
    </row>
    <row r="239" customFormat="false" ht="15.8" hidden="false" customHeight="false" outlineLevel="0" collapsed="false">
      <c r="A239" s="1" t="s">
        <v>335</v>
      </c>
      <c r="B239" s="1" t="s">
        <v>349</v>
      </c>
      <c r="C239" s="0" t="n">
        <v>8659.47293451357</v>
      </c>
      <c r="D239" s="0" t="str">
        <f aca="false">MID($A239,1,2)</f>
        <v>02</v>
      </c>
      <c r="E239" s="0" t="str">
        <f aca="false">MID($A239,3,2)</f>
        <v>18</v>
      </c>
      <c r="F239" s="0" t="str">
        <f aca="false">MID($A239,5,2)</f>
        <v>53</v>
      </c>
      <c r="G239" s="0" t="str">
        <f aca="false">MID($A239,7,2)</f>
        <v>05</v>
      </c>
      <c r="H239" s="0" t="str">
        <f aca="false">MID($A239,1,6)</f>
        <v>021853</v>
      </c>
      <c r="I239" s="0" t="n">
        <f aca="false">VLOOKUP(H239,Feuille2!$G$1:$H$116,2,0)</f>
        <v>416</v>
      </c>
      <c r="J239" s="0" t="n">
        <f aca="false">IF(I239&gt;2000,1,0)*C239</f>
        <v>0</v>
      </c>
    </row>
    <row r="240" customFormat="false" ht="15.8" hidden="false" customHeight="false" outlineLevel="0" collapsed="false">
      <c r="A240" s="1" t="s">
        <v>337</v>
      </c>
      <c r="B240" s="1" t="s">
        <v>350</v>
      </c>
      <c r="C240" s="0" t="n">
        <v>114377.427605584</v>
      </c>
      <c r="D240" s="0" t="str">
        <f aca="false">MID($A240,1,2)</f>
        <v>02</v>
      </c>
      <c r="E240" s="0" t="str">
        <f aca="false">MID($A240,3,2)</f>
        <v>18</v>
      </c>
      <c r="F240" s="0" t="str">
        <f aca="false">MID($A240,5,2)</f>
        <v>54</v>
      </c>
      <c r="G240" s="0" t="str">
        <f aca="false">MID($A240,7,2)</f>
        <v>05</v>
      </c>
      <c r="H240" s="0" t="str">
        <f aca="false">MID($A240,1,6)</f>
        <v>021854</v>
      </c>
      <c r="I240" s="0" t="n">
        <f aca="false">VLOOKUP(H240,Feuille2!$G$1:$H$116,2,0)</f>
        <v>956</v>
      </c>
      <c r="J240" s="0" t="n">
        <f aca="false">IF(I240&gt;2000,1,0)*C240</f>
        <v>0</v>
      </c>
    </row>
    <row r="241" customFormat="false" ht="15.8" hidden="false" customHeight="false" outlineLevel="0" collapsed="false">
      <c r="A241" s="1" t="s">
        <v>343</v>
      </c>
      <c r="B241" s="1" t="s">
        <v>351</v>
      </c>
      <c r="C241" s="0" t="n">
        <v>1182350.10770202</v>
      </c>
      <c r="D241" s="0" t="str">
        <f aca="false">MID($A241,1,2)</f>
        <v>05</v>
      </c>
      <c r="E241" s="0" t="str">
        <f aca="false">MID($A241,3,2)</f>
        <v>22</v>
      </c>
      <c r="F241" s="0" t="str">
        <f aca="false">MID($A241,5,2)</f>
        <v>52</v>
      </c>
      <c r="G241" s="0" t="str">
        <f aca="false">MID($A241,7,2)</f>
        <v>04</v>
      </c>
      <c r="H241" s="0" t="str">
        <f aca="false">MID($A241,1,6)</f>
        <v>052252</v>
      </c>
      <c r="I241" s="0" t="n">
        <f aca="false">VLOOKUP(H241,Feuille2!$G$1:$H$116,2,0)</f>
        <v>1119</v>
      </c>
      <c r="J241" s="0" t="n">
        <f aca="false">IF(I241&gt;2000,1,0)*C241</f>
        <v>0</v>
      </c>
    </row>
    <row r="242" customFormat="false" ht="15.8" hidden="false" customHeight="false" outlineLevel="0" collapsed="false">
      <c r="A242" s="1" t="s">
        <v>339</v>
      </c>
      <c r="B242" s="1" t="s">
        <v>352</v>
      </c>
      <c r="C242" s="0" t="n">
        <v>178005.341666666</v>
      </c>
      <c r="D242" s="0" t="str">
        <f aca="false">MID($A242,1,2)</f>
        <v>05</v>
      </c>
      <c r="E242" s="0" t="str">
        <f aca="false">MID($A242,3,2)</f>
        <v>22</v>
      </c>
      <c r="F242" s="0" t="str">
        <f aca="false">MID($A242,5,2)</f>
        <v>52</v>
      </c>
      <c r="G242" s="0" t="str">
        <f aca="false">MID($A242,7,2)</f>
        <v>01</v>
      </c>
      <c r="H242" s="0" t="str">
        <f aca="false">MID($A242,1,6)</f>
        <v>052252</v>
      </c>
      <c r="I242" s="0" t="n">
        <f aca="false">VLOOKUP(H242,Feuille2!$G$1:$H$116,2,0)</f>
        <v>1119</v>
      </c>
      <c r="J242" s="0" t="n">
        <f aca="false">IF(I242&gt;2000,1,0)*C242</f>
        <v>0</v>
      </c>
    </row>
    <row r="243" customFormat="false" ht="15.8" hidden="false" customHeight="false" outlineLevel="0" collapsed="false">
      <c r="A243" s="1" t="s">
        <v>343</v>
      </c>
      <c r="B243" s="1" t="s">
        <v>353</v>
      </c>
      <c r="C243" s="0" t="n">
        <v>13956.7305555555</v>
      </c>
      <c r="D243" s="0" t="str">
        <f aca="false">MID($A243,1,2)</f>
        <v>05</v>
      </c>
      <c r="E243" s="0" t="str">
        <f aca="false">MID($A243,3,2)</f>
        <v>22</v>
      </c>
      <c r="F243" s="0" t="str">
        <f aca="false">MID($A243,5,2)</f>
        <v>52</v>
      </c>
      <c r="G243" s="0" t="str">
        <f aca="false">MID($A243,7,2)</f>
        <v>04</v>
      </c>
      <c r="H243" s="0" t="str">
        <f aca="false">MID($A243,1,6)</f>
        <v>052252</v>
      </c>
      <c r="I243" s="0" t="n">
        <f aca="false">VLOOKUP(H243,Feuille2!$G$1:$H$116,2,0)</f>
        <v>1119</v>
      </c>
      <c r="J243" s="0" t="n">
        <f aca="false">IF(I243&gt;2000,1,0)*C243</f>
        <v>0</v>
      </c>
    </row>
    <row r="244" customFormat="false" ht="15.8" hidden="false" customHeight="false" outlineLevel="0" collapsed="false">
      <c r="A244" s="1" t="s">
        <v>343</v>
      </c>
      <c r="B244" s="1" t="s">
        <v>354</v>
      </c>
      <c r="C244" s="0" t="n">
        <v>95523.1977427637</v>
      </c>
      <c r="D244" s="0" t="str">
        <f aca="false">MID($A244,1,2)</f>
        <v>05</v>
      </c>
      <c r="E244" s="0" t="str">
        <f aca="false">MID($A244,3,2)</f>
        <v>22</v>
      </c>
      <c r="F244" s="0" t="str">
        <f aca="false">MID($A244,5,2)</f>
        <v>52</v>
      </c>
      <c r="G244" s="0" t="str">
        <f aca="false">MID($A244,7,2)</f>
        <v>04</v>
      </c>
      <c r="H244" s="0" t="str">
        <f aca="false">MID($A244,1,6)</f>
        <v>052252</v>
      </c>
      <c r="I244" s="0" t="n">
        <f aca="false">VLOOKUP(H244,Feuille2!$G$1:$H$116,2,0)</f>
        <v>1119</v>
      </c>
      <c r="J244" s="0" t="n">
        <f aca="false">IF(I244&gt;2000,1,0)*C244</f>
        <v>0</v>
      </c>
    </row>
    <row r="245" customFormat="false" ht="15.8" hidden="false" customHeight="false" outlineLevel="0" collapsed="false">
      <c r="A245" s="1" t="s">
        <v>343</v>
      </c>
      <c r="B245" s="1" t="s">
        <v>355</v>
      </c>
      <c r="C245" s="0" t="n">
        <v>396507.956155462</v>
      </c>
      <c r="D245" s="0" t="str">
        <f aca="false">MID($A245,1,2)</f>
        <v>05</v>
      </c>
      <c r="E245" s="0" t="str">
        <f aca="false">MID($A245,3,2)</f>
        <v>22</v>
      </c>
      <c r="F245" s="0" t="str">
        <f aca="false">MID($A245,5,2)</f>
        <v>52</v>
      </c>
      <c r="G245" s="0" t="str">
        <f aca="false">MID($A245,7,2)</f>
        <v>04</v>
      </c>
      <c r="H245" s="0" t="str">
        <f aca="false">MID($A245,1,6)</f>
        <v>052252</v>
      </c>
      <c r="I245" s="0" t="n">
        <f aca="false">VLOOKUP(H245,Feuille2!$G$1:$H$116,2,0)</f>
        <v>1119</v>
      </c>
      <c r="J245" s="0" t="n">
        <f aca="false">IF(I245&gt;2000,1,0)*C245</f>
        <v>0</v>
      </c>
    </row>
    <row r="246" customFormat="false" ht="15.8" hidden="false" customHeight="false" outlineLevel="0" collapsed="false">
      <c r="A246" s="1" t="s">
        <v>339</v>
      </c>
      <c r="B246" s="1" t="s">
        <v>356</v>
      </c>
      <c r="C246" s="0" t="n">
        <v>54812.5666666666</v>
      </c>
      <c r="D246" s="0" t="str">
        <f aca="false">MID($A246,1,2)</f>
        <v>05</v>
      </c>
      <c r="E246" s="0" t="str">
        <f aca="false">MID($A246,3,2)</f>
        <v>22</v>
      </c>
      <c r="F246" s="0" t="str">
        <f aca="false">MID($A246,5,2)</f>
        <v>52</v>
      </c>
      <c r="G246" s="0" t="str">
        <f aca="false">MID($A246,7,2)</f>
        <v>01</v>
      </c>
      <c r="H246" s="0" t="str">
        <f aca="false">MID($A246,1,6)</f>
        <v>052252</v>
      </c>
      <c r="I246" s="0" t="n">
        <f aca="false">VLOOKUP(H246,Feuille2!$G$1:$H$116,2,0)</f>
        <v>1119</v>
      </c>
      <c r="J246" s="0" t="n">
        <f aca="false">IF(I246&gt;2000,1,0)*C246</f>
        <v>0</v>
      </c>
    </row>
    <row r="247" customFormat="false" ht="15.8" hidden="false" customHeight="false" outlineLevel="0" collapsed="false">
      <c r="A247" s="1" t="s">
        <v>343</v>
      </c>
      <c r="B247" s="1" t="s">
        <v>357</v>
      </c>
      <c r="C247" s="0" t="n">
        <v>22706.7213924963</v>
      </c>
      <c r="D247" s="0" t="str">
        <f aca="false">MID($A247,1,2)</f>
        <v>05</v>
      </c>
      <c r="E247" s="0" t="str">
        <f aca="false">MID($A247,3,2)</f>
        <v>22</v>
      </c>
      <c r="F247" s="0" t="str">
        <f aca="false">MID($A247,5,2)</f>
        <v>52</v>
      </c>
      <c r="G247" s="0" t="str">
        <f aca="false">MID($A247,7,2)</f>
        <v>04</v>
      </c>
      <c r="H247" s="0" t="str">
        <f aca="false">MID($A247,1,6)</f>
        <v>052252</v>
      </c>
      <c r="I247" s="0" t="n">
        <f aca="false">VLOOKUP(H247,Feuille2!$G$1:$H$116,2,0)</f>
        <v>1119</v>
      </c>
      <c r="J247" s="0" t="n">
        <f aca="false">IF(I247&gt;2000,1,0)*C247</f>
        <v>0</v>
      </c>
    </row>
    <row r="248" customFormat="false" ht="15.8" hidden="false" customHeight="false" outlineLevel="0" collapsed="false">
      <c r="A248" s="1" t="s">
        <v>358</v>
      </c>
      <c r="B248" s="1" t="s">
        <v>359</v>
      </c>
      <c r="C248" s="0" t="n">
        <v>2046.49999999999</v>
      </c>
      <c r="D248" s="0" t="str">
        <f aca="false">MID($A248,1,2)</f>
        <v>05</v>
      </c>
      <c r="E248" s="0" t="str">
        <f aca="false">MID($A248,3,2)</f>
        <v>21</v>
      </c>
      <c r="F248" s="0" t="str">
        <f aca="false">MID($A248,5,2)</f>
        <v>51</v>
      </c>
      <c r="G248" s="0" t="str">
        <f aca="false">MID($A248,7,2)</f>
        <v>04</v>
      </c>
      <c r="H248" s="0" t="str">
        <f aca="false">MID($A248,1,6)</f>
        <v>052151</v>
      </c>
      <c r="I248" s="0" t="n">
        <f aca="false">VLOOKUP(H248,Feuille2!$G$1:$H$116,2,0)</f>
        <v>836</v>
      </c>
      <c r="J248" s="0" t="n">
        <f aca="false">IF(I248&gt;2000,1,0)*C248</f>
        <v>0</v>
      </c>
    </row>
    <row r="249" customFormat="false" ht="15.8" hidden="false" customHeight="false" outlineLevel="0" collapsed="false">
      <c r="A249" s="1" t="s">
        <v>339</v>
      </c>
      <c r="B249" s="1" t="s">
        <v>360</v>
      </c>
      <c r="C249" s="0" t="n">
        <v>46973.269570707</v>
      </c>
      <c r="D249" s="0" t="str">
        <f aca="false">MID($A249,1,2)</f>
        <v>05</v>
      </c>
      <c r="E249" s="0" t="str">
        <f aca="false">MID($A249,3,2)</f>
        <v>22</v>
      </c>
      <c r="F249" s="0" t="str">
        <f aca="false">MID($A249,5,2)</f>
        <v>52</v>
      </c>
      <c r="G249" s="0" t="str">
        <f aca="false">MID($A249,7,2)</f>
        <v>01</v>
      </c>
      <c r="H249" s="0" t="str">
        <f aca="false">MID($A249,1,6)</f>
        <v>052252</v>
      </c>
      <c r="I249" s="0" t="n">
        <f aca="false">VLOOKUP(H249,Feuille2!$G$1:$H$116,2,0)</f>
        <v>1119</v>
      </c>
      <c r="J249" s="0" t="n">
        <f aca="false">IF(I249&gt;2000,1,0)*C249</f>
        <v>0</v>
      </c>
    </row>
    <row r="250" customFormat="false" ht="15.8" hidden="false" customHeight="false" outlineLevel="0" collapsed="false">
      <c r="A250" s="1" t="s">
        <v>347</v>
      </c>
      <c r="B250" s="1" t="s">
        <v>361</v>
      </c>
      <c r="C250" s="0" t="n">
        <v>308390.520833333</v>
      </c>
      <c r="D250" s="0" t="str">
        <f aca="false">MID($A250,1,2)</f>
        <v>05</v>
      </c>
      <c r="E250" s="0" t="str">
        <f aca="false">MID($A250,3,2)</f>
        <v>21</v>
      </c>
      <c r="F250" s="0" t="str">
        <f aca="false">MID($A250,5,2)</f>
        <v>51</v>
      </c>
      <c r="G250" s="0" t="str">
        <f aca="false">MID($A250,7,2)</f>
        <v>01</v>
      </c>
      <c r="H250" s="0" t="str">
        <f aca="false">MID($A250,1,6)</f>
        <v>052151</v>
      </c>
      <c r="I250" s="0" t="n">
        <f aca="false">VLOOKUP(H250,Feuille2!$G$1:$H$116,2,0)</f>
        <v>836</v>
      </c>
      <c r="J250" s="0" t="n">
        <f aca="false">IF(I250&gt;2000,1,0)*C250</f>
        <v>0</v>
      </c>
    </row>
    <row r="251" customFormat="false" ht="15.8" hidden="false" customHeight="false" outlineLevel="0" collapsed="false">
      <c r="A251" s="1" t="s">
        <v>339</v>
      </c>
      <c r="B251" s="1" t="s">
        <v>362</v>
      </c>
      <c r="C251" s="0" t="n">
        <v>44749.0224999999</v>
      </c>
      <c r="D251" s="0" t="str">
        <f aca="false">MID($A251,1,2)</f>
        <v>05</v>
      </c>
      <c r="E251" s="0" t="str">
        <f aca="false">MID($A251,3,2)</f>
        <v>22</v>
      </c>
      <c r="F251" s="0" t="str">
        <f aca="false">MID($A251,5,2)</f>
        <v>52</v>
      </c>
      <c r="G251" s="0" t="str">
        <f aca="false">MID($A251,7,2)</f>
        <v>01</v>
      </c>
      <c r="H251" s="0" t="str">
        <f aca="false">MID($A251,1,6)</f>
        <v>052252</v>
      </c>
      <c r="I251" s="0" t="n">
        <f aca="false">VLOOKUP(H251,Feuille2!$G$1:$H$116,2,0)</f>
        <v>1119</v>
      </c>
      <c r="J251" s="0" t="n">
        <f aca="false">IF(I251&gt;2000,1,0)*C251</f>
        <v>0</v>
      </c>
    </row>
    <row r="252" customFormat="false" ht="15.8" hidden="false" customHeight="false" outlineLevel="0" collapsed="false">
      <c r="A252" s="1" t="s">
        <v>343</v>
      </c>
      <c r="B252" s="1" t="s">
        <v>363</v>
      </c>
      <c r="C252" s="0" t="n">
        <v>98874.7948863636</v>
      </c>
      <c r="D252" s="0" t="str">
        <f aca="false">MID($A252,1,2)</f>
        <v>05</v>
      </c>
      <c r="E252" s="0" t="str">
        <f aca="false">MID($A252,3,2)</f>
        <v>22</v>
      </c>
      <c r="F252" s="0" t="str">
        <f aca="false">MID($A252,5,2)</f>
        <v>52</v>
      </c>
      <c r="G252" s="0" t="str">
        <f aca="false">MID($A252,7,2)</f>
        <v>04</v>
      </c>
      <c r="H252" s="0" t="str">
        <f aca="false">MID($A252,1,6)</f>
        <v>052252</v>
      </c>
      <c r="I252" s="0" t="n">
        <f aca="false">VLOOKUP(H252,Feuille2!$G$1:$H$116,2,0)</f>
        <v>1119</v>
      </c>
      <c r="J252" s="0" t="n">
        <f aca="false">IF(I252&gt;2000,1,0)*C252</f>
        <v>0</v>
      </c>
    </row>
    <row r="253" customFormat="false" ht="15.8" hidden="false" customHeight="false" outlineLevel="0" collapsed="false">
      <c r="A253" s="1" t="s">
        <v>347</v>
      </c>
      <c r="B253" s="1" t="s">
        <v>364</v>
      </c>
      <c r="C253" s="0" t="n">
        <v>3777.91666666666</v>
      </c>
      <c r="D253" s="0" t="str">
        <f aca="false">MID($A253,1,2)</f>
        <v>05</v>
      </c>
      <c r="E253" s="0" t="str">
        <f aca="false">MID($A253,3,2)</f>
        <v>21</v>
      </c>
      <c r="F253" s="0" t="str">
        <f aca="false">MID($A253,5,2)</f>
        <v>51</v>
      </c>
      <c r="G253" s="0" t="str">
        <f aca="false">MID($A253,7,2)</f>
        <v>01</v>
      </c>
      <c r="H253" s="0" t="str">
        <f aca="false">MID($A253,1,6)</f>
        <v>052151</v>
      </c>
      <c r="I253" s="0" t="n">
        <f aca="false">VLOOKUP(H253,Feuille2!$G$1:$H$116,2,0)</f>
        <v>836</v>
      </c>
      <c r="J253" s="0" t="n">
        <f aca="false">IF(I253&gt;2000,1,0)*C253</f>
        <v>0</v>
      </c>
    </row>
    <row r="254" customFormat="false" ht="15.8" hidden="false" customHeight="false" outlineLevel="0" collapsed="false">
      <c r="A254" s="1" t="s">
        <v>347</v>
      </c>
      <c r="B254" s="1" t="s">
        <v>365</v>
      </c>
      <c r="C254" s="0" t="n">
        <v>32333.8035714285</v>
      </c>
      <c r="D254" s="0" t="str">
        <f aca="false">MID($A254,1,2)</f>
        <v>05</v>
      </c>
      <c r="E254" s="0" t="str">
        <f aca="false">MID($A254,3,2)</f>
        <v>21</v>
      </c>
      <c r="F254" s="0" t="str">
        <f aca="false">MID($A254,5,2)</f>
        <v>51</v>
      </c>
      <c r="G254" s="0" t="str">
        <f aca="false">MID($A254,7,2)</f>
        <v>01</v>
      </c>
      <c r="H254" s="0" t="str">
        <f aca="false">MID($A254,1,6)</f>
        <v>052151</v>
      </c>
      <c r="I254" s="0" t="n">
        <f aca="false">VLOOKUP(H254,Feuille2!$G$1:$H$116,2,0)</f>
        <v>836</v>
      </c>
      <c r="J254" s="0" t="n">
        <f aca="false">IF(I254&gt;2000,1,0)*C254</f>
        <v>0</v>
      </c>
    </row>
    <row r="255" customFormat="false" ht="15.8" hidden="false" customHeight="false" outlineLevel="0" collapsed="false">
      <c r="A255" s="1" t="s">
        <v>358</v>
      </c>
      <c r="B255" s="1" t="s">
        <v>366</v>
      </c>
      <c r="C255" s="0" t="n">
        <v>3917.55238095238</v>
      </c>
      <c r="D255" s="0" t="str">
        <f aca="false">MID($A255,1,2)</f>
        <v>05</v>
      </c>
      <c r="E255" s="0" t="str">
        <f aca="false">MID($A255,3,2)</f>
        <v>21</v>
      </c>
      <c r="F255" s="0" t="str">
        <f aca="false">MID($A255,5,2)</f>
        <v>51</v>
      </c>
      <c r="G255" s="0" t="str">
        <f aca="false">MID($A255,7,2)</f>
        <v>04</v>
      </c>
      <c r="H255" s="0" t="str">
        <f aca="false">MID($A255,1,6)</f>
        <v>052151</v>
      </c>
      <c r="I255" s="0" t="n">
        <f aca="false">VLOOKUP(H255,Feuille2!$G$1:$H$116,2,0)</f>
        <v>836</v>
      </c>
      <c r="J255" s="0" t="n">
        <f aca="false">IF(I255&gt;2000,1,0)*C255</f>
        <v>0</v>
      </c>
    </row>
    <row r="256" customFormat="false" ht="15.8" hidden="false" customHeight="false" outlineLevel="0" collapsed="false">
      <c r="A256" s="1" t="s">
        <v>337</v>
      </c>
      <c r="B256" s="1" t="s">
        <v>367</v>
      </c>
      <c r="C256" s="0" t="n">
        <v>4387.7752039627</v>
      </c>
      <c r="D256" s="0" t="str">
        <f aca="false">MID($A256,1,2)</f>
        <v>02</v>
      </c>
      <c r="E256" s="0" t="str">
        <f aca="false">MID($A256,3,2)</f>
        <v>18</v>
      </c>
      <c r="F256" s="0" t="str">
        <f aca="false">MID($A256,5,2)</f>
        <v>54</v>
      </c>
      <c r="G256" s="0" t="str">
        <f aca="false">MID($A256,7,2)</f>
        <v>05</v>
      </c>
      <c r="H256" s="0" t="str">
        <f aca="false">MID($A256,1,6)</f>
        <v>021854</v>
      </c>
      <c r="I256" s="0" t="n">
        <f aca="false">VLOOKUP(H256,Feuille2!$G$1:$H$116,2,0)</f>
        <v>956</v>
      </c>
      <c r="J256" s="0" t="n">
        <f aca="false">IF(I256&gt;2000,1,0)*C256</f>
        <v>0</v>
      </c>
    </row>
    <row r="257" customFormat="false" ht="15.8" hidden="false" customHeight="false" outlineLevel="0" collapsed="false">
      <c r="A257" s="1" t="s">
        <v>339</v>
      </c>
      <c r="B257" s="1" t="s">
        <v>368</v>
      </c>
      <c r="C257" s="0" t="n">
        <v>41598.8603896103</v>
      </c>
      <c r="D257" s="0" t="str">
        <f aca="false">MID($A257,1,2)</f>
        <v>05</v>
      </c>
      <c r="E257" s="0" t="str">
        <f aca="false">MID($A257,3,2)</f>
        <v>22</v>
      </c>
      <c r="F257" s="0" t="str">
        <f aca="false">MID($A257,5,2)</f>
        <v>52</v>
      </c>
      <c r="G257" s="0" t="str">
        <f aca="false">MID($A257,7,2)</f>
        <v>01</v>
      </c>
      <c r="H257" s="0" t="str">
        <f aca="false">MID($A257,1,6)</f>
        <v>052252</v>
      </c>
      <c r="I257" s="0" t="n">
        <f aca="false">VLOOKUP(H257,Feuille2!$G$1:$H$116,2,0)</f>
        <v>1119</v>
      </c>
      <c r="J257" s="0" t="n">
        <f aca="false">IF(I257&gt;2000,1,0)*C257</f>
        <v>0</v>
      </c>
    </row>
    <row r="258" customFormat="false" ht="15.8" hidden="false" customHeight="false" outlineLevel="0" collapsed="false">
      <c r="A258" s="1" t="s">
        <v>369</v>
      </c>
      <c r="B258" s="1" t="s">
        <v>370</v>
      </c>
      <c r="C258" s="0" t="n">
        <v>77714.2556119102</v>
      </c>
      <c r="D258" s="0" t="str">
        <f aca="false">MID($A258,1,2)</f>
        <v>04</v>
      </c>
      <c r="E258" s="0" t="str">
        <f aca="false">MID($A258,3,2)</f>
        <v>10</v>
      </c>
      <c r="F258" s="0" t="str">
        <f aca="false">MID($A258,5,2)</f>
        <v>50</v>
      </c>
      <c r="G258" s="0" t="str">
        <f aca="false">MID($A258,7,2)</f>
        <v>05</v>
      </c>
      <c r="H258" s="0" t="str">
        <f aca="false">MID($A258,1,6)</f>
        <v>041050</v>
      </c>
      <c r="I258" s="0" t="n">
        <f aca="false">VLOOKUP(H258,Feuille2!$G$1:$H$116,2,0)</f>
        <v>6850</v>
      </c>
      <c r="J258" s="0" t="n">
        <f aca="false">IF(I258&gt;2000,1,0)*C258</f>
        <v>77714.2556119102</v>
      </c>
    </row>
    <row r="259" customFormat="false" ht="15.8" hidden="false" customHeight="false" outlineLevel="0" collapsed="false">
      <c r="A259" s="1" t="s">
        <v>358</v>
      </c>
      <c r="B259" s="1" t="s">
        <v>371</v>
      </c>
      <c r="C259" s="0" t="n">
        <v>29389.8312770562</v>
      </c>
      <c r="D259" s="0" t="str">
        <f aca="false">MID($A259,1,2)</f>
        <v>05</v>
      </c>
      <c r="E259" s="0" t="str">
        <f aca="false">MID($A259,3,2)</f>
        <v>21</v>
      </c>
      <c r="F259" s="0" t="str">
        <f aca="false">MID($A259,5,2)</f>
        <v>51</v>
      </c>
      <c r="G259" s="0" t="str">
        <f aca="false">MID($A259,7,2)</f>
        <v>04</v>
      </c>
      <c r="H259" s="0" t="str">
        <f aca="false">MID($A259,1,6)</f>
        <v>052151</v>
      </c>
      <c r="I259" s="0" t="n">
        <f aca="false">VLOOKUP(H259,Feuille2!$G$1:$H$116,2,0)</f>
        <v>836</v>
      </c>
      <c r="J259" s="0" t="n">
        <f aca="false">IF(I259&gt;2000,1,0)*C259</f>
        <v>0</v>
      </c>
    </row>
    <row r="260" customFormat="false" ht="15.8" hidden="false" customHeight="false" outlineLevel="0" collapsed="false">
      <c r="A260" s="1" t="s">
        <v>347</v>
      </c>
      <c r="B260" s="1" t="s">
        <v>372</v>
      </c>
      <c r="C260" s="0" t="n">
        <v>19101.2499999999</v>
      </c>
      <c r="D260" s="0" t="str">
        <f aca="false">MID($A260,1,2)</f>
        <v>05</v>
      </c>
      <c r="E260" s="0" t="str">
        <f aca="false">MID($A260,3,2)</f>
        <v>21</v>
      </c>
      <c r="F260" s="0" t="str">
        <f aca="false">MID($A260,5,2)</f>
        <v>51</v>
      </c>
      <c r="G260" s="0" t="str">
        <f aca="false">MID($A260,7,2)</f>
        <v>01</v>
      </c>
      <c r="H260" s="0" t="str">
        <f aca="false">MID($A260,1,6)</f>
        <v>052151</v>
      </c>
      <c r="I260" s="0" t="n">
        <f aca="false">VLOOKUP(H260,Feuille2!$G$1:$H$116,2,0)</f>
        <v>836</v>
      </c>
      <c r="J260" s="0" t="n">
        <f aca="false">IF(I260&gt;2000,1,0)*C260</f>
        <v>0</v>
      </c>
    </row>
    <row r="261" customFormat="false" ht="15.8" hidden="false" customHeight="false" outlineLevel="0" collapsed="false">
      <c r="A261" s="1" t="s">
        <v>358</v>
      </c>
      <c r="B261" s="1" t="s">
        <v>373</v>
      </c>
      <c r="C261" s="0" t="n">
        <v>39870.2499999999</v>
      </c>
      <c r="D261" s="0" t="str">
        <f aca="false">MID($A261,1,2)</f>
        <v>05</v>
      </c>
      <c r="E261" s="0" t="str">
        <f aca="false">MID($A261,3,2)</f>
        <v>21</v>
      </c>
      <c r="F261" s="0" t="str">
        <f aca="false">MID($A261,5,2)</f>
        <v>51</v>
      </c>
      <c r="G261" s="0" t="str">
        <f aca="false">MID($A261,7,2)</f>
        <v>04</v>
      </c>
      <c r="H261" s="0" t="str">
        <f aca="false">MID($A261,1,6)</f>
        <v>052151</v>
      </c>
      <c r="I261" s="0" t="n">
        <f aca="false">VLOOKUP(H261,Feuille2!$G$1:$H$116,2,0)</f>
        <v>836</v>
      </c>
      <c r="J261" s="0" t="n">
        <f aca="false">IF(I261&gt;2000,1,0)*C261</f>
        <v>0</v>
      </c>
    </row>
    <row r="262" customFormat="false" ht="15.8" hidden="false" customHeight="false" outlineLevel="0" collapsed="false">
      <c r="A262" s="1" t="s">
        <v>358</v>
      </c>
      <c r="B262" s="1" t="s">
        <v>374</v>
      </c>
      <c r="C262" s="0" t="n">
        <v>29333.3812499999</v>
      </c>
      <c r="D262" s="0" t="str">
        <f aca="false">MID($A262,1,2)</f>
        <v>05</v>
      </c>
      <c r="E262" s="0" t="str">
        <f aca="false">MID($A262,3,2)</f>
        <v>21</v>
      </c>
      <c r="F262" s="0" t="str">
        <f aca="false">MID($A262,5,2)</f>
        <v>51</v>
      </c>
      <c r="G262" s="0" t="str">
        <f aca="false">MID($A262,7,2)</f>
        <v>04</v>
      </c>
      <c r="H262" s="0" t="str">
        <f aca="false">MID($A262,1,6)</f>
        <v>052151</v>
      </c>
      <c r="I262" s="0" t="n">
        <f aca="false">VLOOKUP(H262,Feuille2!$G$1:$H$116,2,0)</f>
        <v>836</v>
      </c>
      <c r="J262" s="0" t="n">
        <f aca="false">IF(I262&gt;2000,1,0)*C262</f>
        <v>0</v>
      </c>
    </row>
    <row r="263" customFormat="false" ht="15.8" hidden="false" customHeight="false" outlineLevel="0" collapsed="false">
      <c r="A263" s="1" t="s">
        <v>369</v>
      </c>
      <c r="B263" s="1" t="s">
        <v>375</v>
      </c>
      <c r="C263" s="0" t="n">
        <v>930989.127558744</v>
      </c>
      <c r="D263" s="0" t="str">
        <f aca="false">MID($A263,1,2)</f>
        <v>04</v>
      </c>
      <c r="E263" s="0" t="str">
        <f aca="false">MID($A263,3,2)</f>
        <v>10</v>
      </c>
      <c r="F263" s="0" t="str">
        <f aca="false">MID($A263,5,2)</f>
        <v>50</v>
      </c>
      <c r="G263" s="0" t="str">
        <f aca="false">MID($A263,7,2)</f>
        <v>05</v>
      </c>
      <c r="H263" s="0" t="str">
        <f aca="false">MID($A263,1,6)</f>
        <v>041050</v>
      </c>
      <c r="I263" s="0" t="n">
        <f aca="false">VLOOKUP(H263,Feuille2!$G$1:$H$116,2,0)</f>
        <v>6850</v>
      </c>
      <c r="J263" s="0" t="n">
        <f aca="false">IF(I263&gt;2000,1,0)*C263</f>
        <v>930989.127558744</v>
      </c>
    </row>
    <row r="264" customFormat="false" ht="15.8" hidden="false" customHeight="false" outlineLevel="0" collapsed="false">
      <c r="A264" s="1" t="s">
        <v>376</v>
      </c>
      <c r="B264" s="1" t="s">
        <v>377</v>
      </c>
      <c r="C264" s="0" t="n">
        <v>549256.38279166</v>
      </c>
      <c r="D264" s="0" t="str">
        <f aca="false">MID($A264,1,2)</f>
        <v>04</v>
      </c>
      <c r="E264" s="0" t="str">
        <f aca="false">MID($A264,3,2)</f>
        <v>10</v>
      </c>
      <c r="F264" s="0" t="str">
        <f aca="false">MID($A264,5,2)</f>
        <v>49</v>
      </c>
      <c r="G264" s="0" t="str">
        <f aca="false">MID($A264,7,2)</f>
        <v>05</v>
      </c>
      <c r="H264" s="0" t="str">
        <f aca="false">MID($A264,1,6)</f>
        <v>041049</v>
      </c>
      <c r="I264" s="0" t="n">
        <f aca="false">VLOOKUP(H264,Feuille2!$G$1:$H$116,2,0)</f>
        <v>10257</v>
      </c>
      <c r="J264" s="0" t="n">
        <f aca="false">IF(I264&gt;2000,1,0)*C264</f>
        <v>549256.38279166</v>
      </c>
    </row>
    <row r="265" customFormat="false" ht="15.8" hidden="false" customHeight="false" outlineLevel="0" collapsed="false">
      <c r="A265" s="1" t="s">
        <v>343</v>
      </c>
      <c r="B265" s="1" t="s">
        <v>378</v>
      </c>
      <c r="C265" s="0" t="n">
        <v>11486.7814935064</v>
      </c>
      <c r="D265" s="0" t="str">
        <f aca="false">MID($A265,1,2)</f>
        <v>05</v>
      </c>
      <c r="E265" s="0" t="str">
        <f aca="false">MID($A265,3,2)</f>
        <v>22</v>
      </c>
      <c r="F265" s="0" t="str">
        <f aca="false">MID($A265,5,2)</f>
        <v>52</v>
      </c>
      <c r="G265" s="0" t="str">
        <f aca="false">MID($A265,7,2)</f>
        <v>04</v>
      </c>
      <c r="H265" s="0" t="str">
        <f aca="false">MID($A265,1,6)</f>
        <v>052252</v>
      </c>
      <c r="I265" s="0" t="n">
        <f aca="false">VLOOKUP(H265,Feuille2!$G$1:$H$116,2,0)</f>
        <v>1119</v>
      </c>
      <c r="J265" s="0" t="n">
        <f aca="false">IF(I265&gt;2000,1,0)*C265</f>
        <v>0</v>
      </c>
    </row>
    <row r="266" customFormat="false" ht="15.8" hidden="false" customHeight="false" outlineLevel="0" collapsed="false">
      <c r="A266" s="1" t="s">
        <v>312</v>
      </c>
      <c r="B266" s="1" t="s">
        <v>379</v>
      </c>
      <c r="C266" s="0" t="n">
        <v>16031.3307956634</v>
      </c>
      <c r="D266" s="0" t="str">
        <f aca="false">MID($A266,1,2)</f>
        <v>02</v>
      </c>
      <c r="E266" s="0" t="str">
        <f aca="false">MID($A266,3,2)</f>
        <v>18</v>
      </c>
      <c r="F266" s="0" t="str">
        <f aca="false">MID($A266,5,2)</f>
        <v>55</v>
      </c>
      <c r="G266" s="0" t="str">
        <f aca="false">MID($A266,7,2)</f>
        <v>05</v>
      </c>
      <c r="H266" s="0" t="str">
        <f aca="false">MID($A266,1,6)</f>
        <v>021855</v>
      </c>
      <c r="I266" s="0" t="n">
        <f aca="false">VLOOKUP(H266,Feuille2!$G$1:$H$116,2,0)</f>
        <v>1463</v>
      </c>
      <c r="J266" s="0" t="n">
        <f aca="false">IF(I266&gt;2000,1,0)*C266</f>
        <v>0</v>
      </c>
    </row>
    <row r="267" customFormat="false" ht="15.8" hidden="false" customHeight="false" outlineLevel="0" collapsed="false">
      <c r="A267" s="1" t="s">
        <v>310</v>
      </c>
      <c r="B267" s="1" t="s">
        <v>380</v>
      </c>
      <c r="C267" s="0" t="n">
        <v>20413.8227065942</v>
      </c>
      <c r="D267" s="0" t="str">
        <f aca="false">MID($A267,1,2)</f>
        <v>02</v>
      </c>
      <c r="E267" s="0" t="str">
        <f aca="false">MID($A267,3,2)</f>
        <v>19</v>
      </c>
      <c r="F267" s="0" t="str">
        <f aca="false">MID($A267,5,2)</f>
        <v>56</v>
      </c>
      <c r="G267" s="0" t="str">
        <f aca="false">MID($A267,7,2)</f>
        <v>05</v>
      </c>
      <c r="H267" s="0" t="str">
        <f aca="false">MID($A267,1,6)</f>
        <v>021956</v>
      </c>
      <c r="I267" s="0" t="n">
        <f aca="false">VLOOKUP(H267,Feuille2!$G$1:$H$116,2,0)</f>
        <v>420</v>
      </c>
      <c r="J267" s="0" t="n">
        <f aca="false">IF(I267&gt;2000,1,0)*C267</f>
        <v>0</v>
      </c>
    </row>
    <row r="268" customFormat="false" ht="15.8" hidden="false" customHeight="false" outlineLevel="0" collapsed="false">
      <c r="A268" s="1" t="s">
        <v>347</v>
      </c>
      <c r="B268" s="1" t="s">
        <v>381</v>
      </c>
      <c r="C268" s="0" t="n">
        <v>52655.7249999999</v>
      </c>
      <c r="D268" s="0" t="str">
        <f aca="false">MID($A268,1,2)</f>
        <v>05</v>
      </c>
      <c r="E268" s="0" t="str">
        <f aca="false">MID($A268,3,2)</f>
        <v>21</v>
      </c>
      <c r="F268" s="0" t="str">
        <f aca="false">MID($A268,5,2)</f>
        <v>51</v>
      </c>
      <c r="G268" s="0" t="str">
        <f aca="false">MID($A268,7,2)</f>
        <v>01</v>
      </c>
      <c r="H268" s="0" t="str">
        <f aca="false">MID($A268,1,6)</f>
        <v>052151</v>
      </c>
      <c r="I268" s="0" t="n">
        <f aca="false">VLOOKUP(H268,Feuille2!$G$1:$H$116,2,0)</f>
        <v>836</v>
      </c>
      <c r="J268" s="0" t="n">
        <f aca="false">IF(I268&gt;2000,1,0)*C268</f>
        <v>0</v>
      </c>
    </row>
    <row r="269" customFormat="false" ht="15.8" hidden="false" customHeight="false" outlineLevel="0" collapsed="false">
      <c r="A269" s="1" t="s">
        <v>382</v>
      </c>
      <c r="B269" s="1" t="s">
        <v>383</v>
      </c>
      <c r="C269" s="0" t="n">
        <v>2295194.9154693</v>
      </c>
      <c r="D269" s="0" t="str">
        <f aca="false">MID($A269,1,2)</f>
        <v>03</v>
      </c>
      <c r="E269" s="0" t="str">
        <f aca="false">MID($A269,3,2)</f>
        <v>06</v>
      </c>
      <c r="F269" s="0" t="str">
        <f aca="false">MID($A269,5,2)</f>
        <v>64</v>
      </c>
      <c r="G269" s="0" t="str">
        <f aca="false">MID($A269,7,2)</f>
        <v>05</v>
      </c>
      <c r="H269" s="0" t="str">
        <f aca="false">MID($A269,1,6)</f>
        <v>030664</v>
      </c>
      <c r="I269" s="0" t="n">
        <f aca="false">VLOOKUP(H269,Feuille2!$G$1:$H$116,2,0)</f>
        <v>131</v>
      </c>
      <c r="J269" s="0" t="n">
        <f aca="false">IF(I269&gt;2000,1,0)*C269</f>
        <v>0</v>
      </c>
    </row>
    <row r="270" customFormat="false" ht="15.8" hidden="false" customHeight="false" outlineLevel="0" collapsed="false">
      <c r="A270" s="1" t="s">
        <v>382</v>
      </c>
      <c r="B270" s="1" t="s">
        <v>384</v>
      </c>
      <c r="C270" s="0" t="n">
        <v>124963.606192632</v>
      </c>
      <c r="D270" s="0" t="str">
        <f aca="false">MID($A270,1,2)</f>
        <v>03</v>
      </c>
      <c r="E270" s="0" t="str">
        <f aca="false">MID($A270,3,2)</f>
        <v>06</v>
      </c>
      <c r="F270" s="0" t="str">
        <f aca="false">MID($A270,5,2)</f>
        <v>64</v>
      </c>
      <c r="G270" s="0" t="str">
        <f aca="false">MID($A270,7,2)</f>
        <v>05</v>
      </c>
      <c r="H270" s="0" t="str">
        <f aca="false">MID($A270,1,6)</f>
        <v>030664</v>
      </c>
      <c r="I270" s="0" t="n">
        <f aca="false">VLOOKUP(H270,Feuille2!$G$1:$H$116,2,0)</f>
        <v>131</v>
      </c>
      <c r="J270" s="0" t="n">
        <f aca="false">IF(I270&gt;2000,1,0)*C270</f>
        <v>0</v>
      </c>
    </row>
    <row r="271" customFormat="false" ht="15.8" hidden="false" customHeight="false" outlineLevel="0" collapsed="false">
      <c r="A271" s="1" t="s">
        <v>300</v>
      </c>
      <c r="B271" s="1" t="s">
        <v>385</v>
      </c>
      <c r="C271" s="0" t="n">
        <v>6270</v>
      </c>
      <c r="D271" s="0" t="str">
        <f aca="false">MID($A271,1,2)</f>
        <v>02</v>
      </c>
      <c r="E271" s="0" t="str">
        <f aca="false">MID($A271,3,2)</f>
        <v>04</v>
      </c>
      <c r="F271" s="0" t="str">
        <f aca="false">MID($A271,5,2)</f>
        <v>62</v>
      </c>
      <c r="G271" s="0" t="str">
        <f aca="false">MID($A271,7,2)</f>
        <v>05</v>
      </c>
      <c r="H271" s="0" t="str">
        <f aca="false">MID($A271,1,6)</f>
        <v>020462</v>
      </c>
      <c r="I271" s="0" t="n">
        <f aca="false">VLOOKUP(H271,Feuille2!$G$1:$H$116,2,0)</f>
        <v>79</v>
      </c>
      <c r="J271" s="0" t="n">
        <f aca="false">IF(I271&gt;2000,1,0)*C271</f>
        <v>0</v>
      </c>
    </row>
    <row r="272" customFormat="false" ht="15.8" hidden="false" customHeight="false" outlineLevel="0" collapsed="false">
      <c r="A272" s="1" t="s">
        <v>386</v>
      </c>
      <c r="B272" s="1" t="s">
        <v>387</v>
      </c>
      <c r="C272" s="0" t="n">
        <v>910344.787285104</v>
      </c>
      <c r="D272" s="0" t="str">
        <f aca="false">MID($A272,1,2)</f>
        <v>03</v>
      </c>
      <c r="E272" s="0" t="str">
        <f aca="false">MID($A272,3,2)</f>
        <v>07</v>
      </c>
      <c r="F272" s="0" t="str">
        <f aca="false">MID($A272,5,2)</f>
        <v>66</v>
      </c>
      <c r="G272" s="0" t="str">
        <f aca="false">MID($A272,7,2)</f>
        <v>05</v>
      </c>
      <c r="H272" s="0" t="str">
        <f aca="false">MID($A272,1,6)</f>
        <v>030766</v>
      </c>
      <c r="I272" s="0" t="n">
        <f aca="false">VLOOKUP(H272,Feuille2!$G$1:$H$116,2,0)</f>
        <v>236</v>
      </c>
      <c r="J272" s="0" t="n">
        <f aca="false">IF(I272&gt;2000,1,0)*C272</f>
        <v>0</v>
      </c>
    </row>
    <row r="273" customFormat="false" ht="15.8" hidden="false" customHeight="false" outlineLevel="0" collapsed="false">
      <c r="A273" s="1" t="s">
        <v>386</v>
      </c>
      <c r="B273" s="1" t="s">
        <v>388</v>
      </c>
      <c r="C273" s="0" t="n">
        <v>2266038.74205521</v>
      </c>
      <c r="D273" s="0" t="str">
        <f aca="false">MID($A273,1,2)</f>
        <v>03</v>
      </c>
      <c r="E273" s="0" t="str">
        <f aca="false">MID($A273,3,2)</f>
        <v>07</v>
      </c>
      <c r="F273" s="0" t="str">
        <f aca="false">MID($A273,5,2)</f>
        <v>66</v>
      </c>
      <c r="G273" s="0" t="str">
        <f aca="false">MID($A273,7,2)</f>
        <v>05</v>
      </c>
      <c r="H273" s="0" t="str">
        <f aca="false">MID($A273,1,6)</f>
        <v>030766</v>
      </c>
      <c r="I273" s="0" t="n">
        <f aca="false">VLOOKUP(H273,Feuille2!$G$1:$H$116,2,0)</f>
        <v>236</v>
      </c>
      <c r="J273" s="0" t="n">
        <f aca="false">IF(I273&gt;2000,1,0)*C273</f>
        <v>0</v>
      </c>
    </row>
    <row r="274" customFormat="false" ht="15.8" hidden="false" customHeight="false" outlineLevel="0" collapsed="false">
      <c r="A274" s="1" t="s">
        <v>386</v>
      </c>
      <c r="B274" s="1" t="s">
        <v>389</v>
      </c>
      <c r="C274" s="0" t="n">
        <v>69859.1988816057</v>
      </c>
      <c r="D274" s="0" t="str">
        <f aca="false">MID($A274,1,2)</f>
        <v>03</v>
      </c>
      <c r="E274" s="0" t="str">
        <f aca="false">MID($A274,3,2)</f>
        <v>07</v>
      </c>
      <c r="F274" s="0" t="str">
        <f aca="false">MID($A274,5,2)</f>
        <v>66</v>
      </c>
      <c r="G274" s="0" t="str">
        <f aca="false">MID($A274,7,2)</f>
        <v>05</v>
      </c>
      <c r="H274" s="0" t="str">
        <f aca="false">MID($A274,1,6)</f>
        <v>030766</v>
      </c>
      <c r="I274" s="0" t="n">
        <f aca="false">VLOOKUP(H274,Feuille2!$G$1:$H$116,2,0)</f>
        <v>236</v>
      </c>
      <c r="J274" s="0" t="n">
        <f aca="false">IF(I274&gt;2000,1,0)*C274</f>
        <v>0</v>
      </c>
    </row>
    <row r="275" customFormat="false" ht="15.8" hidden="false" customHeight="false" outlineLevel="0" collapsed="false">
      <c r="A275" s="1" t="s">
        <v>386</v>
      </c>
      <c r="B275" s="1" t="s">
        <v>390</v>
      </c>
      <c r="C275" s="0" t="n">
        <v>181369.529830835</v>
      </c>
      <c r="D275" s="0" t="str">
        <f aca="false">MID($A275,1,2)</f>
        <v>03</v>
      </c>
      <c r="E275" s="0" t="str">
        <f aca="false">MID($A275,3,2)</f>
        <v>07</v>
      </c>
      <c r="F275" s="0" t="str">
        <f aca="false">MID($A275,5,2)</f>
        <v>66</v>
      </c>
      <c r="G275" s="0" t="str">
        <f aca="false">MID($A275,7,2)</f>
        <v>05</v>
      </c>
      <c r="H275" s="0" t="str">
        <f aca="false">MID($A275,1,6)</f>
        <v>030766</v>
      </c>
      <c r="I275" s="0" t="n">
        <f aca="false">VLOOKUP(H275,Feuille2!$G$1:$H$116,2,0)</f>
        <v>236</v>
      </c>
      <c r="J275" s="0" t="n">
        <f aca="false">IF(I275&gt;2000,1,0)*C275</f>
        <v>0</v>
      </c>
    </row>
    <row r="276" customFormat="false" ht="15.8" hidden="false" customHeight="false" outlineLevel="0" collapsed="false">
      <c r="A276" s="1" t="s">
        <v>391</v>
      </c>
      <c r="B276" s="1" t="s">
        <v>392</v>
      </c>
      <c r="C276" s="0" t="n">
        <v>4333.6854301948</v>
      </c>
      <c r="D276" s="0" t="str">
        <f aca="false">MID($A276,1,2)</f>
        <v>02</v>
      </c>
      <c r="E276" s="0" t="str">
        <f aca="false">MID($A276,3,2)</f>
        <v>18</v>
      </c>
      <c r="F276" s="0" t="str">
        <f aca="false">MID($A276,5,2)</f>
        <v>67</v>
      </c>
      <c r="G276" s="0" t="str">
        <f aca="false">MID($A276,7,2)</f>
        <v>05</v>
      </c>
      <c r="H276" s="0" t="str">
        <f aca="false">MID($A276,1,6)</f>
        <v>021867</v>
      </c>
      <c r="I276" s="0" t="n">
        <f aca="false">VLOOKUP(H276,Feuille2!$G$1:$H$116,2,0)</f>
        <v>144</v>
      </c>
      <c r="J276" s="0" t="n">
        <f aca="false">IF(I276&gt;2000,1,0)*C276</f>
        <v>0</v>
      </c>
    </row>
    <row r="277" customFormat="false" ht="15.8" hidden="false" customHeight="false" outlineLevel="0" collapsed="false">
      <c r="A277" s="1" t="s">
        <v>391</v>
      </c>
      <c r="B277" s="1" t="s">
        <v>393</v>
      </c>
      <c r="C277" s="0" t="n">
        <v>7154.17720959595</v>
      </c>
      <c r="D277" s="0" t="str">
        <f aca="false">MID($A277,1,2)</f>
        <v>02</v>
      </c>
      <c r="E277" s="0" t="str">
        <f aca="false">MID($A277,3,2)</f>
        <v>18</v>
      </c>
      <c r="F277" s="0" t="str">
        <f aca="false">MID($A277,5,2)</f>
        <v>67</v>
      </c>
      <c r="G277" s="0" t="str">
        <f aca="false">MID($A277,7,2)</f>
        <v>05</v>
      </c>
      <c r="H277" s="0" t="str">
        <f aca="false">MID($A277,1,6)</f>
        <v>021867</v>
      </c>
      <c r="I277" s="0" t="n">
        <f aca="false">VLOOKUP(H277,Feuille2!$G$1:$H$116,2,0)</f>
        <v>144</v>
      </c>
      <c r="J277" s="0" t="n">
        <f aca="false">IF(I277&gt;2000,1,0)*C277</f>
        <v>0</v>
      </c>
    </row>
    <row r="278" customFormat="false" ht="15.8" hidden="false" customHeight="false" outlineLevel="0" collapsed="false">
      <c r="A278" s="1" t="s">
        <v>391</v>
      </c>
      <c r="B278" s="1" t="s">
        <v>394</v>
      </c>
      <c r="C278" s="0" t="n">
        <v>565.25</v>
      </c>
      <c r="D278" s="0" t="str">
        <f aca="false">MID($A278,1,2)</f>
        <v>02</v>
      </c>
      <c r="E278" s="0" t="str">
        <f aca="false">MID($A278,3,2)</f>
        <v>18</v>
      </c>
      <c r="F278" s="0" t="str">
        <f aca="false">MID($A278,5,2)</f>
        <v>67</v>
      </c>
      <c r="G278" s="0" t="str">
        <f aca="false">MID($A278,7,2)</f>
        <v>05</v>
      </c>
      <c r="H278" s="0" t="str">
        <f aca="false">MID($A278,1,6)</f>
        <v>021867</v>
      </c>
      <c r="I278" s="0" t="n">
        <f aca="false">VLOOKUP(H278,Feuille2!$G$1:$H$116,2,0)</f>
        <v>144</v>
      </c>
      <c r="J278" s="0" t="n">
        <f aca="false">IF(I278&gt;2000,1,0)*C278</f>
        <v>0</v>
      </c>
    </row>
    <row r="279" customFormat="false" ht="15.8" hidden="false" customHeight="false" outlineLevel="0" collapsed="false">
      <c r="A279" s="1" t="s">
        <v>395</v>
      </c>
      <c r="B279" s="1" t="s">
        <v>396</v>
      </c>
      <c r="C279" s="0" t="n">
        <v>143974.354088896</v>
      </c>
      <c r="D279" s="0" t="str">
        <f aca="false">MID($A279,1,2)</f>
        <v>03</v>
      </c>
      <c r="E279" s="0" t="str">
        <f aca="false">MID($A279,3,2)</f>
        <v>06</v>
      </c>
      <c r="F279" s="0" t="str">
        <f aca="false">MID($A279,5,2)</f>
        <v>73</v>
      </c>
      <c r="G279" s="0" t="str">
        <f aca="false">MID($A279,7,2)</f>
        <v>05</v>
      </c>
      <c r="H279" s="0" t="str">
        <f aca="false">MID($A279,1,6)</f>
        <v>030673</v>
      </c>
      <c r="I279" s="0" t="n">
        <f aca="false">VLOOKUP(H279,Feuille2!$G$1:$H$116,2,0)</f>
        <v>101</v>
      </c>
      <c r="J279" s="0" t="n">
        <f aca="false">IF(I279&gt;2000,1,0)*C279</f>
        <v>0</v>
      </c>
    </row>
    <row r="280" customFormat="false" ht="15.8" hidden="false" customHeight="false" outlineLevel="0" collapsed="false">
      <c r="A280" s="1" t="s">
        <v>395</v>
      </c>
      <c r="B280" s="1" t="s">
        <v>397</v>
      </c>
      <c r="C280" s="0" t="n">
        <v>434012.062492837</v>
      </c>
      <c r="D280" s="0" t="str">
        <f aca="false">MID($A280,1,2)</f>
        <v>03</v>
      </c>
      <c r="E280" s="0" t="str">
        <f aca="false">MID($A280,3,2)</f>
        <v>06</v>
      </c>
      <c r="F280" s="0" t="str">
        <f aca="false">MID($A280,5,2)</f>
        <v>73</v>
      </c>
      <c r="G280" s="0" t="str">
        <f aca="false">MID($A280,7,2)</f>
        <v>05</v>
      </c>
      <c r="H280" s="0" t="str">
        <f aca="false">MID($A280,1,6)</f>
        <v>030673</v>
      </c>
      <c r="I280" s="0" t="n">
        <f aca="false">VLOOKUP(H280,Feuille2!$G$1:$H$116,2,0)</f>
        <v>101</v>
      </c>
      <c r="J280" s="0" t="n">
        <f aca="false">IF(I280&gt;2000,1,0)*C280</f>
        <v>0</v>
      </c>
    </row>
    <row r="281" customFormat="false" ht="15.8" hidden="false" customHeight="false" outlineLevel="0" collapsed="false">
      <c r="A281" s="1" t="s">
        <v>395</v>
      </c>
      <c r="B281" s="1" t="s">
        <v>398</v>
      </c>
      <c r="C281" s="0" t="n">
        <v>465396.966784528</v>
      </c>
      <c r="D281" s="0" t="str">
        <f aca="false">MID($A281,1,2)</f>
        <v>03</v>
      </c>
      <c r="E281" s="0" t="str">
        <f aca="false">MID($A281,3,2)</f>
        <v>06</v>
      </c>
      <c r="F281" s="0" t="str">
        <f aca="false">MID($A281,5,2)</f>
        <v>73</v>
      </c>
      <c r="G281" s="0" t="str">
        <f aca="false">MID($A281,7,2)</f>
        <v>05</v>
      </c>
      <c r="H281" s="0" t="str">
        <f aca="false">MID($A281,1,6)</f>
        <v>030673</v>
      </c>
      <c r="I281" s="0" t="n">
        <f aca="false">VLOOKUP(H281,Feuille2!$G$1:$H$116,2,0)</f>
        <v>101</v>
      </c>
      <c r="J281" s="0" t="n">
        <f aca="false">IF(I281&gt;2000,1,0)*C281</f>
        <v>0</v>
      </c>
    </row>
    <row r="282" customFormat="false" ht="15.8" hidden="false" customHeight="false" outlineLevel="0" collapsed="false">
      <c r="A282" s="1" t="s">
        <v>395</v>
      </c>
      <c r="B282" s="1" t="s">
        <v>399</v>
      </c>
      <c r="C282" s="0" t="n">
        <v>65236.1138235628</v>
      </c>
      <c r="D282" s="0" t="str">
        <f aca="false">MID($A282,1,2)</f>
        <v>03</v>
      </c>
      <c r="E282" s="0" t="str">
        <f aca="false">MID($A282,3,2)</f>
        <v>06</v>
      </c>
      <c r="F282" s="0" t="str">
        <f aca="false">MID($A282,5,2)</f>
        <v>73</v>
      </c>
      <c r="G282" s="0" t="str">
        <f aca="false">MID($A282,7,2)</f>
        <v>05</v>
      </c>
      <c r="H282" s="0" t="str">
        <f aca="false">MID($A282,1,6)</f>
        <v>030673</v>
      </c>
      <c r="I282" s="0" t="n">
        <f aca="false">VLOOKUP(H282,Feuille2!$G$1:$H$116,2,0)</f>
        <v>101</v>
      </c>
      <c r="J282" s="0" t="n">
        <f aca="false">IF(I282&gt;2000,1,0)*C282</f>
        <v>0</v>
      </c>
    </row>
    <row r="283" customFormat="false" ht="15.8" hidden="false" customHeight="false" outlineLevel="0" collapsed="false">
      <c r="A283" s="1" t="s">
        <v>395</v>
      </c>
      <c r="B283" s="1" t="s">
        <v>400</v>
      </c>
      <c r="C283" s="0" t="n">
        <v>530459.187977292</v>
      </c>
      <c r="D283" s="0" t="str">
        <f aca="false">MID($A283,1,2)</f>
        <v>03</v>
      </c>
      <c r="E283" s="0" t="str">
        <f aca="false">MID($A283,3,2)</f>
        <v>06</v>
      </c>
      <c r="F283" s="0" t="str">
        <f aca="false">MID($A283,5,2)</f>
        <v>73</v>
      </c>
      <c r="G283" s="0" t="str">
        <f aca="false">MID($A283,7,2)</f>
        <v>05</v>
      </c>
      <c r="H283" s="0" t="str">
        <f aca="false">MID($A283,1,6)</f>
        <v>030673</v>
      </c>
      <c r="I283" s="0" t="n">
        <f aca="false">VLOOKUP(H283,Feuille2!$G$1:$H$116,2,0)</f>
        <v>101</v>
      </c>
      <c r="J283" s="0" t="n">
        <f aca="false">IF(I283&gt;2000,1,0)*C283</f>
        <v>0</v>
      </c>
    </row>
    <row r="284" customFormat="false" ht="15.8" hidden="false" customHeight="false" outlineLevel="0" collapsed="false">
      <c r="A284" s="1" t="s">
        <v>401</v>
      </c>
      <c r="B284" s="1" t="s">
        <v>402</v>
      </c>
      <c r="C284" s="0" t="n">
        <v>14422.5229595668</v>
      </c>
      <c r="D284" s="0" t="str">
        <f aca="false">MID($A284,1,2)</f>
        <v>03</v>
      </c>
      <c r="E284" s="0" t="str">
        <f aca="false">MID($A284,3,2)</f>
        <v>23</v>
      </c>
      <c r="F284" s="0" t="str">
        <f aca="false">MID($A284,5,2)</f>
        <v>73</v>
      </c>
      <c r="G284" s="0" t="str">
        <f aca="false">MID($A284,7,2)</f>
        <v>05</v>
      </c>
      <c r="H284" s="0" t="str">
        <f aca="false">MID($A284,1,6)</f>
        <v>032373</v>
      </c>
      <c r="I284" s="0" t="n">
        <f aca="false">VLOOKUP(H284,Feuille2!$G$1:$H$116,2,0)</f>
        <v>62</v>
      </c>
      <c r="J284" s="0" t="n">
        <f aca="false">IF(I284&gt;2000,1,0)*C284</f>
        <v>0</v>
      </c>
    </row>
    <row r="285" customFormat="false" ht="15.8" hidden="false" customHeight="false" outlineLevel="0" collapsed="false">
      <c r="A285" s="1" t="s">
        <v>401</v>
      </c>
      <c r="B285" s="1" t="s">
        <v>403</v>
      </c>
      <c r="C285" s="0" t="n">
        <v>33660.3646676231</v>
      </c>
      <c r="D285" s="0" t="str">
        <f aca="false">MID($A285,1,2)</f>
        <v>03</v>
      </c>
      <c r="E285" s="0" t="str">
        <f aca="false">MID($A285,3,2)</f>
        <v>23</v>
      </c>
      <c r="F285" s="0" t="str">
        <f aca="false">MID($A285,5,2)</f>
        <v>73</v>
      </c>
      <c r="G285" s="0" t="str">
        <f aca="false">MID($A285,7,2)</f>
        <v>05</v>
      </c>
      <c r="H285" s="0" t="str">
        <f aca="false">MID($A285,1,6)</f>
        <v>032373</v>
      </c>
      <c r="I285" s="0" t="n">
        <f aca="false">VLOOKUP(H285,Feuille2!$G$1:$H$116,2,0)</f>
        <v>62</v>
      </c>
      <c r="J285" s="0" t="n">
        <f aca="false">IF(I285&gt;2000,1,0)*C285</f>
        <v>0</v>
      </c>
    </row>
    <row r="286" customFormat="false" ht="15.8" hidden="false" customHeight="false" outlineLevel="0" collapsed="false">
      <c r="A286" s="1" t="s">
        <v>395</v>
      </c>
      <c r="B286" s="1" t="s">
        <v>404</v>
      </c>
      <c r="C286" s="0" t="n">
        <v>139375.277574718</v>
      </c>
      <c r="D286" s="0" t="str">
        <f aca="false">MID($A286,1,2)</f>
        <v>03</v>
      </c>
      <c r="E286" s="0" t="str">
        <f aca="false">MID($A286,3,2)</f>
        <v>06</v>
      </c>
      <c r="F286" s="0" t="str">
        <f aca="false">MID($A286,5,2)</f>
        <v>73</v>
      </c>
      <c r="G286" s="0" t="str">
        <f aca="false">MID($A286,7,2)</f>
        <v>05</v>
      </c>
      <c r="H286" s="0" t="str">
        <f aca="false">MID($A286,1,6)</f>
        <v>030673</v>
      </c>
      <c r="I286" s="0" t="n">
        <f aca="false">VLOOKUP(H286,Feuille2!$G$1:$H$116,2,0)</f>
        <v>101</v>
      </c>
      <c r="J286" s="0" t="n">
        <f aca="false">IF(I286&gt;2000,1,0)*C286</f>
        <v>0</v>
      </c>
    </row>
    <row r="287" customFormat="false" ht="15.8" hidden="false" customHeight="false" outlineLevel="0" collapsed="false">
      <c r="A287" s="1" t="s">
        <v>395</v>
      </c>
      <c r="B287" s="1" t="s">
        <v>405</v>
      </c>
      <c r="C287" s="0" t="n">
        <v>82747.7335953646</v>
      </c>
      <c r="D287" s="0" t="str">
        <f aca="false">MID($A287,1,2)</f>
        <v>03</v>
      </c>
      <c r="E287" s="0" t="str">
        <f aca="false">MID($A287,3,2)</f>
        <v>06</v>
      </c>
      <c r="F287" s="0" t="str">
        <f aca="false">MID($A287,5,2)</f>
        <v>73</v>
      </c>
      <c r="G287" s="0" t="str">
        <f aca="false">MID($A287,7,2)</f>
        <v>05</v>
      </c>
      <c r="H287" s="0" t="str">
        <f aca="false">MID($A287,1,6)</f>
        <v>030673</v>
      </c>
      <c r="I287" s="0" t="n">
        <f aca="false">VLOOKUP(H287,Feuille2!$G$1:$H$116,2,0)</f>
        <v>101</v>
      </c>
      <c r="J287" s="0" t="n">
        <f aca="false">IF(I287&gt;2000,1,0)*C287</f>
        <v>0</v>
      </c>
    </row>
    <row r="288" customFormat="false" ht="15.8" hidden="false" customHeight="false" outlineLevel="0" collapsed="false">
      <c r="A288" s="1" t="s">
        <v>401</v>
      </c>
      <c r="B288" s="1" t="s">
        <v>406</v>
      </c>
      <c r="C288" s="0" t="n">
        <v>27529.3083506019</v>
      </c>
      <c r="D288" s="0" t="str">
        <f aca="false">MID($A288,1,2)</f>
        <v>03</v>
      </c>
      <c r="E288" s="0" t="str">
        <f aca="false">MID($A288,3,2)</f>
        <v>23</v>
      </c>
      <c r="F288" s="0" t="str">
        <f aca="false">MID($A288,5,2)</f>
        <v>73</v>
      </c>
      <c r="G288" s="0" t="str">
        <f aca="false">MID($A288,7,2)</f>
        <v>05</v>
      </c>
      <c r="H288" s="0" t="str">
        <f aca="false">MID($A288,1,6)</f>
        <v>032373</v>
      </c>
      <c r="I288" s="0" t="n">
        <f aca="false">VLOOKUP(H288,Feuille2!$G$1:$H$116,2,0)</f>
        <v>62</v>
      </c>
      <c r="J288" s="0" t="n">
        <f aca="false">IF(I288&gt;2000,1,0)*C288</f>
        <v>0</v>
      </c>
    </row>
    <row r="289" customFormat="false" ht="15.8" hidden="false" customHeight="false" outlineLevel="0" collapsed="false">
      <c r="A289" s="1" t="s">
        <v>407</v>
      </c>
      <c r="B289" s="1" t="s">
        <v>408</v>
      </c>
      <c r="C289" s="0" t="n">
        <v>12438.9019803725</v>
      </c>
      <c r="D289" s="0" t="str">
        <f aca="false">MID($A289,1,2)</f>
        <v>02</v>
      </c>
      <c r="E289" s="0" t="str">
        <f aca="false">MID($A289,3,2)</f>
        <v>19</v>
      </c>
      <c r="F289" s="0" t="str">
        <f aca="false">MID($A289,5,2)</f>
        <v>70</v>
      </c>
      <c r="G289" s="0" t="str">
        <f aca="false">MID($A289,7,2)</f>
        <v>05</v>
      </c>
      <c r="H289" s="0" t="str">
        <f aca="false">MID($A289,1,6)</f>
        <v>021970</v>
      </c>
      <c r="I289" s="0" t="n">
        <f aca="false">VLOOKUP(H289,Feuille2!$G$1:$H$116,2,0)</f>
        <v>139</v>
      </c>
      <c r="J289" s="0" t="n">
        <f aca="false">IF(I289&gt;2000,1,0)*C289</f>
        <v>0</v>
      </c>
    </row>
    <row r="290" customFormat="false" ht="15.8" hidden="false" customHeight="false" outlineLevel="0" collapsed="false">
      <c r="A290" s="1" t="s">
        <v>407</v>
      </c>
      <c r="B290" s="1" t="s">
        <v>409</v>
      </c>
      <c r="C290" s="0" t="n">
        <v>9248.82179483727</v>
      </c>
      <c r="D290" s="0" t="str">
        <f aca="false">MID($A290,1,2)</f>
        <v>02</v>
      </c>
      <c r="E290" s="0" t="str">
        <f aca="false">MID($A290,3,2)</f>
        <v>19</v>
      </c>
      <c r="F290" s="0" t="str">
        <f aca="false">MID($A290,5,2)</f>
        <v>70</v>
      </c>
      <c r="G290" s="0" t="str">
        <f aca="false">MID($A290,7,2)</f>
        <v>05</v>
      </c>
      <c r="H290" s="0" t="str">
        <f aca="false">MID($A290,1,6)</f>
        <v>021970</v>
      </c>
      <c r="I290" s="0" t="n">
        <f aca="false">VLOOKUP(H290,Feuille2!$G$1:$H$116,2,0)</f>
        <v>139</v>
      </c>
      <c r="J290" s="0" t="n">
        <f aca="false">IF(I290&gt;2000,1,0)*C290</f>
        <v>0</v>
      </c>
    </row>
    <row r="291" customFormat="false" ht="15.8" hidden="false" customHeight="false" outlineLevel="0" collapsed="false">
      <c r="A291" s="1" t="s">
        <v>407</v>
      </c>
      <c r="B291" s="1" t="s">
        <v>410</v>
      </c>
      <c r="C291" s="0" t="n">
        <v>7373.6747159685</v>
      </c>
      <c r="D291" s="0" t="str">
        <f aca="false">MID($A291,1,2)</f>
        <v>02</v>
      </c>
      <c r="E291" s="0" t="str">
        <f aca="false">MID($A291,3,2)</f>
        <v>19</v>
      </c>
      <c r="F291" s="0" t="str">
        <f aca="false">MID($A291,5,2)</f>
        <v>70</v>
      </c>
      <c r="G291" s="0" t="str">
        <f aca="false">MID($A291,7,2)</f>
        <v>05</v>
      </c>
      <c r="H291" s="0" t="str">
        <f aca="false">MID($A291,1,6)</f>
        <v>021970</v>
      </c>
      <c r="I291" s="0" t="n">
        <f aca="false">VLOOKUP(H291,Feuille2!$G$1:$H$116,2,0)</f>
        <v>139</v>
      </c>
      <c r="J291" s="0" t="n">
        <f aca="false">IF(I291&gt;2000,1,0)*C291</f>
        <v>0</v>
      </c>
    </row>
    <row r="292" customFormat="false" ht="15.8" hidden="false" customHeight="false" outlineLevel="0" collapsed="false">
      <c r="A292" s="1" t="s">
        <v>407</v>
      </c>
      <c r="B292" s="1" t="s">
        <v>411</v>
      </c>
      <c r="C292" s="0" t="n">
        <v>6934.30794604147</v>
      </c>
      <c r="D292" s="0" t="str">
        <f aca="false">MID($A292,1,2)</f>
        <v>02</v>
      </c>
      <c r="E292" s="0" t="str">
        <f aca="false">MID($A292,3,2)</f>
        <v>19</v>
      </c>
      <c r="F292" s="0" t="str">
        <f aca="false">MID($A292,5,2)</f>
        <v>70</v>
      </c>
      <c r="G292" s="0" t="str">
        <f aca="false">MID($A292,7,2)</f>
        <v>05</v>
      </c>
      <c r="H292" s="0" t="str">
        <f aca="false">MID($A292,1,6)</f>
        <v>021970</v>
      </c>
      <c r="I292" s="0" t="n">
        <f aca="false">VLOOKUP(H292,Feuille2!$G$1:$H$116,2,0)</f>
        <v>139</v>
      </c>
      <c r="J292" s="0" t="n">
        <f aca="false">IF(I292&gt;2000,1,0)*C292</f>
        <v>0</v>
      </c>
    </row>
    <row r="293" customFormat="false" ht="15.8" hidden="false" customHeight="false" outlineLevel="0" collapsed="false">
      <c r="A293" s="1" t="s">
        <v>412</v>
      </c>
      <c r="B293" s="1" t="s">
        <v>413</v>
      </c>
      <c r="C293" s="0" t="n">
        <v>12367.3166666666</v>
      </c>
      <c r="D293" s="0" t="str">
        <f aca="false">MID($A293,1,2)</f>
        <v>02</v>
      </c>
      <c r="E293" s="0" t="str">
        <f aca="false">MID($A293,3,2)</f>
        <v>18</v>
      </c>
      <c r="F293" s="0" t="str">
        <f aca="false">MID($A293,5,2)</f>
        <v>68</v>
      </c>
      <c r="G293" s="0" t="str">
        <f aca="false">MID($A293,7,2)</f>
        <v>05</v>
      </c>
      <c r="H293" s="0" t="str">
        <f aca="false">MID($A293,1,6)</f>
        <v>021868</v>
      </c>
      <c r="I293" s="0" t="n">
        <f aca="false">VLOOKUP(H293,Feuille2!$G$1:$H$116,2,0)</f>
        <v>367</v>
      </c>
      <c r="J293" s="0" t="n">
        <f aca="false">IF(I293&gt;2000,1,0)*C293</f>
        <v>0</v>
      </c>
    </row>
    <row r="294" customFormat="false" ht="15.8" hidden="false" customHeight="false" outlineLevel="0" collapsed="false">
      <c r="A294" s="1" t="s">
        <v>412</v>
      </c>
      <c r="B294" s="1" t="s">
        <v>414</v>
      </c>
      <c r="C294" s="0" t="n">
        <v>6107.18749999999</v>
      </c>
      <c r="D294" s="0" t="str">
        <f aca="false">MID($A294,1,2)</f>
        <v>02</v>
      </c>
      <c r="E294" s="0" t="str">
        <f aca="false">MID($A294,3,2)</f>
        <v>18</v>
      </c>
      <c r="F294" s="0" t="str">
        <f aca="false">MID($A294,5,2)</f>
        <v>68</v>
      </c>
      <c r="G294" s="0" t="str">
        <f aca="false">MID($A294,7,2)</f>
        <v>05</v>
      </c>
      <c r="H294" s="0" t="str">
        <f aca="false">MID($A294,1,6)</f>
        <v>021868</v>
      </c>
      <c r="I294" s="0" t="n">
        <f aca="false">VLOOKUP(H294,Feuille2!$G$1:$H$116,2,0)</f>
        <v>367</v>
      </c>
      <c r="J294" s="0" t="n">
        <f aca="false">IF(I294&gt;2000,1,0)*C294</f>
        <v>0</v>
      </c>
    </row>
    <row r="295" customFormat="false" ht="15.8" hidden="false" customHeight="false" outlineLevel="0" collapsed="false">
      <c r="A295" s="1" t="s">
        <v>407</v>
      </c>
      <c r="B295" s="1" t="s">
        <v>415</v>
      </c>
      <c r="C295" s="0" t="n">
        <v>3652.57629528721</v>
      </c>
      <c r="D295" s="0" t="str">
        <f aca="false">MID($A295,1,2)</f>
        <v>02</v>
      </c>
      <c r="E295" s="0" t="str">
        <f aca="false">MID($A295,3,2)</f>
        <v>19</v>
      </c>
      <c r="F295" s="0" t="str">
        <f aca="false">MID($A295,5,2)</f>
        <v>70</v>
      </c>
      <c r="G295" s="0" t="str">
        <f aca="false">MID($A295,7,2)</f>
        <v>05</v>
      </c>
      <c r="H295" s="0" t="str">
        <f aca="false">MID($A295,1,6)</f>
        <v>021970</v>
      </c>
      <c r="I295" s="0" t="n">
        <f aca="false">VLOOKUP(H295,Feuille2!$G$1:$H$116,2,0)</f>
        <v>139</v>
      </c>
      <c r="J295" s="0" t="n">
        <f aca="false">IF(I295&gt;2000,1,0)*C295</f>
        <v>0</v>
      </c>
    </row>
    <row r="296" customFormat="false" ht="15.8" hidden="false" customHeight="false" outlineLevel="0" collapsed="false">
      <c r="A296" s="1" t="s">
        <v>391</v>
      </c>
      <c r="B296" s="1" t="s">
        <v>416</v>
      </c>
      <c r="C296" s="0" t="n">
        <v>8157.94642857142</v>
      </c>
      <c r="D296" s="0" t="str">
        <f aca="false">MID($A296,1,2)</f>
        <v>02</v>
      </c>
      <c r="E296" s="0" t="str">
        <f aca="false">MID($A296,3,2)</f>
        <v>18</v>
      </c>
      <c r="F296" s="0" t="str">
        <f aca="false">MID($A296,5,2)</f>
        <v>67</v>
      </c>
      <c r="G296" s="0" t="str">
        <f aca="false">MID($A296,7,2)</f>
        <v>05</v>
      </c>
      <c r="H296" s="0" t="str">
        <f aca="false">MID($A296,1,6)</f>
        <v>021867</v>
      </c>
      <c r="I296" s="0" t="n">
        <f aca="false">VLOOKUP(H296,Feuille2!$G$1:$H$116,2,0)</f>
        <v>144</v>
      </c>
      <c r="J296" s="0" t="n">
        <f aca="false">IF(I296&gt;2000,1,0)*C296</f>
        <v>0</v>
      </c>
    </row>
    <row r="297" customFormat="false" ht="15.8" hidden="false" customHeight="false" outlineLevel="0" collapsed="false">
      <c r="A297" s="1" t="s">
        <v>412</v>
      </c>
      <c r="B297" s="1" t="s">
        <v>417</v>
      </c>
      <c r="C297" s="0" t="n">
        <v>20979.95</v>
      </c>
      <c r="D297" s="0" t="str">
        <f aca="false">MID($A297,1,2)</f>
        <v>02</v>
      </c>
      <c r="E297" s="0" t="str">
        <f aca="false">MID($A297,3,2)</f>
        <v>18</v>
      </c>
      <c r="F297" s="0" t="str">
        <f aca="false">MID($A297,5,2)</f>
        <v>68</v>
      </c>
      <c r="G297" s="0" t="str">
        <f aca="false">MID($A297,7,2)</f>
        <v>05</v>
      </c>
      <c r="H297" s="0" t="str">
        <f aca="false">MID($A297,1,6)</f>
        <v>021868</v>
      </c>
      <c r="I297" s="0" t="n">
        <f aca="false">VLOOKUP(H297,Feuille2!$G$1:$H$116,2,0)</f>
        <v>367</v>
      </c>
      <c r="J297" s="0" t="n">
        <f aca="false">IF(I297&gt;2000,1,0)*C297</f>
        <v>0</v>
      </c>
    </row>
    <row r="298" customFormat="false" ht="15.8" hidden="false" customHeight="false" outlineLevel="0" collapsed="false">
      <c r="A298" s="1" t="s">
        <v>407</v>
      </c>
      <c r="B298" s="1" t="s">
        <v>418</v>
      </c>
      <c r="C298" s="0" t="n">
        <v>13873.2326922559</v>
      </c>
      <c r="D298" s="0" t="str">
        <f aca="false">MID($A298,1,2)</f>
        <v>02</v>
      </c>
      <c r="E298" s="0" t="str">
        <f aca="false">MID($A298,3,2)</f>
        <v>19</v>
      </c>
      <c r="F298" s="0" t="str">
        <f aca="false">MID($A298,5,2)</f>
        <v>70</v>
      </c>
      <c r="G298" s="0" t="str">
        <f aca="false">MID($A298,7,2)</f>
        <v>05</v>
      </c>
      <c r="H298" s="0" t="str">
        <f aca="false">MID($A298,1,6)</f>
        <v>021970</v>
      </c>
      <c r="I298" s="0" t="n">
        <f aca="false">VLOOKUP(H298,Feuille2!$G$1:$H$116,2,0)</f>
        <v>139</v>
      </c>
      <c r="J298" s="0" t="n">
        <f aca="false">IF(I298&gt;2000,1,0)*C298</f>
        <v>0</v>
      </c>
    </row>
    <row r="299" customFormat="false" ht="15.8" hidden="false" customHeight="false" outlineLevel="0" collapsed="false">
      <c r="A299" s="1" t="s">
        <v>407</v>
      </c>
      <c r="B299" s="1" t="s">
        <v>419</v>
      </c>
      <c r="C299" s="0" t="n">
        <v>17915.7012987012</v>
      </c>
      <c r="D299" s="0" t="str">
        <f aca="false">MID($A299,1,2)</f>
        <v>02</v>
      </c>
      <c r="E299" s="0" t="str">
        <f aca="false">MID($A299,3,2)</f>
        <v>19</v>
      </c>
      <c r="F299" s="0" t="str">
        <f aca="false">MID($A299,5,2)</f>
        <v>70</v>
      </c>
      <c r="G299" s="0" t="str">
        <f aca="false">MID($A299,7,2)</f>
        <v>05</v>
      </c>
      <c r="H299" s="0" t="str">
        <f aca="false">MID($A299,1,6)</f>
        <v>021970</v>
      </c>
      <c r="I299" s="0" t="n">
        <f aca="false">VLOOKUP(H299,Feuille2!$G$1:$H$116,2,0)</f>
        <v>139</v>
      </c>
      <c r="J299" s="0" t="n">
        <f aca="false">IF(I299&gt;2000,1,0)*C299</f>
        <v>0</v>
      </c>
    </row>
    <row r="300" customFormat="false" ht="15.8" hidden="false" customHeight="false" outlineLevel="0" collapsed="false">
      <c r="A300" s="1" t="s">
        <v>391</v>
      </c>
      <c r="B300" s="1" t="s">
        <v>420</v>
      </c>
      <c r="C300" s="0" t="n">
        <v>4804.68276515151</v>
      </c>
      <c r="D300" s="0" t="str">
        <f aca="false">MID($A300,1,2)</f>
        <v>02</v>
      </c>
      <c r="E300" s="0" t="str">
        <f aca="false">MID($A300,3,2)</f>
        <v>18</v>
      </c>
      <c r="F300" s="0" t="str">
        <f aca="false">MID($A300,5,2)</f>
        <v>67</v>
      </c>
      <c r="G300" s="0" t="str">
        <f aca="false">MID($A300,7,2)</f>
        <v>05</v>
      </c>
      <c r="H300" s="0" t="str">
        <f aca="false">MID($A300,1,6)</f>
        <v>021867</v>
      </c>
      <c r="I300" s="0" t="n">
        <f aca="false">VLOOKUP(H300,Feuille2!$G$1:$H$116,2,0)</f>
        <v>144</v>
      </c>
      <c r="J300" s="0" t="n">
        <f aca="false">IF(I300&gt;2000,1,0)*C300</f>
        <v>0</v>
      </c>
    </row>
    <row r="301" customFormat="false" ht="15.8" hidden="false" customHeight="false" outlineLevel="0" collapsed="false">
      <c r="A301" s="1" t="s">
        <v>412</v>
      </c>
      <c r="B301" s="1" t="s">
        <v>421</v>
      </c>
      <c r="C301" s="0" t="n">
        <v>2460.3625</v>
      </c>
      <c r="D301" s="0" t="str">
        <f aca="false">MID($A301,1,2)</f>
        <v>02</v>
      </c>
      <c r="E301" s="0" t="str">
        <f aca="false">MID($A301,3,2)</f>
        <v>18</v>
      </c>
      <c r="F301" s="0" t="str">
        <f aca="false">MID($A301,5,2)</f>
        <v>68</v>
      </c>
      <c r="G301" s="0" t="str">
        <f aca="false">MID($A301,7,2)</f>
        <v>05</v>
      </c>
      <c r="H301" s="0" t="str">
        <f aca="false">MID($A301,1,6)</f>
        <v>021868</v>
      </c>
      <c r="I301" s="0" t="n">
        <f aca="false">VLOOKUP(H301,Feuille2!$G$1:$H$116,2,0)</f>
        <v>367</v>
      </c>
      <c r="J301" s="0" t="n">
        <f aca="false">IF(I301&gt;2000,1,0)*C301</f>
        <v>0</v>
      </c>
    </row>
    <row r="302" customFormat="false" ht="15.8" hidden="false" customHeight="false" outlineLevel="0" collapsed="false">
      <c r="A302" s="1" t="s">
        <v>407</v>
      </c>
      <c r="B302" s="1" t="s">
        <v>422</v>
      </c>
      <c r="C302" s="0" t="n">
        <v>621.534113215288</v>
      </c>
      <c r="D302" s="0" t="str">
        <f aca="false">MID($A302,1,2)</f>
        <v>02</v>
      </c>
      <c r="E302" s="0" t="str">
        <f aca="false">MID($A302,3,2)</f>
        <v>19</v>
      </c>
      <c r="F302" s="0" t="str">
        <f aca="false">MID($A302,5,2)</f>
        <v>70</v>
      </c>
      <c r="G302" s="0" t="str">
        <f aca="false">MID($A302,7,2)</f>
        <v>05</v>
      </c>
      <c r="H302" s="0" t="str">
        <f aca="false">MID($A302,1,6)</f>
        <v>021970</v>
      </c>
      <c r="I302" s="0" t="n">
        <f aca="false">VLOOKUP(H302,Feuille2!$G$1:$H$116,2,0)</f>
        <v>139</v>
      </c>
      <c r="J302" s="0" t="n">
        <f aca="false">IF(I302&gt;2000,1,0)*C302</f>
        <v>0</v>
      </c>
    </row>
    <row r="303" customFormat="false" ht="15.8" hidden="false" customHeight="false" outlineLevel="0" collapsed="false">
      <c r="A303" s="1" t="s">
        <v>423</v>
      </c>
      <c r="B303" s="1" t="s">
        <v>424</v>
      </c>
      <c r="C303" s="0" t="n">
        <v>926278.040033543</v>
      </c>
      <c r="D303" s="0" t="str">
        <f aca="false">MID($A303,1,2)</f>
        <v>03</v>
      </c>
      <c r="E303" s="0" t="str">
        <f aca="false">MID($A303,3,2)</f>
        <v>24</v>
      </c>
      <c r="F303" s="0" t="str">
        <f aca="false">MID($A303,5,2)</f>
        <v>76</v>
      </c>
      <c r="G303" s="0" t="str">
        <f aca="false">MID($A303,7,2)</f>
        <v>05</v>
      </c>
      <c r="H303" s="0" t="str">
        <f aca="false">MID($A303,1,6)</f>
        <v>032476</v>
      </c>
      <c r="I303" s="0" t="n">
        <f aca="false">VLOOKUP(H303,Feuille2!$G$1:$H$116,2,0)</f>
        <v>83</v>
      </c>
      <c r="J303" s="0" t="n">
        <f aca="false">IF(I303&gt;2000,1,0)*C303</f>
        <v>0</v>
      </c>
    </row>
    <row r="304" customFormat="false" ht="15.8" hidden="false" customHeight="false" outlineLevel="0" collapsed="false">
      <c r="A304" s="1" t="s">
        <v>423</v>
      </c>
      <c r="B304" s="1" t="s">
        <v>425</v>
      </c>
      <c r="C304" s="0" t="n">
        <v>2365569.81239684</v>
      </c>
      <c r="D304" s="0" t="str">
        <f aca="false">MID($A304,1,2)</f>
        <v>03</v>
      </c>
      <c r="E304" s="0" t="str">
        <f aca="false">MID($A304,3,2)</f>
        <v>24</v>
      </c>
      <c r="F304" s="0" t="str">
        <f aca="false">MID($A304,5,2)</f>
        <v>76</v>
      </c>
      <c r="G304" s="0" t="str">
        <f aca="false">MID($A304,7,2)</f>
        <v>05</v>
      </c>
      <c r="H304" s="0" t="str">
        <f aca="false">MID($A304,1,6)</f>
        <v>032476</v>
      </c>
      <c r="I304" s="0" t="n">
        <f aca="false">VLOOKUP(H304,Feuille2!$G$1:$H$116,2,0)</f>
        <v>83</v>
      </c>
      <c r="J304" s="0" t="n">
        <f aca="false">IF(I304&gt;2000,1,0)*C304</f>
        <v>0</v>
      </c>
    </row>
    <row r="305" customFormat="false" ht="15.8" hidden="false" customHeight="false" outlineLevel="0" collapsed="false">
      <c r="A305" s="1" t="s">
        <v>423</v>
      </c>
      <c r="B305" s="1" t="s">
        <v>426</v>
      </c>
      <c r="C305" s="0" t="n">
        <v>364923.451610847</v>
      </c>
      <c r="D305" s="0" t="str">
        <f aca="false">MID($A305,1,2)</f>
        <v>03</v>
      </c>
      <c r="E305" s="0" t="str">
        <f aca="false">MID($A305,3,2)</f>
        <v>24</v>
      </c>
      <c r="F305" s="0" t="str">
        <f aca="false">MID($A305,5,2)</f>
        <v>76</v>
      </c>
      <c r="G305" s="0" t="str">
        <f aca="false">MID($A305,7,2)</f>
        <v>05</v>
      </c>
      <c r="H305" s="0" t="str">
        <f aca="false">MID($A305,1,6)</f>
        <v>032476</v>
      </c>
      <c r="I305" s="0" t="n">
        <f aca="false">VLOOKUP(H305,Feuille2!$G$1:$H$116,2,0)</f>
        <v>83</v>
      </c>
      <c r="J305" s="0" t="n">
        <f aca="false">IF(I305&gt;2000,1,0)*C305</f>
        <v>0</v>
      </c>
    </row>
    <row r="306" customFormat="false" ht="15.8" hidden="false" customHeight="false" outlineLevel="0" collapsed="false">
      <c r="A306" s="1" t="s">
        <v>423</v>
      </c>
      <c r="B306" s="1" t="s">
        <v>427</v>
      </c>
      <c r="C306" s="0" t="n">
        <v>164366.367746761</v>
      </c>
      <c r="D306" s="0" t="str">
        <f aca="false">MID($A306,1,2)</f>
        <v>03</v>
      </c>
      <c r="E306" s="0" t="str">
        <f aca="false">MID($A306,3,2)</f>
        <v>24</v>
      </c>
      <c r="F306" s="0" t="str">
        <f aca="false">MID($A306,5,2)</f>
        <v>76</v>
      </c>
      <c r="G306" s="0" t="str">
        <f aca="false">MID($A306,7,2)</f>
        <v>05</v>
      </c>
      <c r="H306" s="0" t="str">
        <f aca="false">MID($A306,1,6)</f>
        <v>032476</v>
      </c>
      <c r="I306" s="0" t="n">
        <f aca="false">VLOOKUP(H306,Feuille2!$G$1:$H$116,2,0)</f>
        <v>83</v>
      </c>
      <c r="J306" s="0" t="n">
        <f aca="false">IF(I306&gt;2000,1,0)*C306</f>
        <v>0</v>
      </c>
    </row>
    <row r="307" customFormat="false" ht="15.8" hidden="false" customHeight="false" outlineLevel="0" collapsed="false">
      <c r="A307" s="1" t="s">
        <v>428</v>
      </c>
      <c r="B307" s="1" t="s">
        <v>429</v>
      </c>
      <c r="C307" s="0" t="n">
        <v>79888.7992130217</v>
      </c>
      <c r="D307" s="0" t="str">
        <f aca="false">MID($A307,1,2)</f>
        <v>03</v>
      </c>
      <c r="E307" s="0" t="str">
        <f aca="false">MID($A307,3,2)</f>
        <v>23</v>
      </c>
      <c r="F307" s="0" t="str">
        <f aca="false">MID($A307,5,2)</f>
        <v>75</v>
      </c>
      <c r="G307" s="0" t="str">
        <f aca="false">MID($A307,7,2)</f>
        <v>05</v>
      </c>
      <c r="H307" s="0" t="str">
        <f aca="false">MID($A307,1,6)</f>
        <v>032375</v>
      </c>
      <c r="I307" s="0" t="n">
        <f aca="false">VLOOKUP(H307,Feuille2!$G$1:$H$116,2,0)</f>
        <v>63</v>
      </c>
      <c r="J307" s="0" t="n">
        <f aca="false">IF(I307&gt;2000,1,0)*C307</f>
        <v>0</v>
      </c>
    </row>
    <row r="308" customFormat="false" ht="15.8" hidden="false" customHeight="false" outlineLevel="0" collapsed="false">
      <c r="A308" s="1" t="s">
        <v>428</v>
      </c>
      <c r="B308" s="1" t="s">
        <v>430</v>
      </c>
      <c r="C308" s="0" t="n">
        <v>92120.8012253619</v>
      </c>
      <c r="D308" s="0" t="str">
        <f aca="false">MID($A308,1,2)</f>
        <v>03</v>
      </c>
      <c r="E308" s="0" t="str">
        <f aca="false">MID($A308,3,2)</f>
        <v>23</v>
      </c>
      <c r="F308" s="0" t="str">
        <f aca="false">MID($A308,5,2)</f>
        <v>75</v>
      </c>
      <c r="G308" s="0" t="str">
        <f aca="false">MID($A308,7,2)</f>
        <v>05</v>
      </c>
      <c r="H308" s="0" t="str">
        <f aca="false">MID($A308,1,6)</f>
        <v>032375</v>
      </c>
      <c r="I308" s="0" t="n">
        <f aca="false">VLOOKUP(H308,Feuille2!$G$1:$H$116,2,0)</f>
        <v>63</v>
      </c>
      <c r="J308" s="0" t="n">
        <f aca="false">IF(I308&gt;2000,1,0)*C308</f>
        <v>0</v>
      </c>
    </row>
    <row r="309" customFormat="false" ht="15.8" hidden="false" customHeight="false" outlineLevel="0" collapsed="false">
      <c r="A309" s="1" t="s">
        <v>428</v>
      </c>
      <c r="B309" s="1" t="s">
        <v>431</v>
      </c>
      <c r="C309" s="0" t="n">
        <v>60367.6060178532</v>
      </c>
      <c r="D309" s="0" t="str">
        <f aca="false">MID($A309,1,2)</f>
        <v>03</v>
      </c>
      <c r="E309" s="0" t="str">
        <f aca="false">MID($A309,3,2)</f>
        <v>23</v>
      </c>
      <c r="F309" s="0" t="str">
        <f aca="false">MID($A309,5,2)</f>
        <v>75</v>
      </c>
      <c r="G309" s="0" t="str">
        <f aca="false">MID($A309,7,2)</f>
        <v>05</v>
      </c>
      <c r="H309" s="0" t="str">
        <f aca="false">MID($A309,1,6)</f>
        <v>032375</v>
      </c>
      <c r="I309" s="0" t="n">
        <f aca="false">VLOOKUP(H309,Feuille2!$G$1:$H$116,2,0)</f>
        <v>63</v>
      </c>
      <c r="J309" s="0" t="n">
        <f aca="false">IF(I309&gt;2000,1,0)*C309</f>
        <v>0</v>
      </c>
    </row>
    <row r="310" customFormat="false" ht="15.8" hidden="false" customHeight="false" outlineLevel="0" collapsed="false">
      <c r="A310" s="1" t="s">
        <v>423</v>
      </c>
      <c r="B310" s="1" t="s">
        <v>432</v>
      </c>
      <c r="C310" s="0" t="n">
        <v>57165.6621841297</v>
      </c>
      <c r="D310" s="0" t="str">
        <f aca="false">MID($A310,1,2)</f>
        <v>03</v>
      </c>
      <c r="E310" s="0" t="str">
        <f aca="false">MID($A310,3,2)</f>
        <v>24</v>
      </c>
      <c r="F310" s="0" t="str">
        <f aca="false">MID($A310,5,2)</f>
        <v>76</v>
      </c>
      <c r="G310" s="0" t="str">
        <f aca="false">MID($A310,7,2)</f>
        <v>05</v>
      </c>
      <c r="H310" s="0" t="str">
        <f aca="false">MID($A310,1,6)</f>
        <v>032476</v>
      </c>
      <c r="I310" s="0" t="n">
        <f aca="false">VLOOKUP(H310,Feuille2!$G$1:$H$116,2,0)</f>
        <v>83</v>
      </c>
      <c r="J310" s="0" t="n">
        <f aca="false">IF(I310&gt;2000,1,0)*C310</f>
        <v>0</v>
      </c>
    </row>
    <row r="311" customFormat="false" ht="15.8" hidden="false" customHeight="false" outlineLevel="0" collapsed="false">
      <c r="A311" s="1" t="s">
        <v>428</v>
      </c>
      <c r="B311" s="1" t="s">
        <v>433</v>
      </c>
      <c r="C311" s="0" t="n">
        <v>32549.1585752995</v>
      </c>
      <c r="D311" s="0" t="str">
        <f aca="false">MID($A311,1,2)</f>
        <v>03</v>
      </c>
      <c r="E311" s="0" t="str">
        <f aca="false">MID($A311,3,2)</f>
        <v>23</v>
      </c>
      <c r="F311" s="0" t="str">
        <f aca="false">MID($A311,5,2)</f>
        <v>75</v>
      </c>
      <c r="G311" s="0" t="str">
        <f aca="false">MID($A311,7,2)</f>
        <v>05</v>
      </c>
      <c r="H311" s="0" t="str">
        <f aca="false">MID($A311,1,6)</f>
        <v>032375</v>
      </c>
      <c r="I311" s="0" t="n">
        <f aca="false">VLOOKUP(H311,Feuille2!$G$1:$H$116,2,0)</f>
        <v>63</v>
      </c>
      <c r="J311" s="0" t="n">
        <f aca="false">IF(I311&gt;2000,1,0)*C311</f>
        <v>0</v>
      </c>
    </row>
    <row r="312" customFormat="false" ht="15.8" hidden="false" customHeight="false" outlineLevel="0" collapsed="false">
      <c r="A312" s="1" t="s">
        <v>428</v>
      </c>
      <c r="B312" s="1" t="s">
        <v>434</v>
      </c>
      <c r="C312" s="0" t="n">
        <v>104078.2414247</v>
      </c>
      <c r="D312" s="0" t="str">
        <f aca="false">MID($A312,1,2)</f>
        <v>03</v>
      </c>
      <c r="E312" s="0" t="str">
        <f aca="false">MID($A312,3,2)</f>
        <v>23</v>
      </c>
      <c r="F312" s="0" t="str">
        <f aca="false">MID($A312,5,2)</f>
        <v>75</v>
      </c>
      <c r="G312" s="0" t="str">
        <f aca="false">MID($A312,7,2)</f>
        <v>05</v>
      </c>
      <c r="H312" s="0" t="str">
        <f aca="false">MID($A312,1,6)</f>
        <v>032375</v>
      </c>
      <c r="I312" s="0" t="n">
        <f aca="false">VLOOKUP(H312,Feuille2!$G$1:$H$116,2,0)</f>
        <v>63</v>
      </c>
      <c r="J312" s="0" t="n">
        <f aca="false">IF(I312&gt;2000,1,0)*C312</f>
        <v>0</v>
      </c>
    </row>
    <row r="313" customFormat="false" ht="15.8" hidden="false" customHeight="false" outlineLevel="0" collapsed="false">
      <c r="A313" s="1" t="s">
        <v>428</v>
      </c>
      <c r="B313" s="1" t="s">
        <v>435</v>
      </c>
      <c r="C313" s="0" t="n">
        <v>34464.079289029</v>
      </c>
      <c r="D313" s="0" t="str">
        <f aca="false">MID($A313,1,2)</f>
        <v>03</v>
      </c>
      <c r="E313" s="0" t="str">
        <f aca="false">MID($A313,3,2)</f>
        <v>23</v>
      </c>
      <c r="F313" s="0" t="str">
        <f aca="false">MID($A313,5,2)</f>
        <v>75</v>
      </c>
      <c r="G313" s="0" t="str">
        <f aca="false">MID($A313,7,2)</f>
        <v>05</v>
      </c>
      <c r="H313" s="0" t="str">
        <f aca="false">MID($A313,1,6)</f>
        <v>032375</v>
      </c>
      <c r="I313" s="0" t="n">
        <f aca="false">VLOOKUP(H313,Feuille2!$G$1:$H$116,2,0)</f>
        <v>63</v>
      </c>
      <c r="J313" s="0" t="n">
        <f aca="false">IF(I313&gt;2000,1,0)*C313</f>
        <v>0</v>
      </c>
    </row>
    <row r="314" customFormat="false" ht="15.8" hidden="false" customHeight="false" outlineLevel="0" collapsed="false">
      <c r="A314" s="1" t="s">
        <v>428</v>
      </c>
      <c r="B314" s="1" t="s">
        <v>436</v>
      </c>
      <c r="C314" s="0" t="n">
        <v>27489.2604229495</v>
      </c>
      <c r="D314" s="0" t="str">
        <f aca="false">MID($A314,1,2)</f>
        <v>03</v>
      </c>
      <c r="E314" s="0" t="str">
        <f aca="false">MID($A314,3,2)</f>
        <v>23</v>
      </c>
      <c r="F314" s="0" t="str">
        <f aca="false">MID($A314,5,2)</f>
        <v>75</v>
      </c>
      <c r="G314" s="0" t="str">
        <f aca="false">MID($A314,7,2)</f>
        <v>05</v>
      </c>
      <c r="H314" s="0" t="str">
        <f aca="false">MID($A314,1,6)</f>
        <v>032375</v>
      </c>
      <c r="I314" s="0" t="n">
        <f aca="false">VLOOKUP(H314,Feuille2!$G$1:$H$116,2,0)</f>
        <v>63</v>
      </c>
      <c r="J314" s="0" t="n">
        <f aca="false">IF(I314&gt;2000,1,0)*C314</f>
        <v>0</v>
      </c>
    </row>
    <row r="315" customFormat="false" ht="15.8" hidden="false" customHeight="false" outlineLevel="0" collapsed="false">
      <c r="A315" s="1" t="s">
        <v>423</v>
      </c>
      <c r="B315" s="1" t="s">
        <v>437</v>
      </c>
      <c r="C315" s="0" t="n">
        <v>27725.7910144643</v>
      </c>
      <c r="D315" s="0" t="str">
        <f aca="false">MID($A315,1,2)</f>
        <v>03</v>
      </c>
      <c r="E315" s="0" t="str">
        <f aca="false">MID($A315,3,2)</f>
        <v>24</v>
      </c>
      <c r="F315" s="0" t="str">
        <f aca="false">MID($A315,5,2)</f>
        <v>76</v>
      </c>
      <c r="G315" s="0" t="str">
        <f aca="false">MID($A315,7,2)</f>
        <v>05</v>
      </c>
      <c r="H315" s="0" t="str">
        <f aca="false">MID($A315,1,6)</f>
        <v>032476</v>
      </c>
      <c r="I315" s="0" t="n">
        <f aca="false">VLOOKUP(H315,Feuille2!$G$1:$H$116,2,0)</f>
        <v>83</v>
      </c>
      <c r="J315" s="0" t="n">
        <f aca="false">IF(I315&gt;2000,1,0)*C315</f>
        <v>0</v>
      </c>
    </row>
    <row r="316" customFormat="false" ht="15.8" hidden="false" customHeight="false" outlineLevel="0" collapsed="false">
      <c r="A316" s="1" t="s">
        <v>423</v>
      </c>
      <c r="B316" s="1" t="s">
        <v>438</v>
      </c>
      <c r="C316" s="0" t="n">
        <v>111599.016825307</v>
      </c>
      <c r="D316" s="0" t="str">
        <f aca="false">MID($A316,1,2)</f>
        <v>03</v>
      </c>
      <c r="E316" s="0" t="str">
        <f aca="false">MID($A316,3,2)</f>
        <v>24</v>
      </c>
      <c r="F316" s="0" t="str">
        <f aca="false">MID($A316,5,2)</f>
        <v>76</v>
      </c>
      <c r="G316" s="0" t="str">
        <f aca="false">MID($A316,7,2)</f>
        <v>05</v>
      </c>
      <c r="H316" s="0" t="str">
        <f aca="false">MID($A316,1,6)</f>
        <v>032476</v>
      </c>
      <c r="I316" s="0" t="n">
        <f aca="false">VLOOKUP(H316,Feuille2!$G$1:$H$116,2,0)</f>
        <v>83</v>
      </c>
      <c r="J316" s="0" t="n">
        <f aca="false">IF(I316&gt;2000,1,0)*C316</f>
        <v>0</v>
      </c>
    </row>
    <row r="317" customFormat="false" ht="15.8" hidden="false" customHeight="false" outlineLevel="0" collapsed="false">
      <c r="A317" s="1" t="s">
        <v>439</v>
      </c>
      <c r="B317" s="1" t="s">
        <v>440</v>
      </c>
      <c r="C317" s="0" t="n">
        <v>54390.4423644325</v>
      </c>
      <c r="D317" s="0" t="str">
        <f aca="false">MID($A317,1,2)</f>
        <v>03</v>
      </c>
      <c r="E317" s="0" t="str">
        <f aca="false">MID($A317,3,2)</f>
        <v>06</v>
      </c>
      <c r="F317" s="0" t="str">
        <f aca="false">MID($A317,5,2)</f>
        <v>74</v>
      </c>
      <c r="G317" s="0" t="str">
        <f aca="false">MID($A317,7,2)</f>
        <v>05</v>
      </c>
      <c r="H317" s="0" t="str">
        <f aca="false">MID($A317,1,6)</f>
        <v>030674</v>
      </c>
      <c r="I317" s="0" t="n">
        <f aca="false">VLOOKUP(H317,Feuille2!$G$1:$H$116,2,0)</f>
        <v>69</v>
      </c>
      <c r="J317" s="0" t="n">
        <f aca="false">IF(I317&gt;2000,1,0)*C317</f>
        <v>0</v>
      </c>
    </row>
    <row r="318" customFormat="false" ht="15.8" hidden="false" customHeight="false" outlineLevel="0" collapsed="false">
      <c r="A318" s="1" t="s">
        <v>439</v>
      </c>
      <c r="B318" s="1" t="s">
        <v>441</v>
      </c>
      <c r="C318" s="0" t="n">
        <v>44870.659740197</v>
      </c>
      <c r="D318" s="0" t="str">
        <f aca="false">MID($A318,1,2)</f>
        <v>03</v>
      </c>
      <c r="E318" s="0" t="str">
        <f aca="false">MID($A318,3,2)</f>
        <v>06</v>
      </c>
      <c r="F318" s="0" t="str">
        <f aca="false">MID($A318,5,2)</f>
        <v>74</v>
      </c>
      <c r="G318" s="0" t="str">
        <f aca="false">MID($A318,7,2)</f>
        <v>05</v>
      </c>
      <c r="H318" s="0" t="str">
        <f aca="false">MID($A318,1,6)</f>
        <v>030674</v>
      </c>
      <c r="I318" s="0" t="n">
        <f aca="false">VLOOKUP(H318,Feuille2!$G$1:$H$116,2,0)</f>
        <v>69</v>
      </c>
      <c r="J318" s="0" t="n">
        <f aca="false">IF(I318&gt;2000,1,0)*C318</f>
        <v>0</v>
      </c>
    </row>
    <row r="319" customFormat="false" ht="15.8" hidden="false" customHeight="false" outlineLevel="0" collapsed="false">
      <c r="A319" s="1" t="s">
        <v>439</v>
      </c>
      <c r="B319" s="1" t="s">
        <v>442</v>
      </c>
      <c r="C319" s="0" t="n">
        <v>58981.6666546647</v>
      </c>
      <c r="D319" s="0" t="str">
        <f aca="false">MID($A319,1,2)</f>
        <v>03</v>
      </c>
      <c r="E319" s="0" t="str">
        <f aca="false">MID($A319,3,2)</f>
        <v>06</v>
      </c>
      <c r="F319" s="0" t="str">
        <f aca="false">MID($A319,5,2)</f>
        <v>74</v>
      </c>
      <c r="G319" s="0" t="str">
        <f aca="false">MID($A319,7,2)</f>
        <v>05</v>
      </c>
      <c r="H319" s="0" t="str">
        <f aca="false">MID($A319,1,6)</f>
        <v>030674</v>
      </c>
      <c r="I319" s="0" t="n">
        <f aca="false">VLOOKUP(H319,Feuille2!$G$1:$H$116,2,0)</f>
        <v>69</v>
      </c>
      <c r="J319" s="0" t="n">
        <f aca="false">IF(I319&gt;2000,1,0)*C319</f>
        <v>0</v>
      </c>
    </row>
    <row r="320" customFormat="false" ht="15.8" hidden="false" customHeight="false" outlineLevel="0" collapsed="false">
      <c r="A320" s="1" t="s">
        <v>439</v>
      </c>
      <c r="B320" s="1" t="s">
        <v>443</v>
      </c>
      <c r="C320" s="0" t="n">
        <v>193031.850851876</v>
      </c>
      <c r="D320" s="0" t="str">
        <f aca="false">MID($A320,1,2)</f>
        <v>03</v>
      </c>
      <c r="E320" s="0" t="str">
        <f aca="false">MID($A320,3,2)</f>
        <v>06</v>
      </c>
      <c r="F320" s="0" t="str">
        <f aca="false">MID($A320,5,2)</f>
        <v>74</v>
      </c>
      <c r="G320" s="0" t="str">
        <f aca="false">MID($A320,7,2)</f>
        <v>05</v>
      </c>
      <c r="H320" s="0" t="str">
        <f aca="false">MID($A320,1,6)</f>
        <v>030674</v>
      </c>
      <c r="I320" s="0" t="n">
        <f aca="false">VLOOKUP(H320,Feuille2!$G$1:$H$116,2,0)</f>
        <v>69</v>
      </c>
      <c r="J320" s="0" t="n">
        <f aca="false">IF(I320&gt;2000,1,0)*C320</f>
        <v>0</v>
      </c>
    </row>
    <row r="321" customFormat="false" ht="15.8" hidden="false" customHeight="false" outlineLevel="0" collapsed="false">
      <c r="A321" s="1" t="s">
        <v>439</v>
      </c>
      <c r="B321" s="1" t="s">
        <v>444</v>
      </c>
      <c r="C321" s="0" t="n">
        <v>64888.061579731</v>
      </c>
      <c r="D321" s="0" t="str">
        <f aca="false">MID($A321,1,2)</f>
        <v>03</v>
      </c>
      <c r="E321" s="0" t="str">
        <f aca="false">MID($A321,3,2)</f>
        <v>06</v>
      </c>
      <c r="F321" s="0" t="str">
        <f aca="false">MID($A321,5,2)</f>
        <v>74</v>
      </c>
      <c r="G321" s="0" t="str">
        <f aca="false">MID($A321,7,2)</f>
        <v>05</v>
      </c>
      <c r="H321" s="0" t="str">
        <f aca="false">MID($A321,1,6)</f>
        <v>030674</v>
      </c>
      <c r="I321" s="0" t="n">
        <f aca="false">VLOOKUP(H321,Feuille2!$G$1:$H$116,2,0)</f>
        <v>69</v>
      </c>
      <c r="J321" s="0" t="n">
        <f aca="false">IF(I321&gt;2000,1,0)*C321</f>
        <v>0</v>
      </c>
    </row>
    <row r="322" customFormat="false" ht="15.8" hidden="false" customHeight="false" outlineLevel="0" collapsed="false">
      <c r="A322" s="1" t="s">
        <v>439</v>
      </c>
      <c r="B322" s="1" t="s">
        <v>445</v>
      </c>
      <c r="C322" s="0" t="n">
        <v>82397.5039929571</v>
      </c>
      <c r="D322" s="0" t="str">
        <f aca="false">MID($A322,1,2)</f>
        <v>03</v>
      </c>
      <c r="E322" s="0" t="str">
        <f aca="false">MID($A322,3,2)</f>
        <v>06</v>
      </c>
      <c r="F322" s="0" t="str">
        <f aca="false">MID($A322,5,2)</f>
        <v>74</v>
      </c>
      <c r="G322" s="0" t="str">
        <f aca="false">MID($A322,7,2)</f>
        <v>05</v>
      </c>
      <c r="H322" s="0" t="str">
        <f aca="false">MID($A322,1,6)</f>
        <v>030674</v>
      </c>
      <c r="I322" s="0" t="n">
        <f aca="false">VLOOKUP(H322,Feuille2!$G$1:$H$116,2,0)</f>
        <v>69</v>
      </c>
      <c r="J322" s="0" t="n">
        <f aca="false">IF(I322&gt;2000,1,0)*C322</f>
        <v>0</v>
      </c>
    </row>
    <row r="323" customFormat="false" ht="15.8" hidden="false" customHeight="false" outlineLevel="0" collapsed="false">
      <c r="A323" s="1" t="s">
        <v>446</v>
      </c>
      <c r="B323" s="1" t="s">
        <v>447</v>
      </c>
      <c r="C323" s="0" t="n">
        <v>3063.18671352292</v>
      </c>
      <c r="D323" s="0" t="str">
        <f aca="false">MID($A323,1,2)</f>
        <v>03</v>
      </c>
      <c r="E323" s="0" t="str">
        <f aca="false">MID($A323,3,2)</f>
        <v>24</v>
      </c>
      <c r="F323" s="0" t="str">
        <f aca="false">MID($A323,5,2)</f>
        <v>76</v>
      </c>
      <c r="G323" s="0" t="str">
        <f aca="false">MID($A323,7,2)</f>
        <v>01</v>
      </c>
      <c r="H323" s="0" t="str">
        <f aca="false">MID($A323,1,6)</f>
        <v>032476</v>
      </c>
      <c r="I323" s="0" t="n">
        <f aca="false">VLOOKUP(H323,Feuille2!$G$1:$H$116,2,0)</f>
        <v>83</v>
      </c>
      <c r="J323" s="0" t="n">
        <f aca="false">IF(I323&gt;2000,1,0)*C323</f>
        <v>0</v>
      </c>
    </row>
    <row r="324" customFormat="false" ht="15.8" hidden="false" customHeight="false" outlineLevel="0" collapsed="false">
      <c r="A324" s="1" t="s">
        <v>448</v>
      </c>
      <c r="B324" s="1" t="s">
        <v>449</v>
      </c>
      <c r="C324" s="0" t="n">
        <v>2605</v>
      </c>
      <c r="D324" s="0" t="str">
        <f aca="false">MID($A324,1,2)</f>
        <v>02</v>
      </c>
      <c r="E324" s="0" t="str">
        <f aca="false">MID($A324,3,2)</f>
        <v>26</v>
      </c>
      <c r="F324" s="0" t="str">
        <f aca="false">MID($A324,5,2)</f>
        <v>77</v>
      </c>
      <c r="G324" s="0" t="str">
        <f aca="false">MID($A324,7,2)</f>
        <v>05</v>
      </c>
      <c r="H324" s="0" t="str">
        <f aca="false">MID($A324,1,6)</f>
        <v>022677</v>
      </c>
      <c r="I324" s="0" t="n">
        <f aca="false">VLOOKUP(H324,Feuille2!$G$1:$H$116,2,0)</f>
        <v>40</v>
      </c>
      <c r="J324" s="0" t="n">
        <f aca="false">IF(I324&gt;2000,1,0)*C324</f>
        <v>0</v>
      </c>
    </row>
    <row r="325" customFormat="false" ht="15.8" hidden="false" customHeight="false" outlineLevel="0" collapsed="false">
      <c r="A325" s="1" t="s">
        <v>450</v>
      </c>
      <c r="B325" s="1" t="s">
        <v>451</v>
      </c>
      <c r="C325" s="0" t="n">
        <v>53659.6</v>
      </c>
      <c r="D325" s="0" t="str">
        <f aca="false">MID($A325,1,2)</f>
        <v>02</v>
      </c>
      <c r="E325" s="0" t="str">
        <f aca="false">MID($A325,3,2)</f>
        <v>26</v>
      </c>
      <c r="F325" s="0" t="str">
        <f aca="false">MID($A325,5,2)</f>
        <v>78</v>
      </c>
      <c r="G325" s="0" t="str">
        <f aca="false">MID($A325,7,2)</f>
        <v>05</v>
      </c>
      <c r="H325" s="0" t="str">
        <f aca="false">MID($A325,1,6)</f>
        <v>022678</v>
      </c>
      <c r="I325" s="0" t="n">
        <f aca="false">VLOOKUP(H325,Feuille2!$G$1:$H$116,2,0)</f>
        <v>40</v>
      </c>
      <c r="J325" s="0" t="n">
        <f aca="false">IF(I325&gt;2000,1,0)*C325</f>
        <v>0</v>
      </c>
    </row>
    <row r="326" customFormat="false" ht="15.8" hidden="false" customHeight="false" outlineLevel="0" collapsed="false">
      <c r="A326" s="1" t="s">
        <v>448</v>
      </c>
      <c r="B326" s="1" t="s">
        <v>452</v>
      </c>
      <c r="C326" s="0" t="n">
        <v>3708.9</v>
      </c>
      <c r="D326" s="0" t="str">
        <f aca="false">MID($A326,1,2)</f>
        <v>02</v>
      </c>
      <c r="E326" s="0" t="str">
        <f aca="false">MID($A326,3,2)</f>
        <v>26</v>
      </c>
      <c r="F326" s="0" t="str">
        <f aca="false">MID($A326,5,2)</f>
        <v>77</v>
      </c>
      <c r="G326" s="0" t="str">
        <f aca="false">MID($A326,7,2)</f>
        <v>05</v>
      </c>
      <c r="H326" s="0" t="str">
        <f aca="false">MID($A326,1,6)</f>
        <v>022677</v>
      </c>
      <c r="I326" s="0" t="n">
        <f aca="false">VLOOKUP(H326,Feuille2!$G$1:$H$116,2,0)</f>
        <v>40</v>
      </c>
      <c r="J326" s="0" t="n">
        <f aca="false">IF(I326&gt;2000,1,0)*C326</f>
        <v>0</v>
      </c>
    </row>
    <row r="327" customFormat="false" ht="15.8" hidden="false" customHeight="false" outlineLevel="0" collapsed="false">
      <c r="A327" s="1" t="s">
        <v>448</v>
      </c>
      <c r="B327" s="1" t="s">
        <v>453</v>
      </c>
      <c r="C327" s="0" t="n">
        <v>63007.5</v>
      </c>
      <c r="D327" s="0" t="str">
        <f aca="false">MID($A327,1,2)</f>
        <v>02</v>
      </c>
      <c r="E327" s="0" t="str">
        <f aca="false">MID($A327,3,2)</f>
        <v>26</v>
      </c>
      <c r="F327" s="0" t="str">
        <f aca="false">MID($A327,5,2)</f>
        <v>77</v>
      </c>
      <c r="G327" s="0" t="str">
        <f aca="false">MID($A327,7,2)</f>
        <v>05</v>
      </c>
      <c r="H327" s="0" t="str">
        <f aca="false">MID($A327,1,6)</f>
        <v>022677</v>
      </c>
      <c r="I327" s="0" t="n">
        <f aca="false">VLOOKUP(H327,Feuille2!$G$1:$H$116,2,0)</f>
        <v>40</v>
      </c>
      <c r="J327" s="0" t="n">
        <f aca="false">IF(I327&gt;2000,1,0)*C327</f>
        <v>0</v>
      </c>
    </row>
    <row r="328" customFormat="false" ht="15.8" hidden="false" customHeight="false" outlineLevel="0" collapsed="false">
      <c r="A328" s="1" t="s">
        <v>448</v>
      </c>
      <c r="B328" s="1" t="s">
        <v>454</v>
      </c>
      <c r="C328" s="0" t="n">
        <v>5851.2</v>
      </c>
      <c r="D328" s="0" t="str">
        <f aca="false">MID($A328,1,2)</f>
        <v>02</v>
      </c>
      <c r="E328" s="0" t="str">
        <f aca="false">MID($A328,3,2)</f>
        <v>26</v>
      </c>
      <c r="F328" s="0" t="str">
        <f aca="false">MID($A328,5,2)</f>
        <v>77</v>
      </c>
      <c r="G328" s="0" t="str">
        <f aca="false">MID($A328,7,2)</f>
        <v>05</v>
      </c>
      <c r="H328" s="0" t="str">
        <f aca="false">MID($A328,1,6)</f>
        <v>022677</v>
      </c>
      <c r="I328" s="0" t="n">
        <f aca="false">VLOOKUP(H328,Feuille2!$G$1:$H$116,2,0)</f>
        <v>40</v>
      </c>
      <c r="J328" s="0" t="n">
        <f aca="false">IF(I328&gt;2000,1,0)*C328</f>
        <v>0</v>
      </c>
    </row>
    <row r="329" customFormat="false" ht="15.8" hidden="false" customHeight="false" outlineLevel="0" collapsed="false">
      <c r="A329" s="1" t="s">
        <v>448</v>
      </c>
      <c r="B329" s="1" t="s">
        <v>455</v>
      </c>
      <c r="C329" s="0" t="n">
        <v>20456.25</v>
      </c>
      <c r="D329" s="0" t="str">
        <f aca="false">MID($A329,1,2)</f>
        <v>02</v>
      </c>
      <c r="E329" s="0" t="str">
        <f aca="false">MID($A329,3,2)</f>
        <v>26</v>
      </c>
      <c r="F329" s="0" t="str">
        <f aca="false">MID($A329,5,2)</f>
        <v>77</v>
      </c>
      <c r="G329" s="0" t="str">
        <f aca="false">MID($A329,7,2)</f>
        <v>05</v>
      </c>
      <c r="H329" s="0" t="str">
        <f aca="false">MID($A329,1,6)</f>
        <v>022677</v>
      </c>
      <c r="I329" s="0" t="n">
        <f aca="false">VLOOKUP(H329,Feuille2!$G$1:$H$116,2,0)</f>
        <v>40</v>
      </c>
      <c r="J329" s="0" t="n">
        <f aca="false">IF(I329&gt;2000,1,0)*C329</f>
        <v>0</v>
      </c>
    </row>
    <row r="330" customFormat="false" ht="15.8" hidden="false" customHeight="false" outlineLevel="0" collapsed="false">
      <c r="A330" s="1" t="s">
        <v>446</v>
      </c>
      <c r="B330" s="1" t="s">
        <v>456</v>
      </c>
      <c r="C330" s="0" t="n">
        <v>267.213944905605</v>
      </c>
      <c r="D330" s="0" t="str">
        <f aca="false">MID($A330,1,2)</f>
        <v>03</v>
      </c>
      <c r="E330" s="0" t="str">
        <f aca="false">MID($A330,3,2)</f>
        <v>24</v>
      </c>
      <c r="F330" s="0" t="str">
        <f aca="false">MID($A330,5,2)</f>
        <v>76</v>
      </c>
      <c r="G330" s="0" t="str">
        <f aca="false">MID($A330,7,2)</f>
        <v>01</v>
      </c>
      <c r="H330" s="0" t="str">
        <f aca="false">MID($A330,1,6)</f>
        <v>032476</v>
      </c>
      <c r="I330" s="0" t="n">
        <f aca="false">VLOOKUP(H330,Feuille2!$G$1:$H$116,2,0)</f>
        <v>83</v>
      </c>
      <c r="J330" s="0" t="n">
        <f aca="false">IF(I330&gt;2000,1,0)*C330</f>
        <v>0</v>
      </c>
    </row>
    <row r="331" customFormat="false" ht="15.8" hidden="false" customHeight="false" outlineLevel="0" collapsed="false">
      <c r="A331" s="1" t="s">
        <v>450</v>
      </c>
      <c r="B331" s="1" t="s">
        <v>457</v>
      </c>
      <c r="C331" s="0" t="n">
        <v>62343.75</v>
      </c>
      <c r="D331" s="0" t="str">
        <f aca="false">MID($A331,1,2)</f>
        <v>02</v>
      </c>
      <c r="E331" s="0" t="str">
        <f aca="false">MID($A331,3,2)</f>
        <v>26</v>
      </c>
      <c r="F331" s="0" t="str">
        <f aca="false">MID($A331,5,2)</f>
        <v>78</v>
      </c>
      <c r="G331" s="0" t="str">
        <f aca="false">MID($A331,7,2)</f>
        <v>05</v>
      </c>
      <c r="H331" s="0" t="str">
        <f aca="false">MID($A331,1,6)</f>
        <v>022678</v>
      </c>
      <c r="I331" s="0" t="n">
        <f aca="false">VLOOKUP(H331,Feuille2!$G$1:$H$116,2,0)</f>
        <v>40</v>
      </c>
      <c r="J331" s="0" t="n">
        <f aca="false">IF(I331&gt;2000,1,0)*C331</f>
        <v>0</v>
      </c>
    </row>
    <row r="332" customFormat="false" ht="15.8" hidden="false" customHeight="false" outlineLevel="0" collapsed="false">
      <c r="A332" s="1" t="s">
        <v>450</v>
      </c>
      <c r="B332" s="1" t="s">
        <v>458</v>
      </c>
      <c r="C332" s="0" t="n">
        <v>8197.5</v>
      </c>
      <c r="D332" s="0" t="str">
        <f aca="false">MID($A332,1,2)</f>
        <v>02</v>
      </c>
      <c r="E332" s="0" t="str">
        <f aca="false">MID($A332,3,2)</f>
        <v>26</v>
      </c>
      <c r="F332" s="0" t="str">
        <f aca="false">MID($A332,5,2)</f>
        <v>78</v>
      </c>
      <c r="G332" s="0" t="str">
        <f aca="false">MID($A332,7,2)</f>
        <v>05</v>
      </c>
      <c r="H332" s="0" t="str">
        <f aca="false">MID($A332,1,6)</f>
        <v>022678</v>
      </c>
      <c r="I332" s="0" t="n">
        <f aca="false">VLOOKUP(H332,Feuille2!$G$1:$H$116,2,0)</f>
        <v>40</v>
      </c>
      <c r="J332" s="0" t="n">
        <f aca="false">IF(I332&gt;2000,1,0)*C332</f>
        <v>0</v>
      </c>
    </row>
    <row r="333" customFormat="false" ht="15.8" hidden="false" customHeight="false" outlineLevel="0" collapsed="false">
      <c r="A333" s="1" t="s">
        <v>450</v>
      </c>
      <c r="B333" s="1" t="s">
        <v>459</v>
      </c>
      <c r="C333" s="0" t="n">
        <v>13951.25</v>
      </c>
      <c r="D333" s="0" t="str">
        <f aca="false">MID($A333,1,2)</f>
        <v>02</v>
      </c>
      <c r="E333" s="0" t="str">
        <f aca="false">MID($A333,3,2)</f>
        <v>26</v>
      </c>
      <c r="F333" s="0" t="str">
        <f aca="false">MID($A333,5,2)</f>
        <v>78</v>
      </c>
      <c r="G333" s="0" t="str">
        <f aca="false">MID($A333,7,2)</f>
        <v>05</v>
      </c>
      <c r="H333" s="0" t="str">
        <f aca="false">MID($A333,1,6)</f>
        <v>022678</v>
      </c>
      <c r="I333" s="0" t="n">
        <f aca="false">VLOOKUP(H333,Feuille2!$G$1:$H$116,2,0)</f>
        <v>40</v>
      </c>
      <c r="J333" s="0" t="n">
        <f aca="false">IF(I333&gt;2000,1,0)*C333</f>
        <v>0</v>
      </c>
    </row>
    <row r="334" customFormat="false" ht="15.8" hidden="false" customHeight="false" outlineLevel="0" collapsed="false">
      <c r="A334" s="1" t="s">
        <v>460</v>
      </c>
      <c r="B334" s="1" t="s">
        <v>461</v>
      </c>
      <c r="C334" s="0" t="n">
        <v>1446360</v>
      </c>
      <c r="D334" s="0" t="str">
        <f aca="false">MID($A334,1,2)</f>
        <v>02</v>
      </c>
      <c r="E334" s="0" t="str">
        <f aca="false">MID($A334,3,2)</f>
        <v>04</v>
      </c>
      <c r="F334" s="0" t="str">
        <f aca="false">MID($A334,5,2)</f>
        <v>79</v>
      </c>
      <c r="G334" s="0" t="str">
        <f aca="false">MID($A334,7,2)</f>
        <v>05</v>
      </c>
      <c r="H334" s="0" t="str">
        <f aca="false">MID($A334,1,6)</f>
        <v>020479</v>
      </c>
      <c r="I334" s="0" t="n">
        <f aca="false">VLOOKUP(H334,Feuille2!$G$1:$H$116,2,0)</f>
        <v>398</v>
      </c>
      <c r="J334" s="0" t="n">
        <f aca="false">IF(I334&gt;2000,1,0)*C334</f>
        <v>0</v>
      </c>
    </row>
    <row r="335" customFormat="false" ht="15.8" hidden="false" customHeight="false" outlineLevel="0" collapsed="false">
      <c r="A335" s="1" t="s">
        <v>462</v>
      </c>
      <c r="B335" s="1" t="s">
        <v>463</v>
      </c>
      <c r="C335" s="0" t="n">
        <v>14218.75</v>
      </c>
      <c r="D335" s="0" t="str">
        <f aca="false">MID($A335,1,2)</f>
        <v>02</v>
      </c>
      <c r="E335" s="0" t="str">
        <f aca="false">MID($A335,3,2)</f>
        <v>04</v>
      </c>
      <c r="F335" s="0" t="str">
        <f aca="false">MID($A335,5,2)</f>
        <v>79</v>
      </c>
      <c r="G335" s="0" t="str">
        <f aca="false">MID($A335,7,2)</f>
        <v>03</v>
      </c>
      <c r="H335" s="0" t="str">
        <f aca="false">MID($A335,1,6)</f>
        <v>020479</v>
      </c>
      <c r="I335" s="0" t="n">
        <f aca="false">VLOOKUP(H335,Feuille2!$G$1:$H$116,2,0)</f>
        <v>398</v>
      </c>
      <c r="J335" s="0" t="n">
        <f aca="false">IF(I335&gt;2000,1,0)*C335</f>
        <v>0</v>
      </c>
    </row>
    <row r="336" customFormat="false" ht="15.8" hidden="false" customHeight="false" outlineLevel="0" collapsed="false">
      <c r="A336" s="1" t="s">
        <v>464</v>
      </c>
      <c r="B336" s="1" t="s">
        <v>465</v>
      </c>
      <c r="C336" s="0" t="n">
        <v>47756.25</v>
      </c>
      <c r="D336" s="0" t="str">
        <f aca="false">MID($A336,1,2)</f>
        <v>02</v>
      </c>
      <c r="E336" s="0" t="str">
        <f aca="false">MID($A336,3,2)</f>
        <v>04</v>
      </c>
      <c r="F336" s="0" t="str">
        <f aca="false">MID($A336,5,2)</f>
        <v>79</v>
      </c>
      <c r="G336" s="0" t="str">
        <f aca="false">MID($A336,7,2)</f>
        <v>01</v>
      </c>
      <c r="H336" s="0" t="str">
        <f aca="false">MID($A336,1,6)</f>
        <v>020479</v>
      </c>
      <c r="I336" s="0" t="n">
        <f aca="false">VLOOKUP(H336,Feuille2!$G$1:$H$116,2,0)</f>
        <v>398</v>
      </c>
      <c r="J336" s="0" t="n">
        <f aca="false">IF(I336&gt;2000,1,0)*C336</f>
        <v>0</v>
      </c>
    </row>
    <row r="337" customFormat="false" ht="15.8" hidden="false" customHeight="false" outlineLevel="0" collapsed="false">
      <c r="A337" s="1" t="s">
        <v>460</v>
      </c>
      <c r="B337" s="1" t="s">
        <v>466</v>
      </c>
      <c r="C337" s="0" t="n">
        <v>86491.875</v>
      </c>
      <c r="D337" s="0" t="str">
        <f aca="false">MID($A337,1,2)</f>
        <v>02</v>
      </c>
      <c r="E337" s="0" t="str">
        <f aca="false">MID($A337,3,2)</f>
        <v>04</v>
      </c>
      <c r="F337" s="0" t="str">
        <f aca="false">MID($A337,5,2)</f>
        <v>79</v>
      </c>
      <c r="G337" s="0" t="str">
        <f aca="false">MID($A337,7,2)</f>
        <v>05</v>
      </c>
      <c r="H337" s="0" t="str">
        <f aca="false">MID($A337,1,6)</f>
        <v>020479</v>
      </c>
      <c r="I337" s="0" t="n">
        <f aca="false">VLOOKUP(H337,Feuille2!$G$1:$H$116,2,0)</f>
        <v>398</v>
      </c>
      <c r="J337" s="0" t="n">
        <f aca="false">IF(I337&gt;2000,1,0)*C337</f>
        <v>0</v>
      </c>
    </row>
    <row r="338" customFormat="false" ht="15.8" hidden="false" customHeight="false" outlineLevel="0" collapsed="false">
      <c r="A338" s="1" t="s">
        <v>460</v>
      </c>
      <c r="B338" s="1" t="s">
        <v>467</v>
      </c>
      <c r="C338" s="0" t="n">
        <v>37998.125</v>
      </c>
      <c r="D338" s="0" t="str">
        <f aca="false">MID($A338,1,2)</f>
        <v>02</v>
      </c>
      <c r="E338" s="0" t="str">
        <f aca="false">MID($A338,3,2)</f>
        <v>04</v>
      </c>
      <c r="F338" s="0" t="str">
        <f aca="false">MID($A338,5,2)</f>
        <v>79</v>
      </c>
      <c r="G338" s="0" t="str">
        <f aca="false">MID($A338,7,2)</f>
        <v>05</v>
      </c>
      <c r="H338" s="0" t="str">
        <f aca="false">MID($A338,1,6)</f>
        <v>020479</v>
      </c>
      <c r="I338" s="0" t="n">
        <f aca="false">VLOOKUP(H338,Feuille2!$G$1:$H$116,2,0)</f>
        <v>398</v>
      </c>
      <c r="J338" s="0" t="n">
        <f aca="false">IF(I338&gt;2000,1,0)*C338</f>
        <v>0</v>
      </c>
    </row>
    <row r="339" customFormat="false" ht="15.8" hidden="false" customHeight="false" outlineLevel="0" collapsed="false">
      <c r="A339" s="1" t="s">
        <v>460</v>
      </c>
      <c r="B339" s="1" t="s">
        <v>468</v>
      </c>
      <c r="C339" s="0" t="n">
        <v>364477.5</v>
      </c>
      <c r="D339" s="0" t="str">
        <f aca="false">MID($A339,1,2)</f>
        <v>02</v>
      </c>
      <c r="E339" s="0" t="str">
        <f aca="false">MID($A339,3,2)</f>
        <v>04</v>
      </c>
      <c r="F339" s="0" t="str">
        <f aca="false">MID($A339,5,2)</f>
        <v>79</v>
      </c>
      <c r="G339" s="0" t="str">
        <f aca="false">MID($A339,7,2)</f>
        <v>05</v>
      </c>
      <c r="H339" s="0" t="str">
        <f aca="false">MID($A339,1,6)</f>
        <v>020479</v>
      </c>
      <c r="I339" s="0" t="n">
        <f aca="false">VLOOKUP(H339,Feuille2!$G$1:$H$116,2,0)</f>
        <v>398</v>
      </c>
      <c r="J339" s="0" t="n">
        <f aca="false">IF(I339&gt;2000,1,0)*C339</f>
        <v>0</v>
      </c>
    </row>
    <row r="340" customFormat="false" ht="15.8" hidden="false" customHeight="false" outlineLevel="0" collapsed="false">
      <c r="A340" s="1" t="s">
        <v>460</v>
      </c>
      <c r="B340" s="1" t="s">
        <v>469</v>
      </c>
      <c r="C340" s="0" t="n">
        <v>15820.625</v>
      </c>
      <c r="D340" s="0" t="str">
        <f aca="false">MID($A340,1,2)</f>
        <v>02</v>
      </c>
      <c r="E340" s="0" t="str">
        <f aca="false">MID($A340,3,2)</f>
        <v>04</v>
      </c>
      <c r="F340" s="0" t="str">
        <f aca="false">MID($A340,5,2)</f>
        <v>79</v>
      </c>
      <c r="G340" s="0" t="str">
        <f aca="false">MID($A340,7,2)</f>
        <v>05</v>
      </c>
      <c r="H340" s="0" t="str">
        <f aca="false">MID($A340,1,6)</f>
        <v>020479</v>
      </c>
      <c r="I340" s="0" t="n">
        <f aca="false">VLOOKUP(H340,Feuille2!$G$1:$H$116,2,0)</f>
        <v>398</v>
      </c>
      <c r="J340" s="0" t="n">
        <f aca="false">IF(I340&gt;2000,1,0)*C340</f>
        <v>0</v>
      </c>
    </row>
    <row r="341" customFormat="false" ht="15.8" hidden="false" customHeight="false" outlineLevel="0" collapsed="false">
      <c r="A341" s="1" t="s">
        <v>470</v>
      </c>
      <c r="B341" s="1" t="s">
        <v>471</v>
      </c>
      <c r="C341" s="0" t="n">
        <v>92258.5776158853</v>
      </c>
      <c r="D341" s="0" t="str">
        <f aca="false">MID($A341,1,2)</f>
        <v>03</v>
      </c>
      <c r="E341" s="0" t="str">
        <f aca="false">MID($A341,3,2)</f>
        <v>06</v>
      </c>
      <c r="F341" s="0" t="str">
        <f aca="false">MID($A341,5,2)</f>
        <v>96</v>
      </c>
      <c r="G341" s="0" t="str">
        <f aca="false">MID($A341,7,2)</f>
        <v>05</v>
      </c>
      <c r="H341" s="0" t="str">
        <f aca="false">MID($A341,1,6)</f>
        <v>030696</v>
      </c>
      <c r="I341" s="0" t="n">
        <f aca="false">VLOOKUP(H341,Feuille2!$G$1:$H$116,2,0)</f>
        <v>204</v>
      </c>
      <c r="J341" s="0" t="n">
        <f aca="false">IF(I341&gt;2000,1,0)*C341</f>
        <v>0</v>
      </c>
    </row>
    <row r="342" customFormat="false" ht="15.8" hidden="false" customHeight="false" outlineLevel="0" collapsed="false">
      <c r="A342" s="1" t="s">
        <v>470</v>
      </c>
      <c r="B342" s="1" t="s">
        <v>472</v>
      </c>
      <c r="C342" s="0" t="n">
        <v>442388.728048089</v>
      </c>
      <c r="D342" s="0" t="str">
        <f aca="false">MID($A342,1,2)</f>
        <v>03</v>
      </c>
      <c r="E342" s="0" t="str">
        <f aca="false">MID($A342,3,2)</f>
        <v>06</v>
      </c>
      <c r="F342" s="0" t="str">
        <f aca="false">MID($A342,5,2)</f>
        <v>96</v>
      </c>
      <c r="G342" s="0" t="str">
        <f aca="false">MID($A342,7,2)</f>
        <v>05</v>
      </c>
      <c r="H342" s="0" t="str">
        <f aca="false">MID($A342,1,6)</f>
        <v>030696</v>
      </c>
      <c r="I342" s="0" t="n">
        <f aca="false">VLOOKUP(H342,Feuille2!$G$1:$H$116,2,0)</f>
        <v>204</v>
      </c>
      <c r="J342" s="0" t="n">
        <f aca="false">IF(I342&gt;2000,1,0)*C342</f>
        <v>0</v>
      </c>
    </row>
    <row r="343" customFormat="false" ht="15.8" hidden="false" customHeight="false" outlineLevel="0" collapsed="false">
      <c r="A343" s="1" t="s">
        <v>470</v>
      </c>
      <c r="B343" s="1" t="s">
        <v>473</v>
      </c>
      <c r="C343" s="0" t="n">
        <v>104173.464052458</v>
      </c>
      <c r="D343" s="0" t="str">
        <f aca="false">MID($A343,1,2)</f>
        <v>03</v>
      </c>
      <c r="E343" s="0" t="str">
        <f aca="false">MID($A343,3,2)</f>
        <v>06</v>
      </c>
      <c r="F343" s="0" t="str">
        <f aca="false">MID($A343,5,2)</f>
        <v>96</v>
      </c>
      <c r="G343" s="0" t="str">
        <f aca="false">MID($A343,7,2)</f>
        <v>05</v>
      </c>
      <c r="H343" s="0" t="str">
        <f aca="false">MID($A343,1,6)</f>
        <v>030696</v>
      </c>
      <c r="I343" s="0" t="n">
        <f aca="false">VLOOKUP(H343,Feuille2!$G$1:$H$116,2,0)</f>
        <v>204</v>
      </c>
      <c r="J343" s="0" t="n">
        <f aca="false">IF(I343&gt;2000,1,0)*C343</f>
        <v>0</v>
      </c>
    </row>
    <row r="344" customFormat="false" ht="15.8" hidden="false" customHeight="false" outlineLevel="0" collapsed="false">
      <c r="A344" s="1" t="s">
        <v>474</v>
      </c>
      <c r="B344" s="1" t="s">
        <v>475</v>
      </c>
      <c r="C344" s="0" t="n">
        <v>131829.206499911</v>
      </c>
      <c r="D344" s="0" t="str">
        <f aca="false">MID($A344,1,2)</f>
        <v>03</v>
      </c>
      <c r="E344" s="0" t="str">
        <f aca="false">MID($A344,3,2)</f>
        <v>16</v>
      </c>
      <c r="F344" s="0" t="str">
        <f aca="false">MID($A344,5,2)</f>
        <v>92</v>
      </c>
      <c r="G344" s="0" t="str">
        <f aca="false">MID($A344,7,2)</f>
        <v>05</v>
      </c>
      <c r="H344" s="0" t="str">
        <f aca="false">MID($A344,1,6)</f>
        <v>031692</v>
      </c>
      <c r="I344" s="0" t="n">
        <f aca="false">VLOOKUP(H344,Feuille2!$G$1:$H$116,2,0)</f>
        <v>118</v>
      </c>
      <c r="J344" s="0" t="n">
        <f aca="false">IF(I344&gt;2000,1,0)*C344</f>
        <v>0</v>
      </c>
    </row>
    <row r="345" customFormat="false" ht="15.8" hidden="false" customHeight="false" outlineLevel="0" collapsed="false">
      <c r="A345" s="1" t="s">
        <v>474</v>
      </c>
      <c r="B345" s="1" t="s">
        <v>476</v>
      </c>
      <c r="C345" s="0" t="n">
        <v>41706.0391110457</v>
      </c>
      <c r="D345" s="0" t="str">
        <f aca="false">MID($A345,1,2)</f>
        <v>03</v>
      </c>
      <c r="E345" s="0" t="str">
        <f aca="false">MID($A345,3,2)</f>
        <v>16</v>
      </c>
      <c r="F345" s="0" t="str">
        <f aca="false">MID($A345,5,2)</f>
        <v>92</v>
      </c>
      <c r="G345" s="0" t="str">
        <f aca="false">MID($A345,7,2)</f>
        <v>05</v>
      </c>
      <c r="H345" s="0" t="str">
        <f aca="false">MID($A345,1,6)</f>
        <v>031692</v>
      </c>
      <c r="I345" s="0" t="n">
        <f aca="false">VLOOKUP(H345,Feuille2!$G$1:$H$116,2,0)</f>
        <v>118</v>
      </c>
      <c r="J345" s="0" t="n">
        <f aca="false">IF(I345&gt;2000,1,0)*C345</f>
        <v>0</v>
      </c>
    </row>
    <row r="346" customFormat="false" ht="15.8" hidden="false" customHeight="false" outlineLevel="0" collapsed="false">
      <c r="A346" s="1" t="s">
        <v>474</v>
      </c>
      <c r="B346" s="1" t="s">
        <v>477</v>
      </c>
      <c r="C346" s="0" t="n">
        <v>103616.060808684</v>
      </c>
      <c r="D346" s="0" t="str">
        <f aca="false">MID($A346,1,2)</f>
        <v>03</v>
      </c>
      <c r="E346" s="0" t="str">
        <f aca="false">MID($A346,3,2)</f>
        <v>16</v>
      </c>
      <c r="F346" s="0" t="str">
        <f aca="false">MID($A346,5,2)</f>
        <v>92</v>
      </c>
      <c r="G346" s="0" t="str">
        <f aca="false">MID($A346,7,2)</f>
        <v>05</v>
      </c>
      <c r="H346" s="0" t="str">
        <f aca="false">MID($A346,1,6)</f>
        <v>031692</v>
      </c>
      <c r="I346" s="0" t="n">
        <f aca="false">VLOOKUP(H346,Feuille2!$G$1:$H$116,2,0)</f>
        <v>118</v>
      </c>
      <c r="J346" s="0" t="n">
        <f aca="false">IF(I346&gt;2000,1,0)*C346</f>
        <v>0</v>
      </c>
    </row>
    <row r="347" customFormat="false" ht="15.8" hidden="false" customHeight="false" outlineLevel="0" collapsed="false">
      <c r="A347" s="1" t="s">
        <v>474</v>
      </c>
      <c r="B347" s="1" t="s">
        <v>478</v>
      </c>
      <c r="C347" s="0" t="n">
        <v>44881.9088935756</v>
      </c>
      <c r="D347" s="0" t="str">
        <f aca="false">MID($A347,1,2)</f>
        <v>03</v>
      </c>
      <c r="E347" s="0" t="str">
        <f aca="false">MID($A347,3,2)</f>
        <v>16</v>
      </c>
      <c r="F347" s="0" t="str">
        <f aca="false">MID($A347,5,2)</f>
        <v>92</v>
      </c>
      <c r="G347" s="0" t="str">
        <f aca="false">MID($A347,7,2)</f>
        <v>05</v>
      </c>
      <c r="H347" s="0" t="str">
        <f aca="false">MID($A347,1,6)</f>
        <v>031692</v>
      </c>
      <c r="I347" s="0" t="n">
        <f aca="false">VLOOKUP(H347,Feuille2!$G$1:$H$116,2,0)</f>
        <v>118</v>
      </c>
      <c r="J347" s="0" t="n">
        <f aca="false">IF(I347&gt;2000,1,0)*C347</f>
        <v>0</v>
      </c>
    </row>
    <row r="348" customFormat="false" ht="15.8" hidden="false" customHeight="false" outlineLevel="0" collapsed="false">
      <c r="A348" s="1" t="s">
        <v>470</v>
      </c>
      <c r="B348" s="1" t="s">
        <v>479</v>
      </c>
      <c r="C348" s="0" t="n">
        <v>118521.50463742</v>
      </c>
      <c r="D348" s="0" t="str">
        <f aca="false">MID($A348,1,2)</f>
        <v>03</v>
      </c>
      <c r="E348" s="0" t="str">
        <f aca="false">MID($A348,3,2)</f>
        <v>06</v>
      </c>
      <c r="F348" s="0" t="str">
        <f aca="false">MID($A348,5,2)</f>
        <v>96</v>
      </c>
      <c r="G348" s="0" t="str">
        <f aca="false">MID($A348,7,2)</f>
        <v>05</v>
      </c>
      <c r="H348" s="0" t="str">
        <f aca="false">MID($A348,1,6)</f>
        <v>030696</v>
      </c>
      <c r="I348" s="0" t="n">
        <f aca="false">VLOOKUP(H348,Feuille2!$G$1:$H$116,2,0)</f>
        <v>204</v>
      </c>
      <c r="J348" s="0" t="n">
        <f aca="false">IF(I348&gt;2000,1,0)*C348</f>
        <v>0</v>
      </c>
    </row>
    <row r="349" customFormat="false" ht="15.8" hidden="false" customHeight="false" outlineLevel="0" collapsed="false">
      <c r="A349" s="1" t="s">
        <v>474</v>
      </c>
      <c r="B349" s="1" t="s">
        <v>480</v>
      </c>
      <c r="C349" s="0" t="n">
        <v>32306.7427527565</v>
      </c>
      <c r="D349" s="0" t="str">
        <f aca="false">MID($A349,1,2)</f>
        <v>03</v>
      </c>
      <c r="E349" s="0" t="str">
        <f aca="false">MID($A349,3,2)</f>
        <v>16</v>
      </c>
      <c r="F349" s="0" t="str">
        <f aca="false">MID($A349,5,2)</f>
        <v>92</v>
      </c>
      <c r="G349" s="0" t="str">
        <f aca="false">MID($A349,7,2)</f>
        <v>05</v>
      </c>
      <c r="H349" s="0" t="str">
        <f aca="false">MID($A349,1,6)</f>
        <v>031692</v>
      </c>
      <c r="I349" s="0" t="n">
        <f aca="false">VLOOKUP(H349,Feuille2!$G$1:$H$116,2,0)</f>
        <v>118</v>
      </c>
      <c r="J349" s="0" t="n">
        <f aca="false">IF(I349&gt;2000,1,0)*C349</f>
        <v>0</v>
      </c>
    </row>
    <row r="350" customFormat="false" ht="15.8" hidden="false" customHeight="false" outlineLevel="0" collapsed="false">
      <c r="A350" s="1" t="s">
        <v>474</v>
      </c>
      <c r="B350" s="1" t="s">
        <v>481</v>
      </c>
      <c r="C350" s="0" t="n">
        <v>150132.153959201</v>
      </c>
      <c r="D350" s="0" t="str">
        <f aca="false">MID($A350,1,2)</f>
        <v>03</v>
      </c>
      <c r="E350" s="0" t="str">
        <f aca="false">MID($A350,3,2)</f>
        <v>16</v>
      </c>
      <c r="F350" s="0" t="str">
        <f aca="false">MID($A350,5,2)</f>
        <v>92</v>
      </c>
      <c r="G350" s="0" t="str">
        <f aca="false">MID($A350,7,2)</f>
        <v>05</v>
      </c>
      <c r="H350" s="0" t="str">
        <f aca="false">MID($A350,1,6)</f>
        <v>031692</v>
      </c>
      <c r="I350" s="0" t="n">
        <f aca="false">VLOOKUP(H350,Feuille2!$G$1:$H$116,2,0)</f>
        <v>118</v>
      </c>
      <c r="J350" s="0" t="n">
        <f aca="false">IF(I350&gt;2000,1,0)*C350</f>
        <v>0</v>
      </c>
    </row>
    <row r="351" customFormat="false" ht="15.8" hidden="false" customHeight="false" outlineLevel="0" collapsed="false">
      <c r="A351" s="1" t="s">
        <v>474</v>
      </c>
      <c r="B351" s="1" t="s">
        <v>482</v>
      </c>
      <c r="C351" s="0" t="n">
        <v>485547.796996321</v>
      </c>
      <c r="D351" s="0" t="str">
        <f aca="false">MID($A351,1,2)</f>
        <v>03</v>
      </c>
      <c r="E351" s="0" t="str">
        <f aca="false">MID($A351,3,2)</f>
        <v>16</v>
      </c>
      <c r="F351" s="0" t="str">
        <f aca="false">MID($A351,5,2)</f>
        <v>92</v>
      </c>
      <c r="G351" s="0" t="str">
        <f aca="false">MID($A351,7,2)</f>
        <v>05</v>
      </c>
      <c r="H351" s="0" t="str">
        <f aca="false">MID($A351,1,6)</f>
        <v>031692</v>
      </c>
      <c r="I351" s="0" t="n">
        <f aca="false">VLOOKUP(H351,Feuille2!$G$1:$H$116,2,0)</f>
        <v>118</v>
      </c>
      <c r="J351" s="0" t="n">
        <f aca="false">IF(I351&gt;2000,1,0)*C351</f>
        <v>0</v>
      </c>
    </row>
    <row r="352" customFormat="false" ht="15.8" hidden="false" customHeight="false" outlineLevel="0" collapsed="false">
      <c r="A352" s="1" t="s">
        <v>474</v>
      </c>
      <c r="B352" s="1" t="s">
        <v>483</v>
      </c>
      <c r="C352" s="0" t="n">
        <v>31315.2563468077</v>
      </c>
      <c r="D352" s="0" t="str">
        <f aca="false">MID($A352,1,2)</f>
        <v>03</v>
      </c>
      <c r="E352" s="0" t="str">
        <f aca="false">MID($A352,3,2)</f>
        <v>16</v>
      </c>
      <c r="F352" s="0" t="str">
        <f aca="false">MID($A352,5,2)</f>
        <v>92</v>
      </c>
      <c r="G352" s="0" t="str">
        <f aca="false">MID($A352,7,2)</f>
        <v>05</v>
      </c>
      <c r="H352" s="0" t="str">
        <f aca="false">MID($A352,1,6)</f>
        <v>031692</v>
      </c>
      <c r="I352" s="0" t="n">
        <f aca="false">VLOOKUP(H352,Feuille2!$G$1:$H$116,2,0)</f>
        <v>118</v>
      </c>
      <c r="J352" s="0" t="n">
        <f aca="false">IF(I352&gt;2000,1,0)*C352</f>
        <v>0</v>
      </c>
    </row>
    <row r="353" customFormat="false" ht="15.8" hidden="false" customHeight="false" outlineLevel="0" collapsed="false">
      <c r="A353" s="1" t="s">
        <v>470</v>
      </c>
      <c r="B353" s="1" t="s">
        <v>484</v>
      </c>
      <c r="C353" s="0" t="n">
        <v>60736.3763636785</v>
      </c>
      <c r="D353" s="0" t="str">
        <f aca="false">MID($A353,1,2)</f>
        <v>03</v>
      </c>
      <c r="E353" s="0" t="str">
        <f aca="false">MID($A353,3,2)</f>
        <v>06</v>
      </c>
      <c r="F353" s="0" t="str">
        <f aca="false">MID($A353,5,2)</f>
        <v>96</v>
      </c>
      <c r="G353" s="0" t="str">
        <f aca="false">MID($A353,7,2)</f>
        <v>05</v>
      </c>
      <c r="H353" s="0" t="str">
        <f aca="false">MID($A353,1,6)</f>
        <v>030696</v>
      </c>
      <c r="I353" s="0" t="n">
        <f aca="false">VLOOKUP(H353,Feuille2!$G$1:$H$116,2,0)</f>
        <v>204</v>
      </c>
      <c r="J353" s="0" t="n">
        <f aca="false">IF(I353&gt;2000,1,0)*C353</f>
        <v>0</v>
      </c>
    </row>
    <row r="354" customFormat="false" ht="15.8" hidden="false" customHeight="false" outlineLevel="0" collapsed="false">
      <c r="A354" s="1" t="s">
        <v>474</v>
      </c>
      <c r="B354" s="1" t="s">
        <v>485</v>
      </c>
      <c r="C354" s="0" t="n">
        <v>42054.16476865</v>
      </c>
      <c r="D354" s="0" t="str">
        <f aca="false">MID($A354,1,2)</f>
        <v>03</v>
      </c>
      <c r="E354" s="0" t="str">
        <f aca="false">MID($A354,3,2)</f>
        <v>16</v>
      </c>
      <c r="F354" s="0" t="str">
        <f aca="false">MID($A354,5,2)</f>
        <v>92</v>
      </c>
      <c r="G354" s="0" t="str">
        <f aca="false">MID($A354,7,2)</f>
        <v>05</v>
      </c>
      <c r="H354" s="0" t="str">
        <f aca="false">MID($A354,1,6)</f>
        <v>031692</v>
      </c>
      <c r="I354" s="0" t="n">
        <f aca="false">VLOOKUP(H354,Feuille2!$G$1:$H$116,2,0)</f>
        <v>118</v>
      </c>
      <c r="J354" s="0" t="n">
        <f aca="false">IF(I354&gt;2000,1,0)*C354</f>
        <v>0</v>
      </c>
    </row>
    <row r="355" customFormat="false" ht="15.8" hidden="false" customHeight="false" outlineLevel="0" collapsed="false">
      <c r="A355" s="1" t="s">
        <v>462</v>
      </c>
      <c r="B355" s="1" t="s">
        <v>486</v>
      </c>
      <c r="C355" s="0" t="n">
        <v>3755.625</v>
      </c>
      <c r="D355" s="0" t="str">
        <f aca="false">MID($A355,1,2)</f>
        <v>02</v>
      </c>
      <c r="E355" s="0" t="str">
        <f aca="false">MID($A355,3,2)</f>
        <v>04</v>
      </c>
      <c r="F355" s="0" t="str">
        <f aca="false">MID($A355,5,2)</f>
        <v>79</v>
      </c>
      <c r="G355" s="0" t="str">
        <f aca="false">MID($A355,7,2)</f>
        <v>03</v>
      </c>
      <c r="H355" s="0" t="str">
        <f aca="false">MID($A355,1,6)</f>
        <v>020479</v>
      </c>
      <c r="I355" s="0" t="n">
        <f aca="false">VLOOKUP(H355,Feuille2!$G$1:$H$116,2,0)</f>
        <v>398</v>
      </c>
      <c r="J355" s="0" t="n">
        <f aca="false">IF(I355&gt;2000,1,0)*C355</f>
        <v>0</v>
      </c>
    </row>
    <row r="356" customFormat="false" ht="15.8" hidden="false" customHeight="false" outlineLevel="0" collapsed="false">
      <c r="A356" s="1" t="s">
        <v>462</v>
      </c>
      <c r="B356" s="1" t="s">
        <v>487</v>
      </c>
      <c r="C356" s="0" t="n">
        <v>82012.5</v>
      </c>
      <c r="D356" s="0" t="str">
        <f aca="false">MID($A356,1,2)</f>
        <v>02</v>
      </c>
      <c r="E356" s="0" t="str">
        <f aca="false">MID($A356,3,2)</f>
        <v>04</v>
      </c>
      <c r="F356" s="0" t="str">
        <f aca="false">MID($A356,5,2)</f>
        <v>79</v>
      </c>
      <c r="G356" s="0" t="str">
        <f aca="false">MID($A356,7,2)</f>
        <v>03</v>
      </c>
      <c r="H356" s="0" t="str">
        <f aca="false">MID($A356,1,6)</f>
        <v>020479</v>
      </c>
      <c r="I356" s="0" t="n">
        <f aca="false">VLOOKUP(H356,Feuille2!$G$1:$H$116,2,0)</f>
        <v>398</v>
      </c>
      <c r="J356" s="0" t="n">
        <f aca="false">IF(I356&gt;2000,1,0)*C356</f>
        <v>0</v>
      </c>
    </row>
    <row r="357" customFormat="false" ht="15.8" hidden="false" customHeight="false" outlineLevel="0" collapsed="false">
      <c r="A357" s="1" t="s">
        <v>462</v>
      </c>
      <c r="B357" s="1" t="s">
        <v>488</v>
      </c>
      <c r="C357" s="0" t="n">
        <v>768.75</v>
      </c>
      <c r="D357" s="0" t="str">
        <f aca="false">MID($A357,1,2)</f>
        <v>02</v>
      </c>
      <c r="E357" s="0" t="str">
        <f aca="false">MID($A357,3,2)</f>
        <v>04</v>
      </c>
      <c r="F357" s="0" t="str">
        <f aca="false">MID($A357,5,2)</f>
        <v>79</v>
      </c>
      <c r="G357" s="0" t="str">
        <f aca="false">MID($A357,7,2)</f>
        <v>03</v>
      </c>
      <c r="H357" s="0" t="str">
        <f aca="false">MID($A357,1,6)</f>
        <v>020479</v>
      </c>
      <c r="I357" s="0" t="n">
        <f aca="false">VLOOKUP(H357,Feuille2!$G$1:$H$116,2,0)</f>
        <v>398</v>
      </c>
      <c r="J357" s="0" t="n">
        <f aca="false">IF(I357&gt;2000,1,0)*C357</f>
        <v>0</v>
      </c>
    </row>
    <row r="358" customFormat="false" ht="15.8" hidden="false" customHeight="false" outlineLevel="0" collapsed="false">
      <c r="A358" s="1" t="s">
        <v>489</v>
      </c>
      <c r="B358" s="1" t="s">
        <v>490</v>
      </c>
      <c r="C358" s="0" t="n">
        <v>211435.07472296</v>
      </c>
      <c r="D358" s="0" t="str">
        <f aca="false">MID($A358,1,2)</f>
        <v>01</v>
      </c>
      <c r="E358" s="0" t="str">
        <f aca="false">MID($A358,3,2)</f>
        <v>01</v>
      </c>
      <c r="F358" s="0" t="str">
        <f aca="false">MID($A358,5,2)</f>
        <v>84</v>
      </c>
      <c r="G358" s="0" t="str">
        <f aca="false">MID($A358,7,2)</f>
        <v>03</v>
      </c>
      <c r="H358" s="0" t="str">
        <f aca="false">MID($A358,1,6)</f>
        <v>010184</v>
      </c>
      <c r="I358" s="0" t="n">
        <f aca="false">VLOOKUP(H358,Feuille2!$G$1:$H$116,2,0)</f>
        <v>7386</v>
      </c>
      <c r="J358" s="0" t="n">
        <f aca="false">IF(I358&gt;2000,1,0)*C358</f>
        <v>211435.07472296</v>
      </c>
    </row>
    <row r="359" customFormat="false" ht="15.8" hidden="false" customHeight="false" outlineLevel="0" collapsed="false">
      <c r="A359" s="1" t="s">
        <v>491</v>
      </c>
      <c r="B359" s="1" t="s">
        <v>492</v>
      </c>
      <c r="C359" s="0" t="n">
        <v>163218.651268433</v>
      </c>
      <c r="D359" s="0" t="str">
        <f aca="false">MID($A359,1,2)</f>
        <v>04</v>
      </c>
      <c r="E359" s="0" t="str">
        <f aca="false">MID($A359,3,2)</f>
        <v>09</v>
      </c>
      <c r="F359" s="0" t="str">
        <f aca="false">MID($A359,5,2)</f>
        <v>86</v>
      </c>
      <c r="G359" s="0" t="str">
        <f aca="false">MID($A359,7,2)</f>
        <v>01</v>
      </c>
      <c r="H359" s="0" t="str">
        <f aca="false">MID($A359,1,6)</f>
        <v>040986</v>
      </c>
      <c r="I359" s="0" t="n">
        <f aca="false">VLOOKUP(H359,Feuille2!$G$1:$H$116,2,0)</f>
        <v>1190</v>
      </c>
      <c r="J359" s="0" t="n">
        <f aca="false">IF(I359&gt;2000,1,0)*C359</f>
        <v>0</v>
      </c>
    </row>
    <row r="360" customFormat="false" ht="15.8" hidden="false" customHeight="false" outlineLevel="0" collapsed="false">
      <c r="A360" s="1" t="s">
        <v>489</v>
      </c>
      <c r="B360" s="1" t="s">
        <v>493</v>
      </c>
      <c r="C360" s="0" t="n">
        <v>65721.4657075239</v>
      </c>
      <c r="D360" s="0" t="str">
        <f aca="false">MID($A360,1,2)</f>
        <v>01</v>
      </c>
      <c r="E360" s="0" t="str">
        <f aca="false">MID($A360,3,2)</f>
        <v>01</v>
      </c>
      <c r="F360" s="0" t="str">
        <f aca="false">MID($A360,5,2)</f>
        <v>84</v>
      </c>
      <c r="G360" s="0" t="str">
        <f aca="false">MID($A360,7,2)</f>
        <v>03</v>
      </c>
      <c r="H360" s="0" t="str">
        <f aca="false">MID($A360,1,6)</f>
        <v>010184</v>
      </c>
      <c r="I360" s="0" t="n">
        <f aca="false">VLOOKUP(H360,Feuille2!$G$1:$H$116,2,0)</f>
        <v>7386</v>
      </c>
      <c r="J360" s="0" t="n">
        <f aca="false">IF(I360&gt;2000,1,0)*C360</f>
        <v>65721.4657075239</v>
      </c>
    </row>
    <row r="361" customFormat="false" ht="15.8" hidden="false" customHeight="false" outlineLevel="0" collapsed="false">
      <c r="A361" s="1" t="s">
        <v>489</v>
      </c>
      <c r="B361" s="1" t="s">
        <v>494</v>
      </c>
      <c r="C361" s="0" t="n">
        <v>2390363.81947769</v>
      </c>
      <c r="D361" s="0" t="str">
        <f aca="false">MID($A361,1,2)</f>
        <v>01</v>
      </c>
      <c r="E361" s="0" t="str">
        <f aca="false">MID($A361,3,2)</f>
        <v>01</v>
      </c>
      <c r="F361" s="0" t="str">
        <f aca="false">MID($A361,5,2)</f>
        <v>84</v>
      </c>
      <c r="G361" s="0" t="str">
        <f aca="false">MID($A361,7,2)</f>
        <v>03</v>
      </c>
      <c r="H361" s="0" t="str">
        <f aca="false">MID($A361,1,6)</f>
        <v>010184</v>
      </c>
      <c r="I361" s="0" t="n">
        <f aca="false">VLOOKUP(H361,Feuille2!$G$1:$H$116,2,0)</f>
        <v>7386</v>
      </c>
      <c r="J361" s="0" t="n">
        <f aca="false">IF(I361&gt;2000,1,0)*C361</f>
        <v>2390363.81947769</v>
      </c>
    </row>
    <row r="362" customFormat="false" ht="15.8" hidden="false" customHeight="false" outlineLevel="0" collapsed="false">
      <c r="A362" s="1" t="s">
        <v>489</v>
      </c>
      <c r="B362" s="1" t="s">
        <v>495</v>
      </c>
      <c r="C362" s="0" t="n">
        <v>665225.938107935</v>
      </c>
      <c r="D362" s="0" t="str">
        <f aca="false">MID($A362,1,2)</f>
        <v>01</v>
      </c>
      <c r="E362" s="0" t="str">
        <f aca="false">MID($A362,3,2)</f>
        <v>01</v>
      </c>
      <c r="F362" s="0" t="str">
        <f aca="false">MID($A362,5,2)</f>
        <v>84</v>
      </c>
      <c r="G362" s="0" t="str">
        <f aca="false">MID($A362,7,2)</f>
        <v>03</v>
      </c>
      <c r="H362" s="0" t="str">
        <f aca="false">MID($A362,1,6)</f>
        <v>010184</v>
      </c>
      <c r="I362" s="0" t="n">
        <f aca="false">VLOOKUP(H362,Feuille2!$G$1:$H$116,2,0)</f>
        <v>7386</v>
      </c>
      <c r="J362" s="0" t="n">
        <f aca="false">IF(I362&gt;2000,1,0)*C362</f>
        <v>665225.938107935</v>
      </c>
    </row>
    <row r="363" customFormat="false" ht="15.8" hidden="false" customHeight="false" outlineLevel="0" collapsed="false">
      <c r="A363" s="1" t="s">
        <v>496</v>
      </c>
      <c r="B363" s="1" t="s">
        <v>497</v>
      </c>
      <c r="C363" s="0" t="n">
        <v>1154293.0200487</v>
      </c>
      <c r="D363" s="0" t="str">
        <f aca="false">MID($A363,1,2)</f>
        <v>01</v>
      </c>
      <c r="E363" s="0" t="str">
        <f aca="false">MID($A363,3,2)</f>
        <v>02</v>
      </c>
      <c r="F363" s="0" t="str">
        <f aca="false">MID($A363,5,2)</f>
        <v>85</v>
      </c>
      <c r="G363" s="0" t="str">
        <f aca="false">MID($A363,7,2)</f>
        <v>05</v>
      </c>
      <c r="H363" s="0" t="str">
        <f aca="false">MID($A363,1,6)</f>
        <v>010285</v>
      </c>
      <c r="I363" s="0" t="n">
        <f aca="false">VLOOKUP(H363,Feuille2!$G$1:$H$116,2,0)</f>
        <v>5627</v>
      </c>
      <c r="J363" s="0" t="n">
        <f aca="false">IF(I363&gt;2000,1,0)*C363</f>
        <v>1154293.0200487</v>
      </c>
    </row>
    <row r="364" customFormat="false" ht="15.8" hidden="false" customHeight="false" outlineLevel="0" collapsed="false">
      <c r="A364" s="1" t="s">
        <v>498</v>
      </c>
      <c r="B364" s="1" t="s">
        <v>499</v>
      </c>
      <c r="C364" s="0" t="n">
        <v>3641.34464476282</v>
      </c>
      <c r="D364" s="0" t="str">
        <f aca="false">MID($A364,1,2)</f>
        <v>01</v>
      </c>
      <c r="E364" s="0" t="str">
        <f aca="false">MID($A364,3,2)</f>
        <v>02</v>
      </c>
      <c r="F364" s="0" t="str">
        <f aca="false">MID($A364,5,2)</f>
        <v>84</v>
      </c>
      <c r="G364" s="0" t="str">
        <f aca="false">MID($A364,7,2)</f>
        <v>04</v>
      </c>
      <c r="H364" s="0" t="str">
        <f aca="false">MID($A364,1,6)</f>
        <v>010284</v>
      </c>
      <c r="I364" s="0" t="n">
        <f aca="false">VLOOKUP(H364,Feuille2!$G$1:$H$116,2,0)</f>
        <v>6048</v>
      </c>
      <c r="J364" s="0" t="n">
        <f aca="false">IF(I364&gt;2000,1,0)*C364</f>
        <v>3641.34464476282</v>
      </c>
    </row>
    <row r="365" customFormat="false" ht="15.8" hidden="false" customHeight="false" outlineLevel="0" collapsed="false">
      <c r="A365" s="1" t="s">
        <v>500</v>
      </c>
      <c r="B365" s="1" t="s">
        <v>501</v>
      </c>
      <c r="C365" s="0" t="n">
        <v>354273.975849077</v>
      </c>
      <c r="D365" s="0" t="str">
        <f aca="false">MID($A365,1,2)</f>
        <v>05</v>
      </c>
      <c r="E365" s="0" t="str">
        <f aca="false">MID($A365,3,2)</f>
        <v>28</v>
      </c>
      <c r="F365" s="0" t="str">
        <f aca="false">MID($A365,5,2)</f>
        <v>90</v>
      </c>
      <c r="G365" s="0" t="str">
        <f aca="false">MID($A365,7,2)</f>
        <v>04</v>
      </c>
      <c r="H365" s="0" t="str">
        <f aca="false">MID($A365,1,6)</f>
        <v>052890</v>
      </c>
      <c r="I365" s="0" t="n">
        <f aca="false">VLOOKUP(H365,Feuille2!$G$1:$H$116,2,0)</f>
        <v>483</v>
      </c>
      <c r="J365" s="0" t="n">
        <f aca="false">IF(I365&gt;2000,1,0)*C365</f>
        <v>0</v>
      </c>
    </row>
    <row r="366" customFormat="false" ht="15.8" hidden="false" customHeight="false" outlineLevel="0" collapsed="false">
      <c r="A366" s="1" t="s">
        <v>502</v>
      </c>
      <c r="B366" s="1" t="s">
        <v>503</v>
      </c>
      <c r="C366" s="0" t="n">
        <v>66307.2321133324</v>
      </c>
      <c r="D366" s="0" t="str">
        <f aca="false">MID($A366,1,2)</f>
        <v>01</v>
      </c>
      <c r="E366" s="0" t="str">
        <f aca="false">MID($A366,3,2)</f>
        <v>01</v>
      </c>
      <c r="F366" s="0" t="str">
        <f aca="false">MID($A366,5,2)</f>
        <v>84</v>
      </c>
      <c r="G366" s="0" t="str">
        <f aca="false">MID($A366,7,2)</f>
        <v>05</v>
      </c>
      <c r="H366" s="0" t="str">
        <f aca="false">MID($A366,1,6)</f>
        <v>010184</v>
      </c>
      <c r="I366" s="0" t="n">
        <f aca="false">VLOOKUP(H366,Feuille2!$G$1:$H$116,2,0)</f>
        <v>7386</v>
      </c>
      <c r="J366" s="0" t="n">
        <f aca="false">IF(I366&gt;2000,1,0)*C366</f>
        <v>66307.2321133324</v>
      </c>
    </row>
    <row r="367" customFormat="false" ht="15.8" hidden="false" customHeight="false" outlineLevel="0" collapsed="false">
      <c r="A367" s="1" t="s">
        <v>504</v>
      </c>
      <c r="B367" s="1" t="s">
        <v>505</v>
      </c>
      <c r="C367" s="0" t="n">
        <v>19514.6844086343</v>
      </c>
      <c r="D367" s="0" t="str">
        <f aca="false">MID($A367,1,2)</f>
        <v>01</v>
      </c>
      <c r="E367" s="0" t="str">
        <f aca="false">MID($A367,3,2)</f>
        <v>02</v>
      </c>
      <c r="F367" s="0" t="str">
        <f aca="false">MID($A367,5,2)</f>
        <v>83</v>
      </c>
      <c r="G367" s="0" t="str">
        <f aca="false">MID($A367,7,2)</f>
        <v>04</v>
      </c>
      <c r="H367" s="0" t="str">
        <f aca="false">MID($A367,1,6)</f>
        <v>010283</v>
      </c>
      <c r="I367" s="0" t="n">
        <f aca="false">VLOOKUP(H367,Feuille2!$G$1:$H$116,2,0)</f>
        <v>5598</v>
      </c>
      <c r="J367" s="0" t="n">
        <f aca="false">IF(I367&gt;2000,1,0)*C367</f>
        <v>19514.6844086343</v>
      </c>
    </row>
    <row r="368" customFormat="false" ht="15.8" hidden="false" customHeight="false" outlineLevel="0" collapsed="false">
      <c r="A368" s="1" t="s">
        <v>506</v>
      </c>
      <c r="B368" s="1" t="s">
        <v>507</v>
      </c>
      <c r="C368" s="0" t="n">
        <v>35752.9177836814</v>
      </c>
      <c r="D368" s="0" t="str">
        <f aca="false">MID($A368,1,2)</f>
        <v>04</v>
      </c>
      <c r="E368" s="0" t="str">
        <f aca="false">MID($A368,3,2)</f>
        <v>11</v>
      </c>
      <c r="F368" s="0" t="str">
        <f aca="false">MID($A368,5,2)</f>
        <v>88</v>
      </c>
      <c r="G368" s="0" t="str">
        <f aca="false">MID($A368,7,2)</f>
        <v>05</v>
      </c>
      <c r="H368" s="0" t="str">
        <f aca="false">MID($A368,1,6)</f>
        <v>041188</v>
      </c>
      <c r="I368" s="0" t="n">
        <f aca="false">VLOOKUP(H368,Feuille2!$G$1:$H$116,2,0)</f>
        <v>717</v>
      </c>
      <c r="J368" s="0" t="n">
        <f aca="false">IF(I368&gt;2000,1,0)*C368</f>
        <v>0</v>
      </c>
    </row>
    <row r="369" customFormat="false" ht="15.8" hidden="false" customHeight="false" outlineLevel="0" collapsed="false">
      <c r="A369" s="1" t="s">
        <v>508</v>
      </c>
      <c r="B369" s="1" t="s">
        <v>509</v>
      </c>
      <c r="C369" s="0" t="n">
        <v>2542.73894788791</v>
      </c>
      <c r="D369" s="0" t="str">
        <f aca="false">MID($A369,1,2)</f>
        <v>04</v>
      </c>
      <c r="E369" s="0" t="str">
        <f aca="false">MID($A369,3,2)</f>
        <v>11</v>
      </c>
      <c r="F369" s="0" t="str">
        <f aca="false">MID($A369,5,2)</f>
        <v>87</v>
      </c>
      <c r="G369" s="0" t="str">
        <f aca="false">MID($A369,7,2)</f>
        <v>05</v>
      </c>
      <c r="H369" s="0" t="str">
        <f aca="false">MID($A369,1,6)</f>
        <v>041187</v>
      </c>
      <c r="I369" s="0" t="n">
        <f aca="false">VLOOKUP(H369,Feuille2!$G$1:$H$116,2,0)</f>
        <v>785</v>
      </c>
      <c r="J369" s="0" t="n">
        <f aca="false">IF(I369&gt;2000,1,0)*C369</f>
        <v>0</v>
      </c>
    </row>
    <row r="370" customFormat="false" ht="15.8" hidden="false" customHeight="false" outlineLevel="0" collapsed="false">
      <c r="A370" s="1" t="s">
        <v>489</v>
      </c>
      <c r="B370" s="1" t="s">
        <v>510</v>
      </c>
      <c r="C370" s="0" t="n">
        <v>1064581.53429848</v>
      </c>
      <c r="D370" s="0" t="str">
        <f aca="false">MID($A370,1,2)</f>
        <v>01</v>
      </c>
      <c r="E370" s="0" t="str">
        <f aca="false">MID($A370,3,2)</f>
        <v>01</v>
      </c>
      <c r="F370" s="0" t="str">
        <f aca="false">MID($A370,5,2)</f>
        <v>84</v>
      </c>
      <c r="G370" s="0" t="str">
        <f aca="false">MID($A370,7,2)</f>
        <v>03</v>
      </c>
      <c r="H370" s="0" t="str">
        <f aca="false">MID($A370,1,6)</f>
        <v>010184</v>
      </c>
      <c r="I370" s="0" t="n">
        <f aca="false">VLOOKUP(H370,Feuille2!$G$1:$H$116,2,0)</f>
        <v>7386</v>
      </c>
      <c r="J370" s="0" t="n">
        <f aca="false">IF(I370&gt;2000,1,0)*C370</f>
        <v>1064581.53429848</v>
      </c>
    </row>
    <row r="371" customFormat="false" ht="15.8" hidden="false" customHeight="false" outlineLevel="0" collapsed="false">
      <c r="A371" s="1" t="s">
        <v>489</v>
      </c>
      <c r="B371" s="1" t="s">
        <v>511</v>
      </c>
      <c r="C371" s="0" t="n">
        <v>615268.769648771</v>
      </c>
      <c r="D371" s="0" t="str">
        <f aca="false">MID($A371,1,2)</f>
        <v>01</v>
      </c>
      <c r="E371" s="0" t="str">
        <f aca="false">MID($A371,3,2)</f>
        <v>01</v>
      </c>
      <c r="F371" s="0" t="str">
        <f aca="false">MID($A371,5,2)</f>
        <v>84</v>
      </c>
      <c r="G371" s="0" t="str">
        <f aca="false">MID($A371,7,2)</f>
        <v>03</v>
      </c>
      <c r="H371" s="0" t="str">
        <f aca="false">MID($A371,1,6)</f>
        <v>010184</v>
      </c>
      <c r="I371" s="0" t="n">
        <f aca="false">VLOOKUP(H371,Feuille2!$G$1:$H$116,2,0)</f>
        <v>7386</v>
      </c>
      <c r="J371" s="0" t="n">
        <f aca="false">IF(I371&gt;2000,1,0)*C371</f>
        <v>615268.769648771</v>
      </c>
    </row>
    <row r="372" customFormat="false" ht="15.8" hidden="false" customHeight="false" outlineLevel="0" collapsed="false">
      <c r="A372" s="1" t="s">
        <v>500</v>
      </c>
      <c r="B372" s="1" t="s">
        <v>512</v>
      </c>
      <c r="C372" s="0" t="n">
        <v>997336.361251611</v>
      </c>
      <c r="D372" s="0" t="str">
        <f aca="false">MID($A372,1,2)</f>
        <v>05</v>
      </c>
      <c r="E372" s="0" t="str">
        <f aca="false">MID($A372,3,2)</f>
        <v>28</v>
      </c>
      <c r="F372" s="0" t="str">
        <f aca="false">MID($A372,5,2)</f>
        <v>90</v>
      </c>
      <c r="G372" s="0" t="str">
        <f aca="false">MID($A372,7,2)</f>
        <v>04</v>
      </c>
      <c r="H372" s="0" t="str">
        <f aca="false">MID($A372,1,6)</f>
        <v>052890</v>
      </c>
      <c r="I372" s="0" t="n">
        <f aca="false">VLOOKUP(H372,Feuille2!$G$1:$H$116,2,0)</f>
        <v>483</v>
      </c>
      <c r="J372" s="0" t="n">
        <f aca="false">IF(I372&gt;2000,1,0)*C372</f>
        <v>0</v>
      </c>
    </row>
    <row r="373" customFormat="false" ht="15.8" hidden="false" customHeight="false" outlineLevel="0" collapsed="false">
      <c r="A373" s="1" t="s">
        <v>506</v>
      </c>
      <c r="B373" s="1" t="s">
        <v>513</v>
      </c>
      <c r="C373" s="0" t="n">
        <v>107118.594125977</v>
      </c>
      <c r="D373" s="0" t="str">
        <f aca="false">MID($A373,1,2)</f>
        <v>04</v>
      </c>
      <c r="E373" s="0" t="str">
        <f aca="false">MID($A373,3,2)</f>
        <v>11</v>
      </c>
      <c r="F373" s="0" t="str">
        <f aca="false">MID($A373,5,2)</f>
        <v>88</v>
      </c>
      <c r="G373" s="0" t="str">
        <f aca="false">MID($A373,7,2)</f>
        <v>05</v>
      </c>
      <c r="H373" s="0" t="str">
        <f aca="false">MID($A373,1,6)</f>
        <v>041188</v>
      </c>
      <c r="I373" s="0" t="n">
        <f aca="false">VLOOKUP(H373,Feuille2!$G$1:$H$116,2,0)</f>
        <v>717</v>
      </c>
      <c r="J373" s="0" t="n">
        <f aca="false">IF(I373&gt;2000,1,0)*C373</f>
        <v>0</v>
      </c>
    </row>
    <row r="374" customFormat="false" ht="15.8" hidden="false" customHeight="false" outlineLevel="0" collapsed="false">
      <c r="A374" s="1" t="s">
        <v>496</v>
      </c>
      <c r="B374" s="1" t="s">
        <v>514</v>
      </c>
      <c r="C374" s="0" t="n">
        <v>210859.827573916</v>
      </c>
      <c r="D374" s="0" t="str">
        <f aca="false">MID($A374,1,2)</f>
        <v>01</v>
      </c>
      <c r="E374" s="0" t="str">
        <f aca="false">MID($A374,3,2)</f>
        <v>02</v>
      </c>
      <c r="F374" s="0" t="str">
        <f aca="false">MID($A374,5,2)</f>
        <v>85</v>
      </c>
      <c r="G374" s="0" t="str">
        <f aca="false">MID($A374,7,2)</f>
        <v>05</v>
      </c>
      <c r="H374" s="0" t="str">
        <f aca="false">MID($A374,1,6)</f>
        <v>010285</v>
      </c>
      <c r="I374" s="0" t="n">
        <f aca="false">VLOOKUP(H374,Feuille2!$G$1:$H$116,2,0)</f>
        <v>5627</v>
      </c>
      <c r="J374" s="0" t="n">
        <f aca="false">IF(I374&gt;2000,1,0)*C374</f>
        <v>210859.827573916</v>
      </c>
    </row>
    <row r="375" customFormat="false" ht="15.8" hidden="false" customHeight="false" outlineLevel="0" collapsed="false">
      <c r="A375" s="1" t="s">
        <v>515</v>
      </c>
      <c r="B375" s="1" t="s">
        <v>516</v>
      </c>
      <c r="C375" s="0" t="n">
        <v>4613.32830860923</v>
      </c>
      <c r="D375" s="0" t="str">
        <f aca="false">MID($A375,1,2)</f>
        <v>04</v>
      </c>
      <c r="E375" s="0" t="str">
        <f aca="false">MID($A375,3,2)</f>
        <v>11</v>
      </c>
      <c r="F375" s="0" t="str">
        <f aca="false">MID($A375,5,2)</f>
        <v>87</v>
      </c>
      <c r="G375" s="0" t="str">
        <f aca="false">MID($A375,7,2)</f>
        <v>03</v>
      </c>
      <c r="H375" s="0" t="str">
        <f aca="false">MID($A375,1,6)</f>
        <v>041187</v>
      </c>
      <c r="I375" s="0" t="n">
        <f aca="false">VLOOKUP(H375,Feuille2!$G$1:$H$116,2,0)</f>
        <v>785</v>
      </c>
      <c r="J375" s="0" t="n">
        <f aca="false">IF(I375&gt;2000,1,0)*C375</f>
        <v>0</v>
      </c>
    </row>
    <row r="376" customFormat="false" ht="15.8" hidden="false" customHeight="false" outlineLevel="0" collapsed="false">
      <c r="A376" s="1" t="s">
        <v>517</v>
      </c>
      <c r="B376" s="1" t="s">
        <v>518</v>
      </c>
      <c r="C376" s="0" t="n">
        <v>1466333.92072402</v>
      </c>
      <c r="D376" s="0" t="str">
        <f aca="false">MID($A376,1,2)</f>
        <v>01</v>
      </c>
      <c r="E376" s="0" t="str">
        <f aca="false">MID($A376,3,2)</f>
        <v>01</v>
      </c>
      <c r="F376" s="0" t="str">
        <f aca="false">MID($A376,5,2)</f>
        <v>84</v>
      </c>
      <c r="G376" s="0" t="str">
        <f aca="false">MID($A376,7,2)</f>
        <v>01</v>
      </c>
      <c r="H376" s="0" t="str">
        <f aca="false">MID($A376,1,6)</f>
        <v>010184</v>
      </c>
      <c r="I376" s="0" t="n">
        <f aca="false">VLOOKUP(H376,Feuille2!$G$1:$H$116,2,0)</f>
        <v>7386</v>
      </c>
      <c r="J376" s="0" t="n">
        <f aca="false">IF(I376&gt;2000,1,0)*C376</f>
        <v>1466333.92072402</v>
      </c>
    </row>
    <row r="377" customFormat="false" ht="15.8" hidden="false" customHeight="false" outlineLevel="0" collapsed="false">
      <c r="A377" s="1" t="s">
        <v>519</v>
      </c>
      <c r="B377" s="1" t="s">
        <v>520</v>
      </c>
      <c r="C377" s="0" t="n">
        <v>401561.786825184</v>
      </c>
      <c r="D377" s="0" t="str">
        <f aca="false">MID($A377,1,2)</f>
        <v>01</v>
      </c>
      <c r="E377" s="0" t="str">
        <f aca="false">MID($A377,3,2)</f>
        <v>02</v>
      </c>
      <c r="F377" s="0" t="str">
        <f aca="false">MID($A377,5,2)</f>
        <v>84</v>
      </c>
      <c r="G377" s="0" t="str">
        <f aca="false">MID($A377,7,2)</f>
        <v>05</v>
      </c>
      <c r="H377" s="0" t="str">
        <f aca="false">MID($A377,1,6)</f>
        <v>010284</v>
      </c>
      <c r="I377" s="0" t="n">
        <f aca="false">VLOOKUP(H377,Feuille2!$G$1:$H$116,2,0)</f>
        <v>6048</v>
      </c>
      <c r="J377" s="0" t="n">
        <f aca="false">IF(I377&gt;2000,1,0)*C377</f>
        <v>401561.786825184</v>
      </c>
    </row>
    <row r="378" customFormat="false" ht="15.8" hidden="false" customHeight="false" outlineLevel="0" collapsed="false">
      <c r="A378" s="1" t="s">
        <v>508</v>
      </c>
      <c r="B378" s="1" t="s">
        <v>521</v>
      </c>
      <c r="C378" s="0" t="n">
        <v>6216.44155666895</v>
      </c>
      <c r="D378" s="0" t="str">
        <f aca="false">MID($A378,1,2)</f>
        <v>04</v>
      </c>
      <c r="E378" s="0" t="str">
        <f aca="false">MID($A378,3,2)</f>
        <v>11</v>
      </c>
      <c r="F378" s="0" t="str">
        <f aca="false">MID($A378,5,2)</f>
        <v>87</v>
      </c>
      <c r="G378" s="0" t="str">
        <f aca="false">MID($A378,7,2)</f>
        <v>05</v>
      </c>
      <c r="H378" s="0" t="str">
        <f aca="false">MID($A378,1,6)</f>
        <v>041187</v>
      </c>
      <c r="I378" s="0" t="n">
        <f aca="false">VLOOKUP(H378,Feuille2!$G$1:$H$116,2,0)</f>
        <v>785</v>
      </c>
      <c r="J378" s="0" t="n">
        <f aca="false">IF(I378&gt;2000,1,0)*C378</f>
        <v>0</v>
      </c>
    </row>
    <row r="379" customFormat="false" ht="15.8" hidden="false" customHeight="false" outlineLevel="0" collapsed="false">
      <c r="A379" s="1" t="s">
        <v>489</v>
      </c>
      <c r="B379" s="1" t="s">
        <v>522</v>
      </c>
      <c r="C379" s="0" t="n">
        <v>154427.36629136</v>
      </c>
      <c r="D379" s="0" t="str">
        <f aca="false">MID($A379,1,2)</f>
        <v>01</v>
      </c>
      <c r="E379" s="0" t="str">
        <f aca="false">MID($A379,3,2)</f>
        <v>01</v>
      </c>
      <c r="F379" s="0" t="str">
        <f aca="false">MID($A379,5,2)</f>
        <v>84</v>
      </c>
      <c r="G379" s="0" t="str">
        <f aca="false">MID($A379,7,2)</f>
        <v>03</v>
      </c>
      <c r="H379" s="0" t="str">
        <f aca="false">MID($A379,1,6)</f>
        <v>010184</v>
      </c>
      <c r="I379" s="0" t="n">
        <f aca="false">VLOOKUP(H379,Feuille2!$G$1:$H$116,2,0)</f>
        <v>7386</v>
      </c>
      <c r="J379" s="0" t="n">
        <f aca="false">IF(I379&gt;2000,1,0)*C379</f>
        <v>154427.36629136</v>
      </c>
    </row>
    <row r="380" customFormat="false" ht="15.8" hidden="false" customHeight="false" outlineLevel="0" collapsed="false">
      <c r="A380" s="1" t="s">
        <v>498</v>
      </c>
      <c r="B380" s="1" t="s">
        <v>523</v>
      </c>
      <c r="C380" s="0" t="n">
        <v>202944.348897598</v>
      </c>
      <c r="D380" s="0" t="str">
        <f aca="false">MID($A380,1,2)</f>
        <v>01</v>
      </c>
      <c r="E380" s="0" t="str">
        <f aca="false">MID($A380,3,2)</f>
        <v>02</v>
      </c>
      <c r="F380" s="0" t="str">
        <f aca="false">MID($A380,5,2)</f>
        <v>84</v>
      </c>
      <c r="G380" s="0" t="str">
        <f aca="false">MID($A380,7,2)</f>
        <v>04</v>
      </c>
      <c r="H380" s="0" t="str">
        <f aca="false">MID($A380,1,6)</f>
        <v>010284</v>
      </c>
      <c r="I380" s="0" t="n">
        <f aca="false">VLOOKUP(H380,Feuille2!$G$1:$H$116,2,0)</f>
        <v>6048</v>
      </c>
      <c r="J380" s="0" t="n">
        <f aca="false">IF(I380&gt;2000,1,0)*C380</f>
        <v>202944.348897598</v>
      </c>
    </row>
    <row r="381" customFormat="false" ht="15.8" hidden="false" customHeight="false" outlineLevel="0" collapsed="false">
      <c r="A381" s="1" t="s">
        <v>524</v>
      </c>
      <c r="B381" s="1" t="s">
        <v>525</v>
      </c>
      <c r="C381" s="0" t="n">
        <v>280938.797309307</v>
      </c>
      <c r="D381" s="0" t="str">
        <f aca="false">MID($A381,1,2)</f>
        <v>05</v>
      </c>
      <c r="E381" s="0" t="str">
        <f aca="false">MID($A381,3,2)</f>
        <v>25</v>
      </c>
      <c r="F381" s="0" t="str">
        <f aca="false">MID($A381,5,2)</f>
        <v>89</v>
      </c>
      <c r="G381" s="0" t="str">
        <f aca="false">MID($A381,7,2)</f>
        <v>03</v>
      </c>
      <c r="H381" s="0" t="str">
        <f aca="false">MID($A381,1,6)</f>
        <v>052589</v>
      </c>
      <c r="I381" s="0" t="n">
        <f aca="false">VLOOKUP(H381,Feuille2!$G$1:$H$116,2,0)</f>
        <v>1098</v>
      </c>
      <c r="J381" s="0" t="n">
        <f aca="false">IF(I381&gt;2000,1,0)*C381</f>
        <v>0</v>
      </c>
    </row>
    <row r="382" customFormat="false" ht="15.8" hidden="false" customHeight="false" outlineLevel="0" collapsed="false">
      <c r="A382" s="1" t="s">
        <v>519</v>
      </c>
      <c r="B382" s="1" t="s">
        <v>526</v>
      </c>
      <c r="C382" s="0" t="n">
        <v>69027.4726304887</v>
      </c>
      <c r="D382" s="0" t="str">
        <f aca="false">MID($A382,1,2)</f>
        <v>01</v>
      </c>
      <c r="E382" s="0" t="str">
        <f aca="false">MID($A382,3,2)</f>
        <v>02</v>
      </c>
      <c r="F382" s="0" t="str">
        <f aca="false">MID($A382,5,2)</f>
        <v>84</v>
      </c>
      <c r="G382" s="0" t="str">
        <f aca="false">MID($A382,7,2)</f>
        <v>05</v>
      </c>
      <c r="H382" s="0" t="str">
        <f aca="false">MID($A382,1,6)</f>
        <v>010284</v>
      </c>
      <c r="I382" s="0" t="n">
        <f aca="false">VLOOKUP(H382,Feuille2!$G$1:$H$116,2,0)</f>
        <v>6048</v>
      </c>
      <c r="J382" s="0" t="n">
        <f aca="false">IF(I382&gt;2000,1,0)*C382</f>
        <v>69027.4726304887</v>
      </c>
    </row>
    <row r="383" customFormat="false" ht="15.8" hidden="false" customHeight="false" outlineLevel="0" collapsed="false">
      <c r="A383" s="1" t="s">
        <v>508</v>
      </c>
      <c r="B383" s="1" t="s">
        <v>527</v>
      </c>
      <c r="C383" s="0" t="n">
        <v>1955.72259591708</v>
      </c>
      <c r="D383" s="0" t="str">
        <f aca="false">MID($A383,1,2)</f>
        <v>04</v>
      </c>
      <c r="E383" s="0" t="str">
        <f aca="false">MID($A383,3,2)</f>
        <v>11</v>
      </c>
      <c r="F383" s="0" t="str">
        <f aca="false">MID($A383,5,2)</f>
        <v>87</v>
      </c>
      <c r="G383" s="0" t="str">
        <f aca="false">MID($A383,7,2)</f>
        <v>05</v>
      </c>
      <c r="H383" s="0" t="str">
        <f aca="false">MID($A383,1,6)</f>
        <v>041187</v>
      </c>
      <c r="I383" s="0" t="n">
        <f aca="false">VLOOKUP(H383,Feuille2!$G$1:$H$116,2,0)</f>
        <v>785</v>
      </c>
      <c r="J383" s="0" t="n">
        <f aca="false">IF(I383&gt;2000,1,0)*C383</f>
        <v>0</v>
      </c>
    </row>
    <row r="384" customFormat="false" ht="15.8" hidden="false" customHeight="false" outlineLevel="0" collapsed="false">
      <c r="A384" s="1" t="s">
        <v>528</v>
      </c>
      <c r="B384" s="1" t="s">
        <v>529</v>
      </c>
      <c r="C384" s="0" t="n">
        <v>40163.1046907895</v>
      </c>
      <c r="D384" s="0" t="str">
        <f aca="false">MID($A384,1,2)</f>
        <v>04</v>
      </c>
      <c r="E384" s="0" t="str">
        <f aca="false">MID($A384,3,2)</f>
        <v>11</v>
      </c>
      <c r="F384" s="0" t="str">
        <f aca="false">MID($A384,5,2)</f>
        <v>88</v>
      </c>
      <c r="G384" s="0" t="str">
        <f aca="false">MID($A384,7,2)</f>
        <v>03</v>
      </c>
      <c r="H384" s="0" t="str">
        <f aca="false">MID($A384,1,6)</f>
        <v>041188</v>
      </c>
      <c r="I384" s="0" t="n">
        <f aca="false">VLOOKUP(H384,Feuille2!$G$1:$H$116,2,0)</f>
        <v>717</v>
      </c>
      <c r="J384" s="0" t="n">
        <f aca="false">IF(I384&gt;2000,1,0)*C384</f>
        <v>0</v>
      </c>
    </row>
    <row r="385" customFormat="false" ht="15.8" hidden="false" customHeight="false" outlineLevel="0" collapsed="false">
      <c r="A385" s="1" t="s">
        <v>517</v>
      </c>
      <c r="B385" s="1" t="s">
        <v>530</v>
      </c>
      <c r="C385" s="0" t="n">
        <v>421461.684736666</v>
      </c>
      <c r="D385" s="0" t="str">
        <f aca="false">MID($A385,1,2)</f>
        <v>01</v>
      </c>
      <c r="E385" s="0" t="str">
        <f aca="false">MID($A385,3,2)</f>
        <v>01</v>
      </c>
      <c r="F385" s="0" t="str">
        <f aca="false">MID($A385,5,2)</f>
        <v>84</v>
      </c>
      <c r="G385" s="0" t="str">
        <f aca="false">MID($A385,7,2)</f>
        <v>01</v>
      </c>
      <c r="H385" s="0" t="str">
        <f aca="false">MID($A385,1,6)</f>
        <v>010184</v>
      </c>
      <c r="I385" s="0" t="n">
        <f aca="false">VLOOKUP(H385,Feuille2!$G$1:$H$116,2,0)</f>
        <v>7386</v>
      </c>
      <c r="J385" s="0" t="n">
        <f aca="false">IF(I385&gt;2000,1,0)*C385</f>
        <v>421461.684736666</v>
      </c>
    </row>
    <row r="386" customFormat="false" ht="15.8" hidden="false" customHeight="false" outlineLevel="0" collapsed="false">
      <c r="A386" s="1" t="s">
        <v>528</v>
      </c>
      <c r="B386" s="1" t="s">
        <v>531</v>
      </c>
      <c r="C386" s="0" t="n">
        <v>57293.6230833236</v>
      </c>
      <c r="D386" s="0" t="str">
        <f aca="false">MID($A386,1,2)</f>
        <v>04</v>
      </c>
      <c r="E386" s="0" t="str">
        <f aca="false">MID($A386,3,2)</f>
        <v>11</v>
      </c>
      <c r="F386" s="0" t="str">
        <f aca="false">MID($A386,5,2)</f>
        <v>88</v>
      </c>
      <c r="G386" s="0" t="str">
        <f aca="false">MID($A386,7,2)</f>
        <v>03</v>
      </c>
      <c r="H386" s="0" t="str">
        <f aca="false">MID($A386,1,6)</f>
        <v>041188</v>
      </c>
      <c r="I386" s="0" t="n">
        <f aca="false">VLOOKUP(H386,Feuille2!$G$1:$H$116,2,0)</f>
        <v>717</v>
      </c>
      <c r="J386" s="0" t="n">
        <f aca="false">IF(I386&gt;2000,1,0)*C386</f>
        <v>0</v>
      </c>
    </row>
    <row r="387" customFormat="false" ht="15.8" hidden="false" customHeight="false" outlineLevel="0" collapsed="false">
      <c r="A387" s="1" t="s">
        <v>508</v>
      </c>
      <c r="B387" s="1" t="s">
        <v>532</v>
      </c>
      <c r="C387" s="0" t="n">
        <v>8693.30195970283</v>
      </c>
      <c r="D387" s="0" t="str">
        <f aca="false">MID($A387,1,2)</f>
        <v>04</v>
      </c>
      <c r="E387" s="0" t="str">
        <f aca="false">MID($A387,3,2)</f>
        <v>11</v>
      </c>
      <c r="F387" s="0" t="str">
        <f aca="false">MID($A387,5,2)</f>
        <v>87</v>
      </c>
      <c r="G387" s="0" t="str">
        <f aca="false">MID($A387,7,2)</f>
        <v>05</v>
      </c>
      <c r="H387" s="0" t="str">
        <f aca="false">MID($A387,1,6)</f>
        <v>041187</v>
      </c>
      <c r="I387" s="0" t="n">
        <f aca="false">VLOOKUP(H387,Feuille2!$G$1:$H$116,2,0)</f>
        <v>785</v>
      </c>
      <c r="J387" s="0" t="n">
        <f aca="false">IF(I387&gt;2000,1,0)*C387</f>
        <v>0</v>
      </c>
    </row>
    <row r="388" customFormat="false" ht="15.8" hidden="false" customHeight="false" outlineLevel="0" collapsed="false">
      <c r="A388" s="1" t="s">
        <v>533</v>
      </c>
      <c r="B388" s="1" t="s">
        <v>534</v>
      </c>
      <c r="C388" s="0" t="n">
        <v>1169705.5859559</v>
      </c>
      <c r="D388" s="0" t="str">
        <f aca="false">MID($A388,1,2)</f>
        <v>03</v>
      </c>
      <c r="E388" s="0" t="str">
        <f aca="false">MID($A388,3,2)</f>
        <v>16</v>
      </c>
      <c r="F388" s="0" t="str">
        <f aca="false">MID($A388,5,2)</f>
        <v>93</v>
      </c>
      <c r="G388" s="0" t="str">
        <f aca="false">MID($A388,7,2)</f>
        <v>05</v>
      </c>
      <c r="H388" s="0" t="str">
        <f aca="false">MID($A388,1,6)</f>
        <v>031693</v>
      </c>
      <c r="I388" s="0" t="n">
        <f aca="false">VLOOKUP(H388,Feuille2!$G$1:$H$116,2,0)</f>
        <v>1406</v>
      </c>
      <c r="J388" s="0" t="n">
        <f aca="false">IF(I388&gt;2000,1,0)*C388</f>
        <v>0</v>
      </c>
    </row>
    <row r="389" customFormat="false" ht="15.8" hidden="false" customHeight="false" outlineLevel="0" collapsed="false">
      <c r="A389" s="1" t="s">
        <v>533</v>
      </c>
      <c r="B389" s="1" t="s">
        <v>535</v>
      </c>
      <c r="C389" s="0" t="n">
        <v>424208.529982562</v>
      </c>
      <c r="D389" s="0" t="str">
        <f aca="false">MID($A389,1,2)</f>
        <v>03</v>
      </c>
      <c r="E389" s="0" t="str">
        <f aca="false">MID($A389,3,2)</f>
        <v>16</v>
      </c>
      <c r="F389" s="0" t="str">
        <f aca="false">MID($A389,5,2)</f>
        <v>93</v>
      </c>
      <c r="G389" s="0" t="str">
        <f aca="false">MID($A389,7,2)</f>
        <v>05</v>
      </c>
      <c r="H389" s="0" t="str">
        <f aca="false">MID($A389,1,6)</f>
        <v>031693</v>
      </c>
      <c r="I389" s="0" t="n">
        <f aca="false">VLOOKUP(H389,Feuille2!$G$1:$H$116,2,0)</f>
        <v>1406</v>
      </c>
      <c r="J389" s="0" t="n">
        <f aca="false">IF(I389&gt;2000,1,0)*C389</f>
        <v>0</v>
      </c>
    </row>
    <row r="390" customFormat="false" ht="15.8" hidden="false" customHeight="false" outlineLevel="0" collapsed="false">
      <c r="A390" s="1" t="s">
        <v>533</v>
      </c>
      <c r="B390" s="1" t="s">
        <v>536</v>
      </c>
      <c r="C390" s="0" t="n">
        <v>260107.961063323</v>
      </c>
      <c r="D390" s="0" t="str">
        <f aca="false">MID($A390,1,2)</f>
        <v>03</v>
      </c>
      <c r="E390" s="0" t="str">
        <f aca="false">MID($A390,3,2)</f>
        <v>16</v>
      </c>
      <c r="F390" s="0" t="str">
        <f aca="false">MID($A390,5,2)</f>
        <v>93</v>
      </c>
      <c r="G390" s="0" t="str">
        <f aca="false">MID($A390,7,2)</f>
        <v>05</v>
      </c>
      <c r="H390" s="0" t="str">
        <f aca="false">MID($A390,1,6)</f>
        <v>031693</v>
      </c>
      <c r="I390" s="0" t="n">
        <f aca="false">VLOOKUP(H390,Feuille2!$G$1:$H$116,2,0)</f>
        <v>1406</v>
      </c>
      <c r="J390" s="0" t="n">
        <f aca="false">IF(I390&gt;2000,1,0)*C390</f>
        <v>0</v>
      </c>
    </row>
    <row r="391" customFormat="false" ht="15.8" hidden="false" customHeight="false" outlineLevel="0" collapsed="false">
      <c r="A391" s="1" t="s">
        <v>537</v>
      </c>
      <c r="B391" s="1" t="s">
        <v>538</v>
      </c>
      <c r="C391" s="0" t="n">
        <v>3260780.0976165</v>
      </c>
      <c r="D391" s="0" t="str">
        <f aca="false">MID($A391,1,2)</f>
        <v>04</v>
      </c>
      <c r="E391" s="0" t="str">
        <f aca="false">MID($A391,3,2)</f>
        <v>11</v>
      </c>
      <c r="F391" s="0" t="str">
        <f aca="false">MID($A391,5,2)</f>
        <v>94</v>
      </c>
      <c r="G391" s="0" t="str">
        <f aca="false">MID($A391,7,2)</f>
        <v>03</v>
      </c>
      <c r="H391" s="0" t="str">
        <f aca="false">MID($A391,1,6)</f>
        <v>041194</v>
      </c>
      <c r="I391" s="0" t="n">
        <f aca="false">VLOOKUP(H391,Feuille2!$G$1:$H$116,2,0)</f>
        <v>14727</v>
      </c>
      <c r="J391" s="0" t="n">
        <f aca="false">IF(I391&gt;2000,1,0)*C391</f>
        <v>3260780.0976165</v>
      </c>
    </row>
    <row r="392" customFormat="false" ht="15.8" hidden="false" customHeight="false" outlineLevel="0" collapsed="false">
      <c r="A392" s="1" t="s">
        <v>533</v>
      </c>
      <c r="B392" s="1" t="s">
        <v>539</v>
      </c>
      <c r="C392" s="0" t="n">
        <v>116503.284487104</v>
      </c>
      <c r="D392" s="0" t="str">
        <f aca="false">MID($A392,1,2)</f>
        <v>03</v>
      </c>
      <c r="E392" s="0" t="str">
        <f aca="false">MID($A392,3,2)</f>
        <v>16</v>
      </c>
      <c r="F392" s="0" t="str">
        <f aca="false">MID($A392,5,2)</f>
        <v>93</v>
      </c>
      <c r="G392" s="0" t="str">
        <f aca="false">MID($A392,7,2)</f>
        <v>05</v>
      </c>
      <c r="H392" s="0" t="str">
        <f aca="false">MID($A392,1,6)</f>
        <v>031693</v>
      </c>
      <c r="I392" s="0" t="n">
        <f aca="false">VLOOKUP(H392,Feuille2!$G$1:$H$116,2,0)</f>
        <v>1406</v>
      </c>
      <c r="J392" s="0" t="n">
        <f aca="false">IF(I392&gt;2000,1,0)*C392</f>
        <v>0</v>
      </c>
    </row>
    <row r="393" customFormat="false" ht="15.8" hidden="false" customHeight="false" outlineLevel="0" collapsed="false">
      <c r="A393" s="1" t="s">
        <v>474</v>
      </c>
      <c r="B393" s="1" t="s">
        <v>540</v>
      </c>
      <c r="C393" s="0" t="n">
        <v>11203.5852597903</v>
      </c>
      <c r="D393" s="0" t="str">
        <f aca="false">MID($A393,1,2)</f>
        <v>03</v>
      </c>
      <c r="E393" s="0" t="str">
        <f aca="false">MID($A393,3,2)</f>
        <v>16</v>
      </c>
      <c r="F393" s="0" t="str">
        <f aca="false">MID($A393,5,2)</f>
        <v>92</v>
      </c>
      <c r="G393" s="0" t="str">
        <f aca="false">MID($A393,7,2)</f>
        <v>05</v>
      </c>
      <c r="H393" s="0" t="str">
        <f aca="false">MID($A393,1,6)</f>
        <v>031692</v>
      </c>
      <c r="I393" s="0" t="n">
        <f aca="false">VLOOKUP(H393,Feuille2!$G$1:$H$116,2,0)</f>
        <v>118</v>
      </c>
      <c r="J393" s="0" t="n">
        <f aca="false">IF(I393&gt;2000,1,0)*C393</f>
        <v>0</v>
      </c>
    </row>
    <row r="394" customFormat="false" ht="15.8" hidden="false" customHeight="false" outlineLevel="0" collapsed="false">
      <c r="A394" s="1" t="s">
        <v>489</v>
      </c>
      <c r="B394" s="1" t="s">
        <v>541</v>
      </c>
      <c r="C394" s="0" t="n">
        <v>49308.9686058519</v>
      </c>
      <c r="D394" s="0" t="str">
        <f aca="false">MID($A394,1,2)</f>
        <v>01</v>
      </c>
      <c r="E394" s="0" t="str">
        <f aca="false">MID($A394,3,2)</f>
        <v>01</v>
      </c>
      <c r="F394" s="0" t="str">
        <f aca="false">MID($A394,5,2)</f>
        <v>84</v>
      </c>
      <c r="G394" s="0" t="str">
        <f aca="false">MID($A394,7,2)</f>
        <v>03</v>
      </c>
      <c r="H394" s="0" t="str">
        <f aca="false">MID($A394,1,6)</f>
        <v>010184</v>
      </c>
      <c r="I394" s="0" t="n">
        <f aca="false">VLOOKUP(H394,Feuille2!$G$1:$H$116,2,0)</f>
        <v>7386</v>
      </c>
      <c r="J394" s="0" t="n">
        <f aca="false">IF(I394&gt;2000,1,0)*C394</f>
        <v>49308.9686058519</v>
      </c>
    </row>
    <row r="395" customFormat="false" ht="15.8" hidden="false" customHeight="false" outlineLevel="0" collapsed="false">
      <c r="A395" s="1" t="s">
        <v>537</v>
      </c>
      <c r="B395" s="1" t="s">
        <v>542</v>
      </c>
      <c r="C395" s="0" t="n">
        <v>272021.784557321</v>
      </c>
      <c r="D395" s="0" t="str">
        <f aca="false">MID($A395,1,2)</f>
        <v>04</v>
      </c>
      <c r="E395" s="0" t="str">
        <f aca="false">MID($A395,3,2)</f>
        <v>11</v>
      </c>
      <c r="F395" s="0" t="str">
        <f aca="false">MID($A395,5,2)</f>
        <v>94</v>
      </c>
      <c r="G395" s="0" t="str">
        <f aca="false">MID($A395,7,2)</f>
        <v>03</v>
      </c>
      <c r="H395" s="0" t="str">
        <f aca="false">MID($A395,1,6)</f>
        <v>041194</v>
      </c>
      <c r="I395" s="0" t="n">
        <f aca="false">VLOOKUP(H395,Feuille2!$G$1:$H$116,2,0)</f>
        <v>14727</v>
      </c>
      <c r="J395" s="0" t="n">
        <f aca="false">IF(I395&gt;2000,1,0)*C395</f>
        <v>272021.784557321</v>
      </c>
    </row>
    <row r="396" customFormat="false" ht="15.8" hidden="false" customHeight="false" outlineLevel="0" collapsed="false">
      <c r="A396" s="1" t="s">
        <v>543</v>
      </c>
      <c r="B396" s="1" t="s">
        <v>544</v>
      </c>
      <c r="C396" s="0" t="n">
        <v>17200</v>
      </c>
      <c r="D396" s="0" t="str">
        <f aca="false">MID($A396,1,2)</f>
        <v>06</v>
      </c>
      <c r="E396" s="0" t="str">
        <f aca="false">MID($A396,3,2)</f>
        <v>15</v>
      </c>
      <c r="F396" s="0" t="str">
        <f aca="false">MID($A396,5,2)</f>
        <v>14</v>
      </c>
      <c r="G396" s="0" t="str">
        <f aca="false">MID($A396,7,2)</f>
        <v>02</v>
      </c>
      <c r="H396" s="0" t="str">
        <f aca="false">MID($A396,1,6)</f>
        <v>061514</v>
      </c>
      <c r="I396" s="0" t="n">
        <f aca="false">VLOOKUP(H396,Feuille2!$G$1:$H$116,2,0)</f>
        <v>890</v>
      </c>
      <c r="J396" s="0" t="n">
        <f aca="false">IF(I396&gt;2000,1,0)*C396</f>
        <v>0</v>
      </c>
    </row>
    <row r="397" customFormat="false" ht="15.8" hidden="false" customHeight="false" outlineLevel="0" collapsed="false">
      <c r="A397" s="1" t="s">
        <v>111</v>
      </c>
      <c r="B397" s="1" t="s">
        <v>545</v>
      </c>
      <c r="C397" s="0" t="n">
        <v>3981.25</v>
      </c>
      <c r="D397" s="0" t="str">
        <f aca="false">MID($A397,1,2)</f>
        <v>02</v>
      </c>
      <c r="E397" s="0" t="str">
        <f aca="false">MID($A397,3,2)</f>
        <v>04</v>
      </c>
      <c r="F397" s="0" t="str">
        <f aca="false">MID($A397,5,2)</f>
        <v>16</v>
      </c>
      <c r="G397" s="0" t="str">
        <f aca="false">MID($A397,7,2)</f>
        <v>05</v>
      </c>
      <c r="H397" s="0" t="str">
        <f aca="false">MID($A397,1,6)</f>
        <v>020416</v>
      </c>
      <c r="I397" s="0" t="n">
        <f aca="false">VLOOKUP(H397,Feuille2!$G$1:$H$116,2,0)</f>
        <v>490</v>
      </c>
      <c r="J397" s="0" t="n">
        <f aca="false">IF(I397&gt;2000,1,0)*C397</f>
        <v>0</v>
      </c>
    </row>
    <row r="398" customFormat="false" ht="15.8" hidden="false" customHeight="false" outlineLevel="0" collapsed="false">
      <c r="A398" s="1" t="s">
        <v>546</v>
      </c>
      <c r="B398" s="1" t="s">
        <v>547</v>
      </c>
      <c r="C398" s="0" t="n">
        <v>231</v>
      </c>
      <c r="D398" s="0" t="str">
        <f aca="false">MID($A398,1,2)</f>
        <v>06</v>
      </c>
      <c r="E398" s="0" t="str">
        <f aca="false">MID($A398,3,2)</f>
        <v>15</v>
      </c>
      <c r="F398" s="0" t="str">
        <f aca="false">MID($A398,5,2)</f>
        <v>14</v>
      </c>
      <c r="G398" s="0" t="str">
        <f aca="false">MID($A398,7,2)</f>
        <v>03</v>
      </c>
      <c r="H398" s="0" t="str">
        <f aca="false">MID($A398,1,6)</f>
        <v>061514</v>
      </c>
      <c r="I398" s="0" t="n">
        <f aca="false">VLOOKUP(H398,Feuille2!$G$1:$H$116,2,0)</f>
        <v>890</v>
      </c>
      <c r="J398" s="0" t="n">
        <f aca="false">IF(I398&gt;2000,1,0)*C398</f>
        <v>0</v>
      </c>
    </row>
    <row r="399" customFormat="false" ht="15.8" hidden="false" customHeight="false" outlineLevel="0" collapsed="false">
      <c r="A399" s="1" t="s">
        <v>113</v>
      </c>
      <c r="B399" s="1" t="s">
        <v>548</v>
      </c>
      <c r="C399" s="0" t="n">
        <v>8214.38313244486</v>
      </c>
      <c r="D399" s="0" t="str">
        <f aca="false">MID($A399,1,2)</f>
        <v>03</v>
      </c>
      <c r="E399" s="0" t="str">
        <f aca="false">MID($A399,3,2)</f>
        <v>16</v>
      </c>
      <c r="F399" s="0" t="str">
        <f aca="false">MID($A399,5,2)</f>
        <v>15</v>
      </c>
      <c r="G399" s="0" t="str">
        <f aca="false">MID($A399,7,2)</f>
        <v>05</v>
      </c>
      <c r="H399" s="0" t="str">
        <f aca="false">MID($A399,1,6)</f>
        <v>031615</v>
      </c>
      <c r="I399" s="0" t="n">
        <f aca="false">VLOOKUP(H399,Feuille2!$G$1:$H$116,2,0)</f>
        <v>1779</v>
      </c>
      <c r="J399" s="0" t="n">
        <f aca="false">IF(I399&gt;2000,1,0)*C399</f>
        <v>0</v>
      </c>
    </row>
    <row r="400" customFormat="false" ht="15.8" hidden="false" customHeight="false" outlineLevel="0" collapsed="false">
      <c r="A400" s="1" t="s">
        <v>549</v>
      </c>
      <c r="B400" s="1" t="s">
        <v>550</v>
      </c>
      <c r="C400" s="0" t="n">
        <v>7269.94352295073</v>
      </c>
      <c r="D400" s="0" t="str">
        <f aca="false">MID($A400,1,2)</f>
        <v>06</v>
      </c>
      <c r="E400" s="0" t="str">
        <f aca="false">MID($A400,3,2)</f>
        <v>03</v>
      </c>
      <c r="F400" s="0" t="str">
        <f aca="false">MID($A400,5,2)</f>
        <v>01</v>
      </c>
      <c r="G400" s="0" t="str">
        <f aca="false">MID($A400,7,2)</f>
        <v>02</v>
      </c>
      <c r="H400" s="0" t="str">
        <f aca="false">MID($A400,1,6)</f>
        <v>060301</v>
      </c>
      <c r="I400" s="0" t="n">
        <f aca="false">VLOOKUP(H400,Feuille2!$G$1:$H$116,2,0)</f>
        <v>136</v>
      </c>
      <c r="J400" s="0" t="n">
        <f aca="false">IF(I400&gt;2000,1,0)*C400</f>
        <v>0</v>
      </c>
    </row>
    <row r="401" customFormat="false" ht="15.8" hidden="false" customHeight="false" outlineLevel="0" collapsed="false">
      <c r="A401" s="1" t="s">
        <v>94</v>
      </c>
      <c r="B401" s="1" t="s">
        <v>551</v>
      </c>
      <c r="C401" s="0" t="n">
        <v>21425.2907400691</v>
      </c>
      <c r="D401" s="0" t="str">
        <f aca="false">MID($A401,1,2)</f>
        <v>03</v>
      </c>
      <c r="E401" s="0" t="str">
        <f aca="false">MID($A401,3,2)</f>
        <v>06</v>
      </c>
      <c r="F401" s="0" t="str">
        <f aca="false">MID($A401,5,2)</f>
        <v>09</v>
      </c>
      <c r="G401" s="0" t="str">
        <f aca="false">MID($A401,7,2)</f>
        <v>05</v>
      </c>
      <c r="H401" s="0" t="str">
        <f aca="false">MID($A401,1,6)</f>
        <v>030609</v>
      </c>
      <c r="I401" s="0" t="n">
        <f aca="false">VLOOKUP(H401,Feuille2!$G$1:$H$116,2,0)</f>
        <v>2676</v>
      </c>
      <c r="J401" s="0" t="n">
        <f aca="false">IF(I401&gt;2000,1,0)*C401</f>
        <v>21425.2907400691</v>
      </c>
    </row>
    <row r="402" customFormat="false" ht="15.8" hidden="false" customHeight="false" outlineLevel="0" collapsed="false">
      <c r="A402" s="1" t="s">
        <v>51</v>
      </c>
      <c r="B402" s="1" t="s">
        <v>552</v>
      </c>
      <c r="C402" s="0" t="n">
        <v>22561.1137926243</v>
      </c>
      <c r="D402" s="0" t="str">
        <f aca="false">MID($A402,1,2)</f>
        <v>04</v>
      </c>
      <c r="E402" s="0" t="str">
        <f aca="false">MID($A402,3,2)</f>
        <v>10</v>
      </c>
      <c r="F402" s="0" t="str">
        <f aca="false">MID($A402,5,2)</f>
        <v>04</v>
      </c>
      <c r="G402" s="0" t="str">
        <f aca="false">MID($A402,7,2)</f>
        <v>05</v>
      </c>
      <c r="H402" s="0" t="str">
        <f aca="false">MID($A402,1,6)</f>
        <v>041004</v>
      </c>
      <c r="I402" s="0" t="n">
        <f aca="false">VLOOKUP(H402,Feuille2!$G$1:$H$116,2,0)</f>
        <v>385</v>
      </c>
      <c r="J402" s="0" t="n">
        <f aca="false">IF(I402&gt;2000,1,0)*C402</f>
        <v>0</v>
      </c>
    </row>
    <row r="403" customFormat="false" ht="15.8" hidden="false" customHeight="false" outlineLevel="0" collapsed="false">
      <c r="A403" s="1" t="s">
        <v>553</v>
      </c>
      <c r="B403" s="1" t="s">
        <v>554</v>
      </c>
      <c r="C403" s="0" t="n">
        <v>33368.2109317333</v>
      </c>
      <c r="D403" s="0" t="str">
        <f aca="false">MID($A403,1,2)</f>
        <v>05</v>
      </c>
      <c r="E403" s="0" t="str">
        <f aca="false">MID($A403,3,2)</f>
        <v>14</v>
      </c>
      <c r="F403" s="0" t="str">
        <f aca="false">MID($A403,5,2)</f>
        <v>13</v>
      </c>
      <c r="G403" s="0" t="str">
        <f aca="false">MID($A403,7,2)</f>
        <v>01</v>
      </c>
      <c r="H403" s="0" t="str">
        <f aca="false">MID($A403,1,6)</f>
        <v>051413</v>
      </c>
      <c r="I403" s="0" t="n">
        <f aca="false">VLOOKUP(H403,Feuille2!$G$1:$H$116,2,0)</f>
        <v>774</v>
      </c>
      <c r="J403" s="0" t="n">
        <f aca="false">IF(I403&gt;2000,1,0)*C403</f>
        <v>0</v>
      </c>
    </row>
    <row r="404" customFormat="false" ht="15.8" hidden="false" customHeight="false" outlineLevel="0" collapsed="false">
      <c r="A404" s="1" t="s">
        <v>555</v>
      </c>
      <c r="B404" s="1" t="s">
        <v>556</v>
      </c>
      <c r="C404" s="0" t="n">
        <v>563.75</v>
      </c>
      <c r="D404" s="0" t="str">
        <f aca="false">MID($A404,1,2)</f>
        <v>02</v>
      </c>
      <c r="E404" s="0" t="str">
        <f aca="false">MID($A404,3,2)</f>
        <v>04</v>
      </c>
      <c r="F404" s="0" t="str">
        <f aca="false">MID($A404,5,2)</f>
        <v>31</v>
      </c>
      <c r="G404" s="0" t="str">
        <f aca="false">MID($A404,7,2)</f>
        <v>05</v>
      </c>
      <c r="H404" s="0" t="str">
        <f aca="false">MID($A404,1,6)</f>
        <v>020431</v>
      </c>
      <c r="I404" s="0" t="n">
        <f aca="false">VLOOKUP(H404,Feuille2!$G$1:$H$116,2,0)</f>
        <v>499</v>
      </c>
      <c r="J404" s="0" t="n">
        <f aca="false">IF(I404&gt;2000,1,0)*C404</f>
        <v>0</v>
      </c>
    </row>
    <row r="405" customFormat="false" ht="15.8" hidden="false" customHeight="false" outlineLevel="0" collapsed="false">
      <c r="A405" s="1" t="s">
        <v>557</v>
      </c>
      <c r="B405" s="1" t="s">
        <v>558</v>
      </c>
      <c r="C405" s="0" t="n">
        <v>5301.57375</v>
      </c>
      <c r="D405" s="0" t="str">
        <f aca="false">MID($A405,1,2)</f>
        <v>02</v>
      </c>
      <c r="E405" s="0" t="str">
        <f aca="false">MID($A405,3,2)</f>
        <v>19</v>
      </c>
      <c r="F405" s="0" t="str">
        <f aca="false">MID($A405,5,2)</f>
        <v>24</v>
      </c>
      <c r="G405" s="0" t="str">
        <f aca="false">MID($A405,7,2)</f>
        <v>05</v>
      </c>
      <c r="H405" s="0" t="str">
        <f aca="false">MID($A405,1,6)</f>
        <v>021924</v>
      </c>
      <c r="I405" s="0" t="n">
        <f aca="false">VLOOKUP(H405,Feuille2!$G$1:$H$116,2,0)</f>
        <v>1544</v>
      </c>
      <c r="J405" s="0" t="n">
        <f aca="false">IF(I405&gt;2000,1,0)*C405</f>
        <v>0</v>
      </c>
    </row>
    <row r="406" customFormat="false" ht="15.8" hidden="false" customHeight="false" outlineLevel="0" collapsed="false">
      <c r="A406" s="1" t="s">
        <v>140</v>
      </c>
      <c r="B406" s="1" t="s">
        <v>559</v>
      </c>
      <c r="C406" s="0" t="n">
        <v>5143.8938172043</v>
      </c>
      <c r="D406" s="0" t="str">
        <f aca="false">MID($A406,1,2)</f>
        <v>02</v>
      </c>
      <c r="E406" s="0" t="str">
        <f aca="false">MID($A406,3,2)</f>
        <v>18</v>
      </c>
      <c r="F406" s="0" t="str">
        <f aca="false">MID($A406,5,2)</f>
        <v>21</v>
      </c>
      <c r="G406" s="0" t="str">
        <f aca="false">MID($A406,7,2)</f>
        <v>05</v>
      </c>
      <c r="H406" s="0" t="str">
        <f aca="false">MID($A406,1,6)</f>
        <v>021821</v>
      </c>
      <c r="I406" s="0" t="n">
        <f aca="false">VLOOKUP(H406,Feuille2!$G$1:$H$116,2,0)</f>
        <v>2084</v>
      </c>
      <c r="J406" s="0" t="n">
        <f aca="false">IF(I406&gt;2000,1,0)*C406</f>
        <v>5143.8938172043</v>
      </c>
    </row>
    <row r="407" customFormat="false" ht="15.8" hidden="false" customHeight="false" outlineLevel="0" collapsed="false">
      <c r="A407" s="1" t="s">
        <v>153</v>
      </c>
      <c r="B407" s="1" t="s">
        <v>560</v>
      </c>
      <c r="C407" s="0" t="n">
        <v>23515.1347893208</v>
      </c>
      <c r="D407" s="0" t="str">
        <f aca="false">MID($A407,1,2)</f>
        <v>02</v>
      </c>
      <c r="E407" s="0" t="str">
        <f aca="false">MID($A407,3,2)</f>
        <v>19</v>
      </c>
      <c r="F407" s="0" t="str">
        <f aca="false">MID($A407,5,2)</f>
        <v>23</v>
      </c>
      <c r="G407" s="0" t="str">
        <f aca="false">MID($A407,7,2)</f>
        <v>05</v>
      </c>
      <c r="H407" s="0" t="str">
        <f aca="false">MID($A407,1,6)</f>
        <v>021923</v>
      </c>
      <c r="I407" s="0" t="n">
        <f aca="false">VLOOKUP(H407,Feuille2!$G$1:$H$116,2,0)</f>
        <v>995</v>
      </c>
      <c r="J407" s="0" t="n">
        <f aca="false">IF(I407&gt;2000,1,0)*C407</f>
        <v>0</v>
      </c>
    </row>
    <row r="408" customFormat="false" ht="15.8" hidden="false" customHeight="false" outlineLevel="0" collapsed="false">
      <c r="A408" s="1" t="s">
        <v>557</v>
      </c>
      <c r="B408" s="1" t="s">
        <v>561</v>
      </c>
      <c r="C408" s="0" t="n">
        <v>3201.59895833333</v>
      </c>
      <c r="D408" s="0" t="str">
        <f aca="false">MID($A408,1,2)</f>
        <v>02</v>
      </c>
      <c r="E408" s="0" t="str">
        <f aca="false">MID($A408,3,2)</f>
        <v>19</v>
      </c>
      <c r="F408" s="0" t="str">
        <f aca="false">MID($A408,5,2)</f>
        <v>24</v>
      </c>
      <c r="G408" s="0" t="str">
        <f aca="false">MID($A408,7,2)</f>
        <v>05</v>
      </c>
      <c r="H408" s="0" t="str">
        <f aca="false">MID($A408,1,6)</f>
        <v>021924</v>
      </c>
      <c r="I408" s="0" t="n">
        <f aca="false">VLOOKUP(H408,Feuille2!$G$1:$H$116,2,0)</f>
        <v>1544</v>
      </c>
      <c r="J408" s="0" t="n">
        <f aca="false">IF(I408&gt;2000,1,0)*C408</f>
        <v>0</v>
      </c>
    </row>
    <row r="409" customFormat="false" ht="15.8" hidden="false" customHeight="false" outlineLevel="0" collapsed="false">
      <c r="A409" s="1" t="s">
        <v>153</v>
      </c>
      <c r="B409" s="1" t="s">
        <v>562</v>
      </c>
      <c r="C409" s="0" t="n">
        <v>8719.7065033187</v>
      </c>
      <c r="D409" s="0" t="str">
        <f aca="false">MID($A409,1,2)</f>
        <v>02</v>
      </c>
      <c r="E409" s="0" t="str">
        <f aca="false">MID($A409,3,2)</f>
        <v>19</v>
      </c>
      <c r="F409" s="0" t="str">
        <f aca="false">MID($A409,5,2)</f>
        <v>23</v>
      </c>
      <c r="G409" s="0" t="str">
        <f aca="false">MID($A409,7,2)</f>
        <v>05</v>
      </c>
      <c r="H409" s="0" t="str">
        <f aca="false">MID($A409,1,6)</f>
        <v>021923</v>
      </c>
      <c r="I409" s="0" t="n">
        <f aca="false">VLOOKUP(H409,Feuille2!$G$1:$H$116,2,0)</f>
        <v>995</v>
      </c>
      <c r="J409" s="0" t="n">
        <f aca="false">IF(I409&gt;2000,1,0)*C409</f>
        <v>0</v>
      </c>
    </row>
    <row r="410" customFormat="false" ht="15.8" hidden="false" customHeight="false" outlineLevel="0" collapsed="false">
      <c r="A410" s="1" t="s">
        <v>143</v>
      </c>
      <c r="B410" s="1" t="s">
        <v>563</v>
      </c>
      <c r="C410" s="0" t="n">
        <v>49999.7988716004</v>
      </c>
      <c r="D410" s="0" t="str">
        <f aca="false">MID($A410,1,2)</f>
        <v>02</v>
      </c>
      <c r="E410" s="0" t="str">
        <f aca="false">MID($A410,3,2)</f>
        <v>18</v>
      </c>
      <c r="F410" s="0" t="str">
        <f aca="false">MID($A410,5,2)</f>
        <v>20</v>
      </c>
      <c r="G410" s="0" t="str">
        <f aca="false">MID($A410,7,2)</f>
        <v>05</v>
      </c>
      <c r="H410" s="0" t="str">
        <f aca="false">MID($A410,1,6)</f>
        <v>021820</v>
      </c>
      <c r="I410" s="0" t="n">
        <f aca="false">VLOOKUP(H410,Feuille2!$G$1:$H$116,2,0)</f>
        <v>1398</v>
      </c>
      <c r="J410" s="0" t="n">
        <f aca="false">IF(I410&gt;2000,1,0)*C410</f>
        <v>0</v>
      </c>
    </row>
    <row r="411" customFormat="false" ht="15.8" hidden="false" customHeight="false" outlineLevel="0" collapsed="false">
      <c r="A411" s="1" t="s">
        <v>140</v>
      </c>
      <c r="B411" s="1" t="s">
        <v>564</v>
      </c>
      <c r="C411" s="0" t="n">
        <v>21936.9745550611</v>
      </c>
      <c r="D411" s="0" t="str">
        <f aca="false">MID($A411,1,2)</f>
        <v>02</v>
      </c>
      <c r="E411" s="0" t="str">
        <f aca="false">MID($A411,3,2)</f>
        <v>18</v>
      </c>
      <c r="F411" s="0" t="str">
        <f aca="false">MID($A411,5,2)</f>
        <v>21</v>
      </c>
      <c r="G411" s="0" t="str">
        <f aca="false">MID($A411,7,2)</f>
        <v>05</v>
      </c>
      <c r="H411" s="0" t="str">
        <f aca="false">MID($A411,1,6)</f>
        <v>021821</v>
      </c>
      <c r="I411" s="0" t="n">
        <f aca="false">VLOOKUP(H411,Feuille2!$G$1:$H$116,2,0)</f>
        <v>2084</v>
      </c>
      <c r="J411" s="0" t="n">
        <f aca="false">IF(I411&gt;2000,1,0)*C411</f>
        <v>21936.9745550611</v>
      </c>
    </row>
    <row r="412" customFormat="false" ht="15.8" hidden="false" customHeight="false" outlineLevel="0" collapsed="false">
      <c r="A412" s="1" t="s">
        <v>155</v>
      </c>
      <c r="B412" s="1" t="s">
        <v>565</v>
      </c>
      <c r="C412" s="0" t="n">
        <v>4419.75542460904</v>
      </c>
      <c r="D412" s="0" t="str">
        <f aca="false">MID($A412,1,2)</f>
        <v>03</v>
      </c>
      <c r="E412" s="0" t="str">
        <f aca="false">MID($A412,3,2)</f>
        <v>06</v>
      </c>
      <c r="F412" s="0" t="str">
        <f aca="false">MID($A412,5,2)</f>
        <v>26</v>
      </c>
      <c r="G412" s="0" t="str">
        <f aca="false">MID($A412,7,2)</f>
        <v>05</v>
      </c>
      <c r="H412" s="0" t="str">
        <f aca="false">MID($A412,1,6)</f>
        <v>030626</v>
      </c>
      <c r="I412" s="0" t="n">
        <f aca="false">VLOOKUP(H412,Feuille2!$G$1:$H$116,2,0)</f>
        <v>860</v>
      </c>
      <c r="J412" s="0" t="n">
        <f aca="false">IF(I412&gt;2000,1,0)*C412</f>
        <v>0</v>
      </c>
    </row>
    <row r="413" customFormat="false" ht="15.8" hidden="false" customHeight="false" outlineLevel="0" collapsed="false">
      <c r="A413" s="1" t="s">
        <v>227</v>
      </c>
      <c r="B413" s="1" t="s">
        <v>566</v>
      </c>
      <c r="C413" s="0" t="n">
        <v>35829.6285932055</v>
      </c>
      <c r="D413" s="0" t="str">
        <f aca="false">MID($A413,1,2)</f>
        <v>02</v>
      </c>
      <c r="E413" s="0" t="str">
        <f aca="false">MID($A413,3,2)</f>
        <v>18</v>
      </c>
      <c r="F413" s="0" t="str">
        <f aca="false">MID($A413,5,2)</f>
        <v>38</v>
      </c>
      <c r="G413" s="0" t="str">
        <f aca="false">MID($A413,7,2)</f>
        <v>05</v>
      </c>
      <c r="H413" s="0" t="str">
        <f aca="false">MID($A413,1,6)</f>
        <v>021838</v>
      </c>
      <c r="I413" s="0" t="n">
        <f aca="false">VLOOKUP(H413,Feuille2!$G$1:$H$116,2,0)</f>
        <v>6594</v>
      </c>
      <c r="J413" s="0" t="n">
        <f aca="false">IF(I413&gt;2000,1,0)*C413</f>
        <v>35829.6285932055</v>
      </c>
    </row>
    <row r="414" customFormat="false" ht="15.8" hidden="false" customHeight="false" outlineLevel="0" collapsed="false">
      <c r="A414" s="1" t="s">
        <v>225</v>
      </c>
      <c r="B414" s="1" t="s">
        <v>567</v>
      </c>
      <c r="C414" s="0" t="n">
        <v>12314.1666666666</v>
      </c>
      <c r="D414" s="0" t="str">
        <f aca="false">MID($A414,1,2)</f>
        <v>02</v>
      </c>
      <c r="E414" s="0" t="str">
        <f aca="false">MID($A414,3,2)</f>
        <v>18</v>
      </c>
      <c r="F414" s="0" t="str">
        <f aca="false">MID($A414,5,2)</f>
        <v>37</v>
      </c>
      <c r="G414" s="0" t="str">
        <f aca="false">MID($A414,7,2)</f>
        <v>05</v>
      </c>
      <c r="H414" s="0" t="str">
        <f aca="false">MID($A414,1,6)</f>
        <v>021837</v>
      </c>
      <c r="I414" s="0" t="n">
        <f aca="false">VLOOKUP(H414,Feuille2!$G$1:$H$116,2,0)</f>
        <v>4853</v>
      </c>
      <c r="J414" s="0" t="n">
        <f aca="false">IF(I414&gt;2000,1,0)*C414</f>
        <v>12314.1666666666</v>
      </c>
    </row>
    <row r="415" customFormat="false" ht="15.8" hidden="false" customHeight="false" outlineLevel="0" collapsed="false">
      <c r="A415" s="1" t="s">
        <v>227</v>
      </c>
      <c r="B415" s="1" t="s">
        <v>568</v>
      </c>
      <c r="C415" s="0" t="n">
        <v>25132.7525193783</v>
      </c>
      <c r="D415" s="0" t="str">
        <f aca="false">MID($A415,1,2)</f>
        <v>02</v>
      </c>
      <c r="E415" s="0" t="str">
        <f aca="false">MID($A415,3,2)</f>
        <v>18</v>
      </c>
      <c r="F415" s="0" t="str">
        <f aca="false">MID($A415,5,2)</f>
        <v>38</v>
      </c>
      <c r="G415" s="0" t="str">
        <f aca="false">MID($A415,7,2)</f>
        <v>05</v>
      </c>
      <c r="H415" s="0" t="str">
        <f aca="false">MID($A415,1,6)</f>
        <v>021838</v>
      </c>
      <c r="I415" s="0" t="n">
        <f aca="false">VLOOKUP(H415,Feuille2!$G$1:$H$116,2,0)</f>
        <v>6594</v>
      </c>
      <c r="J415" s="0" t="n">
        <f aca="false">IF(I415&gt;2000,1,0)*C415</f>
        <v>25132.7525193783</v>
      </c>
    </row>
    <row r="416" customFormat="false" ht="15.8" hidden="false" customHeight="false" outlineLevel="0" collapsed="false">
      <c r="A416" s="1" t="s">
        <v>196</v>
      </c>
      <c r="B416" s="1" t="s">
        <v>569</v>
      </c>
      <c r="C416" s="0" t="n">
        <v>102493.767094757</v>
      </c>
      <c r="D416" s="0" t="str">
        <f aca="false">MID($A416,1,2)</f>
        <v>06</v>
      </c>
      <c r="E416" s="0" t="str">
        <f aca="false">MID($A416,3,2)</f>
        <v>17</v>
      </c>
      <c r="F416" s="0" t="str">
        <f aca="false">MID($A416,5,2)</f>
        <v>35</v>
      </c>
      <c r="G416" s="0" t="str">
        <f aca="false">MID($A416,7,2)</f>
        <v>04</v>
      </c>
      <c r="H416" s="0" t="str">
        <f aca="false">MID($A416,1,6)</f>
        <v>061735</v>
      </c>
      <c r="I416" s="0" t="n">
        <f aca="false">VLOOKUP(H416,Feuille2!$G$1:$H$116,2,0)</f>
        <v>5138</v>
      </c>
      <c r="J416" s="0" t="n">
        <f aca="false">IF(I416&gt;2000,1,0)*C416</f>
        <v>102493.767094757</v>
      </c>
    </row>
    <row r="417" customFormat="false" ht="15.8" hidden="false" customHeight="false" outlineLevel="0" collapsed="false">
      <c r="A417" s="1" t="s">
        <v>221</v>
      </c>
      <c r="B417" s="1" t="s">
        <v>570</v>
      </c>
      <c r="C417" s="0" t="n">
        <v>310113.585982496</v>
      </c>
      <c r="D417" s="0" t="str">
        <f aca="false">MID($A417,1,2)</f>
        <v>03</v>
      </c>
      <c r="E417" s="0" t="str">
        <f aca="false">MID($A417,3,2)</f>
        <v>16</v>
      </c>
      <c r="F417" s="0" t="str">
        <f aca="false">MID($A417,5,2)</f>
        <v>41</v>
      </c>
      <c r="G417" s="0" t="str">
        <f aca="false">MID($A417,7,2)</f>
        <v>05</v>
      </c>
      <c r="H417" s="0" t="str">
        <f aca="false">MID($A417,1,6)</f>
        <v>031641</v>
      </c>
      <c r="I417" s="0" t="n">
        <f aca="false">VLOOKUP(H417,Feuille2!$G$1:$H$116,2,0)</f>
        <v>6373</v>
      </c>
      <c r="J417" s="0" t="n">
        <f aca="false">IF(I417&gt;2000,1,0)*C417</f>
        <v>310113.585982496</v>
      </c>
    </row>
    <row r="418" customFormat="false" ht="15.8" hidden="false" customHeight="false" outlineLevel="0" collapsed="false">
      <c r="A418" s="1" t="s">
        <v>272</v>
      </c>
      <c r="B418" s="1" t="s">
        <v>571</v>
      </c>
      <c r="C418" s="0" t="n">
        <v>18133.5792824178</v>
      </c>
      <c r="D418" s="0" t="str">
        <f aca="false">MID($A418,1,2)</f>
        <v>01</v>
      </c>
      <c r="E418" s="0" t="str">
        <f aca="false">MID($A418,3,2)</f>
        <v>01</v>
      </c>
      <c r="F418" s="0" t="str">
        <f aca="false">MID($A418,5,2)</f>
        <v>44</v>
      </c>
      <c r="G418" s="0" t="str">
        <f aca="false">MID($A418,7,2)</f>
        <v>02</v>
      </c>
      <c r="H418" s="0" t="str">
        <f aca="false">MID($A418,1,6)</f>
        <v>010144</v>
      </c>
      <c r="I418" s="0" t="n">
        <f aca="false">VLOOKUP(H418,Feuille2!$G$1:$H$116,2,0)</f>
        <v>352</v>
      </c>
      <c r="J418" s="0" t="n">
        <f aca="false">IF(I418&gt;2000,1,0)*C418</f>
        <v>0</v>
      </c>
    </row>
    <row r="419" customFormat="false" ht="15.8" hidden="false" customHeight="false" outlineLevel="0" collapsed="false">
      <c r="A419" s="1" t="s">
        <v>572</v>
      </c>
      <c r="B419" s="1" t="s">
        <v>573</v>
      </c>
      <c r="C419" s="0" t="n">
        <v>271.1565998</v>
      </c>
      <c r="D419" s="0" t="str">
        <f aca="false">MID($A419,1,2)</f>
        <v>01</v>
      </c>
      <c r="E419" s="0" t="str">
        <f aca="false">MID($A419,3,2)</f>
        <v>01</v>
      </c>
      <c r="F419" s="0" t="str">
        <f aca="false">MID($A419,5,2)</f>
        <v>42</v>
      </c>
      <c r="G419" s="0" t="str">
        <f aca="false">MID($A419,7,2)</f>
        <v>06</v>
      </c>
      <c r="H419" s="0" t="str">
        <f aca="false">MID($A419,1,6)</f>
        <v>010142</v>
      </c>
      <c r="I419" s="0" t="n">
        <f aca="false">VLOOKUP(H419,Feuille2!$G$1:$H$116,2,0)</f>
        <v>238</v>
      </c>
      <c r="J419" s="0" t="n">
        <f aca="false">IF(I419&gt;2000,1,0)*C419</f>
        <v>0</v>
      </c>
    </row>
    <row r="420" customFormat="false" ht="15.8" hidden="false" customHeight="false" outlineLevel="0" collapsed="false">
      <c r="A420" s="1" t="s">
        <v>276</v>
      </c>
      <c r="B420" s="1" t="s">
        <v>574</v>
      </c>
      <c r="C420" s="0" t="n">
        <v>2293.7641007684</v>
      </c>
      <c r="D420" s="0" t="str">
        <f aca="false">MID($A420,1,2)</f>
        <v>01</v>
      </c>
      <c r="E420" s="0" t="str">
        <f aca="false">MID($A420,3,2)</f>
        <v>02</v>
      </c>
      <c r="F420" s="0" t="str">
        <f aca="false">MID($A420,5,2)</f>
        <v>44</v>
      </c>
      <c r="G420" s="0" t="str">
        <f aca="false">MID($A420,7,2)</f>
        <v>03</v>
      </c>
      <c r="H420" s="0" t="str">
        <f aca="false">MID($A420,1,6)</f>
        <v>010244</v>
      </c>
      <c r="I420" s="0" t="n">
        <f aca="false">VLOOKUP(H420,Feuille2!$G$1:$H$116,2,0)</f>
        <v>104</v>
      </c>
      <c r="J420" s="0" t="n">
        <f aca="false">IF(I420&gt;2000,1,0)*C420</f>
        <v>0</v>
      </c>
    </row>
    <row r="421" customFormat="false" ht="15.8" hidden="false" customHeight="false" outlineLevel="0" collapsed="false">
      <c r="A421" s="1" t="s">
        <v>284</v>
      </c>
      <c r="B421" s="1" t="s">
        <v>575</v>
      </c>
      <c r="C421" s="0" t="n">
        <v>911.295065846938</v>
      </c>
      <c r="D421" s="0" t="str">
        <f aca="false">MID($A421,1,2)</f>
        <v>01</v>
      </c>
      <c r="E421" s="0" t="str">
        <f aca="false">MID($A421,3,2)</f>
        <v>02</v>
      </c>
      <c r="F421" s="0" t="str">
        <f aca="false">MID($A421,5,2)</f>
        <v>44</v>
      </c>
      <c r="G421" s="0" t="str">
        <f aca="false">MID($A421,7,2)</f>
        <v>01</v>
      </c>
      <c r="H421" s="0" t="str">
        <f aca="false">MID($A421,1,6)</f>
        <v>010244</v>
      </c>
      <c r="I421" s="0" t="n">
        <f aca="false">VLOOKUP(H421,Feuille2!$G$1:$H$116,2,0)</f>
        <v>104</v>
      </c>
      <c r="J421" s="0" t="n">
        <f aca="false">IF(I421&gt;2000,1,0)*C421</f>
        <v>0</v>
      </c>
    </row>
    <row r="422" customFormat="false" ht="15.8" hidden="false" customHeight="false" outlineLevel="0" collapsed="false">
      <c r="A422" s="1" t="s">
        <v>576</v>
      </c>
      <c r="B422" s="1" t="s">
        <v>577</v>
      </c>
      <c r="C422" s="0" t="n">
        <v>8177.30591163468</v>
      </c>
      <c r="D422" s="0" t="str">
        <f aca="false">MID($A422,1,2)</f>
        <v>01</v>
      </c>
      <c r="E422" s="0" t="str">
        <f aca="false">MID($A422,3,2)</f>
        <v>01</v>
      </c>
      <c r="F422" s="0" t="str">
        <f aca="false">MID($A422,5,2)</f>
        <v>44</v>
      </c>
      <c r="G422" s="0" t="str">
        <f aca="false">MID($A422,7,2)</f>
        <v>06</v>
      </c>
      <c r="H422" s="0" t="str">
        <f aca="false">MID($A422,1,6)</f>
        <v>010144</v>
      </c>
      <c r="I422" s="0" t="n">
        <f aca="false">VLOOKUP(H422,Feuille2!$G$1:$H$116,2,0)</f>
        <v>352</v>
      </c>
      <c r="J422" s="0" t="n">
        <f aca="false">IF(I422&gt;2000,1,0)*C422</f>
        <v>0</v>
      </c>
    </row>
    <row r="423" customFormat="false" ht="15.8" hidden="false" customHeight="false" outlineLevel="0" collapsed="false">
      <c r="A423" s="1" t="s">
        <v>578</v>
      </c>
      <c r="B423" s="1" t="s">
        <v>579</v>
      </c>
      <c r="C423" s="0" t="n">
        <v>1713.32778267567</v>
      </c>
      <c r="D423" s="0" t="str">
        <f aca="false">MID($A423,1,2)</f>
        <v>01</v>
      </c>
      <c r="E423" s="0" t="str">
        <f aca="false">MID($A423,3,2)</f>
        <v>02</v>
      </c>
      <c r="F423" s="0" t="str">
        <f aca="false">MID($A423,5,2)</f>
        <v>45</v>
      </c>
      <c r="G423" s="0" t="str">
        <f aca="false">MID($A423,7,2)</f>
        <v>03</v>
      </c>
      <c r="H423" s="0" t="str">
        <f aca="false">MID($A423,1,6)</f>
        <v>010245</v>
      </c>
      <c r="I423" s="0" t="n">
        <f aca="false">VLOOKUP(H423,Feuille2!$G$1:$H$116,2,0)</f>
        <v>40</v>
      </c>
      <c r="J423" s="0" t="n">
        <f aca="false">IF(I423&gt;2000,1,0)*C423</f>
        <v>0</v>
      </c>
    </row>
    <row r="424" customFormat="false" ht="15.8" hidden="false" customHeight="false" outlineLevel="0" collapsed="false">
      <c r="A424" s="1" t="s">
        <v>326</v>
      </c>
      <c r="B424" s="1" t="s">
        <v>580</v>
      </c>
      <c r="C424" s="0" t="n">
        <v>1970.39387774411</v>
      </c>
      <c r="D424" s="0" t="str">
        <f aca="false">MID($A424,1,2)</f>
        <v>04</v>
      </c>
      <c r="E424" s="0" t="str">
        <f aca="false">MID($A424,3,2)</f>
        <v>10</v>
      </c>
      <c r="F424" s="0" t="str">
        <f aca="false">MID($A424,5,2)</f>
        <v>46</v>
      </c>
      <c r="G424" s="0" t="str">
        <f aca="false">MID($A424,7,2)</f>
        <v>02</v>
      </c>
      <c r="H424" s="0" t="str">
        <f aca="false">MID($A424,1,6)</f>
        <v>041046</v>
      </c>
      <c r="I424" s="0" t="n">
        <f aca="false">VLOOKUP(H424,Feuille2!$G$1:$H$116,2,0)</f>
        <v>129</v>
      </c>
      <c r="J424" s="0" t="n">
        <f aca="false">IF(I424&gt;2000,1,0)*C424</f>
        <v>0</v>
      </c>
    </row>
    <row r="425" customFormat="false" ht="15.8" hidden="false" customHeight="false" outlineLevel="0" collapsed="false">
      <c r="A425" s="1" t="s">
        <v>330</v>
      </c>
      <c r="B425" s="1" t="s">
        <v>581</v>
      </c>
      <c r="C425" s="0" t="n">
        <v>2468.79470958526</v>
      </c>
      <c r="D425" s="0" t="str">
        <f aca="false">MID($A425,1,2)</f>
        <v>04</v>
      </c>
      <c r="E425" s="0" t="str">
        <f aca="false">MID($A425,3,2)</f>
        <v>10</v>
      </c>
      <c r="F425" s="0" t="str">
        <f aca="false">MID($A425,5,2)</f>
        <v>47</v>
      </c>
      <c r="G425" s="0" t="str">
        <f aca="false">MID($A425,7,2)</f>
        <v>05</v>
      </c>
      <c r="H425" s="0" t="str">
        <f aca="false">MID($A425,1,6)</f>
        <v>041047</v>
      </c>
      <c r="I425" s="0" t="n">
        <f aca="false">VLOOKUP(H425,Feuille2!$G$1:$H$116,2,0)</f>
        <v>299</v>
      </c>
      <c r="J425" s="0" t="n">
        <f aca="false">IF(I425&gt;2000,1,0)*C425</f>
        <v>0</v>
      </c>
    </row>
    <row r="426" customFormat="false" ht="15.8" hidden="false" customHeight="false" outlineLevel="0" collapsed="false">
      <c r="A426" s="1" t="s">
        <v>328</v>
      </c>
      <c r="B426" s="1" t="s">
        <v>582</v>
      </c>
      <c r="C426" s="0" t="n">
        <v>2332.81118886924</v>
      </c>
      <c r="D426" s="0" t="str">
        <f aca="false">MID($A426,1,2)</f>
        <v>04</v>
      </c>
      <c r="E426" s="0" t="str">
        <f aca="false">MID($A426,3,2)</f>
        <v>10</v>
      </c>
      <c r="F426" s="0" t="str">
        <f aca="false">MID($A426,5,2)</f>
        <v>48</v>
      </c>
      <c r="G426" s="0" t="str">
        <f aca="false">MID($A426,7,2)</f>
        <v>06</v>
      </c>
      <c r="H426" s="0" t="str">
        <f aca="false">MID($A426,1,6)</f>
        <v>041048</v>
      </c>
      <c r="I426" s="0" t="n">
        <f aca="false">VLOOKUP(H426,Feuille2!$G$1:$H$116,2,0)</f>
        <v>259</v>
      </c>
      <c r="J426" s="0" t="n">
        <f aca="false">IF(I426&gt;2000,1,0)*C426</f>
        <v>0</v>
      </c>
    </row>
    <row r="427" customFormat="false" ht="15.8" hidden="false" customHeight="false" outlineLevel="0" collapsed="false">
      <c r="A427" s="1" t="s">
        <v>343</v>
      </c>
      <c r="B427" s="1" t="s">
        <v>583</v>
      </c>
      <c r="C427" s="0" t="n">
        <v>80435.5520308123</v>
      </c>
      <c r="D427" s="0" t="str">
        <f aca="false">MID($A427,1,2)</f>
        <v>05</v>
      </c>
      <c r="E427" s="0" t="str">
        <f aca="false">MID($A427,3,2)</f>
        <v>22</v>
      </c>
      <c r="F427" s="0" t="str">
        <f aca="false">MID($A427,5,2)</f>
        <v>52</v>
      </c>
      <c r="G427" s="0" t="str">
        <f aca="false">MID($A427,7,2)</f>
        <v>04</v>
      </c>
      <c r="H427" s="0" t="str">
        <f aca="false">MID($A427,1,6)</f>
        <v>052252</v>
      </c>
      <c r="I427" s="0" t="n">
        <f aca="false">VLOOKUP(H427,Feuille2!$G$1:$H$116,2,0)</f>
        <v>1119</v>
      </c>
      <c r="J427" s="0" t="n">
        <f aca="false">IF(I427&gt;2000,1,0)*C427</f>
        <v>0</v>
      </c>
    </row>
    <row r="428" customFormat="false" ht="15.8" hidden="false" customHeight="false" outlineLevel="0" collapsed="false">
      <c r="A428" s="1" t="s">
        <v>339</v>
      </c>
      <c r="B428" s="1" t="s">
        <v>584</v>
      </c>
      <c r="C428" s="0" t="n">
        <v>39401.6249999999</v>
      </c>
      <c r="D428" s="0" t="str">
        <f aca="false">MID($A428,1,2)</f>
        <v>05</v>
      </c>
      <c r="E428" s="0" t="str">
        <f aca="false">MID($A428,3,2)</f>
        <v>22</v>
      </c>
      <c r="F428" s="0" t="str">
        <f aca="false">MID($A428,5,2)</f>
        <v>52</v>
      </c>
      <c r="G428" s="0" t="str">
        <f aca="false">MID($A428,7,2)</f>
        <v>01</v>
      </c>
      <c r="H428" s="0" t="str">
        <f aca="false">MID($A428,1,6)</f>
        <v>052252</v>
      </c>
      <c r="I428" s="0" t="n">
        <f aca="false">VLOOKUP(H428,Feuille2!$G$1:$H$116,2,0)</f>
        <v>1119</v>
      </c>
      <c r="J428" s="0" t="n">
        <f aca="false">IF(I428&gt;2000,1,0)*C428</f>
        <v>0</v>
      </c>
    </row>
    <row r="429" customFormat="false" ht="15.8" hidden="false" customHeight="false" outlineLevel="0" collapsed="false">
      <c r="A429" s="1" t="s">
        <v>358</v>
      </c>
      <c r="B429" s="1" t="s">
        <v>585</v>
      </c>
      <c r="C429" s="0" t="n">
        <v>2110.09166666666</v>
      </c>
      <c r="D429" s="0" t="str">
        <f aca="false">MID($A429,1,2)</f>
        <v>05</v>
      </c>
      <c r="E429" s="0" t="str">
        <f aca="false">MID($A429,3,2)</f>
        <v>21</v>
      </c>
      <c r="F429" s="0" t="str">
        <f aca="false">MID($A429,5,2)</f>
        <v>51</v>
      </c>
      <c r="G429" s="0" t="str">
        <f aca="false">MID($A429,7,2)</f>
        <v>04</v>
      </c>
      <c r="H429" s="0" t="str">
        <f aca="false">MID($A429,1,6)</f>
        <v>052151</v>
      </c>
      <c r="I429" s="0" t="n">
        <f aca="false">VLOOKUP(H429,Feuille2!$G$1:$H$116,2,0)</f>
        <v>836</v>
      </c>
      <c r="J429" s="0" t="n">
        <f aca="false">IF(I429&gt;2000,1,0)*C429</f>
        <v>0</v>
      </c>
    </row>
    <row r="430" customFormat="false" ht="15.8" hidden="false" customHeight="false" outlineLevel="0" collapsed="false">
      <c r="A430" s="1" t="s">
        <v>347</v>
      </c>
      <c r="B430" s="1" t="s">
        <v>586</v>
      </c>
      <c r="C430" s="0" t="n">
        <v>2252.60999999999</v>
      </c>
      <c r="D430" s="0" t="str">
        <f aca="false">MID($A430,1,2)</f>
        <v>05</v>
      </c>
      <c r="E430" s="0" t="str">
        <f aca="false">MID($A430,3,2)</f>
        <v>21</v>
      </c>
      <c r="F430" s="0" t="str">
        <f aca="false">MID($A430,5,2)</f>
        <v>51</v>
      </c>
      <c r="G430" s="0" t="str">
        <f aca="false">MID($A430,7,2)</f>
        <v>01</v>
      </c>
      <c r="H430" s="0" t="str">
        <f aca="false">MID($A430,1,6)</f>
        <v>052151</v>
      </c>
      <c r="I430" s="0" t="n">
        <f aca="false">VLOOKUP(H430,Feuille2!$G$1:$H$116,2,0)</f>
        <v>836</v>
      </c>
      <c r="J430" s="0" t="n">
        <f aca="false">IF(I430&gt;2000,1,0)*C430</f>
        <v>0</v>
      </c>
    </row>
    <row r="431" customFormat="false" ht="15.8" hidden="false" customHeight="false" outlineLevel="0" collapsed="false">
      <c r="A431" s="1" t="s">
        <v>347</v>
      </c>
      <c r="B431" s="1" t="s">
        <v>587</v>
      </c>
      <c r="C431" s="0" t="n">
        <v>4113</v>
      </c>
      <c r="D431" s="0" t="str">
        <f aca="false">MID($A431,1,2)</f>
        <v>05</v>
      </c>
      <c r="E431" s="0" t="str">
        <f aca="false">MID($A431,3,2)</f>
        <v>21</v>
      </c>
      <c r="F431" s="0" t="str">
        <f aca="false">MID($A431,5,2)</f>
        <v>51</v>
      </c>
      <c r="G431" s="0" t="str">
        <f aca="false">MID($A431,7,2)</f>
        <v>01</v>
      </c>
      <c r="H431" s="0" t="str">
        <f aca="false">MID($A431,1,6)</f>
        <v>052151</v>
      </c>
      <c r="I431" s="0" t="n">
        <f aca="false">VLOOKUP(H431,Feuille2!$G$1:$H$116,2,0)</f>
        <v>836</v>
      </c>
      <c r="J431" s="0" t="n">
        <f aca="false">IF(I431&gt;2000,1,0)*C431</f>
        <v>0</v>
      </c>
    </row>
    <row r="432" customFormat="false" ht="15.8" hidden="false" customHeight="false" outlineLevel="0" collapsed="false">
      <c r="A432" s="1" t="s">
        <v>588</v>
      </c>
      <c r="B432" s="1" t="s">
        <v>589</v>
      </c>
      <c r="C432" s="0" t="n">
        <v>273.716666666666</v>
      </c>
      <c r="D432" s="0" t="str">
        <f aca="false">MID($A432,1,2)</f>
        <v>02</v>
      </c>
      <c r="E432" s="0" t="str">
        <f aca="false">MID($A432,3,2)</f>
        <v>19</v>
      </c>
      <c r="F432" s="0" t="str">
        <f aca="false">MID($A432,5,2)</f>
        <v>58</v>
      </c>
      <c r="G432" s="0" t="str">
        <f aca="false">MID($A432,7,2)</f>
        <v>05</v>
      </c>
      <c r="H432" s="0" t="str">
        <f aca="false">MID($A432,1,6)</f>
        <v>021958</v>
      </c>
      <c r="I432" s="0" t="n">
        <f aca="false">VLOOKUP(H432,Feuille2!$G$1:$H$116,2,0)</f>
        <v>1236</v>
      </c>
      <c r="J432" s="0" t="n">
        <f aca="false">IF(I432&gt;2000,1,0)*C432</f>
        <v>0</v>
      </c>
    </row>
    <row r="433" customFormat="false" ht="15.8" hidden="false" customHeight="false" outlineLevel="0" collapsed="false">
      <c r="A433" s="1" t="s">
        <v>376</v>
      </c>
      <c r="B433" s="1" t="s">
        <v>590</v>
      </c>
      <c r="C433" s="0" t="n">
        <v>185264.240403113</v>
      </c>
      <c r="D433" s="0" t="str">
        <f aca="false">MID($A433,1,2)</f>
        <v>04</v>
      </c>
      <c r="E433" s="0" t="str">
        <f aca="false">MID($A433,3,2)</f>
        <v>10</v>
      </c>
      <c r="F433" s="0" t="str">
        <f aca="false">MID($A433,5,2)</f>
        <v>49</v>
      </c>
      <c r="G433" s="0" t="str">
        <f aca="false">MID($A433,7,2)</f>
        <v>05</v>
      </c>
      <c r="H433" s="0" t="str">
        <f aca="false">MID($A433,1,6)</f>
        <v>041049</v>
      </c>
      <c r="I433" s="0" t="n">
        <f aca="false">VLOOKUP(H433,Feuille2!$G$1:$H$116,2,0)</f>
        <v>10257</v>
      </c>
      <c r="J433" s="0" t="n">
        <f aca="false">IF(I433&gt;2000,1,0)*C433</f>
        <v>185264.240403113</v>
      </c>
    </row>
    <row r="434" customFormat="false" ht="15.8" hidden="false" customHeight="false" outlineLevel="0" collapsed="false">
      <c r="A434" s="1" t="s">
        <v>369</v>
      </c>
      <c r="B434" s="1" t="s">
        <v>591</v>
      </c>
      <c r="C434" s="0" t="n">
        <v>149402.284057821</v>
      </c>
      <c r="D434" s="0" t="str">
        <f aca="false">MID($A434,1,2)</f>
        <v>04</v>
      </c>
      <c r="E434" s="0" t="str">
        <f aca="false">MID($A434,3,2)</f>
        <v>10</v>
      </c>
      <c r="F434" s="0" t="str">
        <f aca="false">MID($A434,5,2)</f>
        <v>50</v>
      </c>
      <c r="G434" s="0" t="str">
        <f aca="false">MID($A434,7,2)</f>
        <v>05</v>
      </c>
      <c r="H434" s="0" t="str">
        <f aca="false">MID($A434,1,6)</f>
        <v>041050</v>
      </c>
      <c r="I434" s="0" t="n">
        <f aca="false">VLOOKUP(H434,Feuille2!$G$1:$H$116,2,0)</f>
        <v>6850</v>
      </c>
      <c r="J434" s="0" t="n">
        <f aca="false">IF(I434&gt;2000,1,0)*C434</f>
        <v>149402.284057821</v>
      </c>
    </row>
    <row r="435" customFormat="false" ht="15.8" hidden="false" customHeight="false" outlineLevel="0" collapsed="false">
      <c r="A435" s="1" t="s">
        <v>358</v>
      </c>
      <c r="B435" s="1" t="s">
        <v>592</v>
      </c>
      <c r="C435" s="0" t="n">
        <v>2059.04166666666</v>
      </c>
      <c r="D435" s="0" t="str">
        <f aca="false">MID($A435,1,2)</f>
        <v>05</v>
      </c>
      <c r="E435" s="0" t="str">
        <f aca="false">MID($A435,3,2)</f>
        <v>21</v>
      </c>
      <c r="F435" s="0" t="str">
        <f aca="false">MID($A435,5,2)</f>
        <v>51</v>
      </c>
      <c r="G435" s="0" t="str">
        <f aca="false">MID($A435,7,2)</f>
        <v>04</v>
      </c>
      <c r="H435" s="0" t="str">
        <f aca="false">MID($A435,1,6)</f>
        <v>052151</v>
      </c>
      <c r="I435" s="0" t="n">
        <f aca="false">VLOOKUP(H435,Feuille2!$G$1:$H$116,2,0)</f>
        <v>836</v>
      </c>
      <c r="J435" s="0" t="n">
        <f aca="false">IF(I435&gt;2000,1,0)*C435</f>
        <v>0</v>
      </c>
    </row>
    <row r="436" customFormat="false" ht="15.8" hidden="false" customHeight="false" outlineLevel="0" collapsed="false">
      <c r="A436" s="1" t="s">
        <v>391</v>
      </c>
      <c r="B436" s="1" t="s">
        <v>593</v>
      </c>
      <c r="C436" s="0" t="n">
        <v>2616.1875</v>
      </c>
      <c r="D436" s="0" t="str">
        <f aca="false">MID($A436,1,2)</f>
        <v>02</v>
      </c>
      <c r="E436" s="0" t="str">
        <f aca="false">MID($A436,3,2)</f>
        <v>18</v>
      </c>
      <c r="F436" s="0" t="str">
        <f aca="false">MID($A436,5,2)</f>
        <v>67</v>
      </c>
      <c r="G436" s="0" t="str">
        <f aca="false">MID($A436,7,2)</f>
        <v>05</v>
      </c>
      <c r="H436" s="0" t="str">
        <f aca="false">MID($A436,1,6)</f>
        <v>021867</v>
      </c>
      <c r="I436" s="0" t="n">
        <f aca="false">VLOOKUP(H436,Feuille2!$G$1:$H$116,2,0)</f>
        <v>144</v>
      </c>
      <c r="J436" s="0" t="n">
        <f aca="false">IF(I436&gt;2000,1,0)*C436</f>
        <v>0</v>
      </c>
    </row>
    <row r="437" customFormat="false" ht="15.8" hidden="false" customHeight="false" outlineLevel="0" collapsed="false">
      <c r="A437" s="1" t="s">
        <v>496</v>
      </c>
      <c r="B437" s="1" t="s">
        <v>594</v>
      </c>
      <c r="C437" s="0" t="n">
        <v>155970.901395036</v>
      </c>
      <c r="D437" s="0" t="str">
        <f aca="false">MID($A437,1,2)</f>
        <v>01</v>
      </c>
      <c r="E437" s="0" t="str">
        <f aca="false">MID($A437,3,2)</f>
        <v>02</v>
      </c>
      <c r="F437" s="0" t="str">
        <f aca="false">MID($A437,5,2)</f>
        <v>85</v>
      </c>
      <c r="G437" s="0" t="str">
        <f aca="false">MID($A437,7,2)</f>
        <v>05</v>
      </c>
      <c r="H437" s="0" t="str">
        <f aca="false">MID($A437,1,6)</f>
        <v>010285</v>
      </c>
      <c r="I437" s="0" t="n">
        <f aca="false">VLOOKUP(H437,Feuille2!$G$1:$H$116,2,0)</f>
        <v>5627</v>
      </c>
      <c r="J437" s="0" t="n">
        <f aca="false">IF(I437&gt;2000,1,0)*C437</f>
        <v>155970.901395036</v>
      </c>
    </row>
    <row r="438" customFormat="false" ht="15.8" hidden="false" customHeight="false" outlineLevel="0" collapsed="false">
      <c r="A438" s="1" t="s">
        <v>595</v>
      </c>
      <c r="B438" s="1" t="s">
        <v>596</v>
      </c>
      <c r="C438" s="0" t="n">
        <v>56790.9491228156</v>
      </c>
      <c r="D438" s="0" t="str">
        <f aca="false">MID($A438,1,2)</f>
        <v>04</v>
      </c>
      <c r="E438" s="0" t="str">
        <f aca="false">MID($A438,3,2)</f>
        <v>09</v>
      </c>
      <c r="F438" s="0" t="str">
        <f aca="false">MID($A438,5,2)</f>
        <v>86</v>
      </c>
      <c r="G438" s="0" t="str">
        <f aca="false">MID($A438,7,2)</f>
        <v>05</v>
      </c>
      <c r="H438" s="0" t="str">
        <f aca="false">MID($A438,1,6)</f>
        <v>040986</v>
      </c>
      <c r="I438" s="0" t="n">
        <f aca="false">VLOOKUP(H438,Feuille2!$G$1:$H$116,2,0)</f>
        <v>1190</v>
      </c>
      <c r="J438" s="0" t="n">
        <f aca="false">IF(I438&gt;2000,1,0)*C438</f>
        <v>0</v>
      </c>
    </row>
    <row r="439" customFormat="false" ht="15.8" hidden="false" customHeight="false" outlineLevel="0" collapsed="false">
      <c r="A439" s="1" t="s">
        <v>524</v>
      </c>
      <c r="B439" s="1" t="s">
        <v>597</v>
      </c>
      <c r="C439" s="0" t="n">
        <v>14871.2657410228</v>
      </c>
      <c r="D439" s="0" t="str">
        <f aca="false">MID($A439,1,2)</f>
        <v>05</v>
      </c>
      <c r="E439" s="0" t="str">
        <f aca="false">MID($A439,3,2)</f>
        <v>25</v>
      </c>
      <c r="F439" s="0" t="str">
        <f aca="false">MID($A439,5,2)</f>
        <v>89</v>
      </c>
      <c r="G439" s="0" t="str">
        <f aca="false">MID($A439,7,2)</f>
        <v>03</v>
      </c>
      <c r="H439" s="0" t="str">
        <f aca="false">MID($A439,1,6)</f>
        <v>052589</v>
      </c>
      <c r="I439" s="0" t="n">
        <f aca="false">VLOOKUP(H439,Feuille2!$G$1:$H$116,2,0)</f>
        <v>1098</v>
      </c>
      <c r="J439" s="0" t="n">
        <f aca="false">IF(I439&gt;2000,1,0)*C439</f>
        <v>0</v>
      </c>
    </row>
    <row r="440" customFormat="false" ht="15.8" hidden="false" customHeight="false" outlineLevel="0" collapsed="false">
      <c r="A440" s="1" t="s">
        <v>519</v>
      </c>
      <c r="B440" s="1" t="s">
        <v>598</v>
      </c>
      <c r="C440" s="0" t="n">
        <v>162274.966582863</v>
      </c>
      <c r="D440" s="0" t="str">
        <f aca="false">MID($A440,1,2)</f>
        <v>01</v>
      </c>
      <c r="E440" s="0" t="str">
        <f aca="false">MID($A440,3,2)</f>
        <v>02</v>
      </c>
      <c r="F440" s="0" t="str">
        <f aca="false">MID($A440,5,2)</f>
        <v>84</v>
      </c>
      <c r="G440" s="0" t="str">
        <f aca="false">MID($A440,7,2)</f>
        <v>05</v>
      </c>
      <c r="H440" s="0" t="str">
        <f aca="false">MID($A440,1,6)</f>
        <v>010284</v>
      </c>
      <c r="I440" s="0" t="n">
        <f aca="false">VLOOKUP(H440,Feuille2!$G$1:$H$116,2,0)</f>
        <v>6048</v>
      </c>
      <c r="J440" s="0" t="n">
        <f aca="false">IF(I440&gt;2000,1,0)*C440</f>
        <v>162274.966582863</v>
      </c>
    </row>
    <row r="441" customFormat="false" ht="15.8" hidden="false" customHeight="false" outlineLevel="0" collapsed="false">
      <c r="A441" s="1" t="s">
        <v>528</v>
      </c>
      <c r="B441" s="1" t="s">
        <v>599</v>
      </c>
      <c r="C441" s="0" t="n">
        <v>76073.1150845513</v>
      </c>
      <c r="D441" s="0" t="str">
        <f aca="false">MID($A441,1,2)</f>
        <v>04</v>
      </c>
      <c r="E441" s="0" t="str">
        <f aca="false">MID($A441,3,2)</f>
        <v>11</v>
      </c>
      <c r="F441" s="0" t="str">
        <f aca="false">MID($A441,5,2)</f>
        <v>88</v>
      </c>
      <c r="G441" s="0" t="str">
        <f aca="false">MID($A441,7,2)</f>
        <v>03</v>
      </c>
      <c r="H441" s="0" t="str">
        <f aca="false">MID($A441,1,6)</f>
        <v>041188</v>
      </c>
      <c r="I441" s="0" t="n">
        <f aca="false">VLOOKUP(H441,Feuille2!$G$1:$H$116,2,0)</f>
        <v>717</v>
      </c>
      <c r="J441" s="0" t="n">
        <f aca="false">IF(I441&gt;2000,1,0)*C441</f>
        <v>0</v>
      </c>
    </row>
    <row r="442" customFormat="false" ht="15.8" hidden="false" customHeight="false" outlineLevel="0" collapsed="false">
      <c r="A442" s="1" t="s">
        <v>502</v>
      </c>
      <c r="B442" s="1" t="s">
        <v>600</v>
      </c>
      <c r="C442" s="0" t="n">
        <v>4924.43191521234</v>
      </c>
      <c r="D442" s="0" t="str">
        <f aca="false">MID($A442,1,2)</f>
        <v>01</v>
      </c>
      <c r="E442" s="0" t="str">
        <f aca="false">MID($A442,3,2)</f>
        <v>01</v>
      </c>
      <c r="F442" s="0" t="str">
        <f aca="false">MID($A442,5,2)</f>
        <v>84</v>
      </c>
      <c r="G442" s="0" t="str">
        <f aca="false">MID($A442,7,2)</f>
        <v>05</v>
      </c>
      <c r="H442" s="0" t="str">
        <f aca="false">MID($A442,1,6)</f>
        <v>010184</v>
      </c>
      <c r="I442" s="0" t="n">
        <f aca="false">VLOOKUP(H442,Feuille2!$G$1:$H$116,2,0)</f>
        <v>7386</v>
      </c>
      <c r="J442" s="0" t="n">
        <f aca="false">IF(I442&gt;2000,1,0)*C442</f>
        <v>4924.43191521234</v>
      </c>
    </row>
    <row r="443" customFormat="false" ht="15.8" hidden="false" customHeight="false" outlineLevel="0" collapsed="false">
      <c r="A443" s="1" t="s">
        <v>601</v>
      </c>
      <c r="B443" s="1" t="s">
        <v>602</v>
      </c>
      <c r="C443" s="0" t="n">
        <v>199096.574342884</v>
      </c>
      <c r="D443" s="0" t="str">
        <f aca="false">MID($A443,1,2)</f>
        <v>01</v>
      </c>
      <c r="E443" s="0" t="str">
        <f aca="false">MID($A443,3,2)</f>
        <v>02</v>
      </c>
      <c r="F443" s="0" t="str">
        <f aca="false">MID($A443,5,2)</f>
        <v>83</v>
      </c>
      <c r="G443" s="0" t="str">
        <f aca="false">MID($A443,7,2)</f>
        <v>05</v>
      </c>
      <c r="H443" s="0" t="str">
        <f aca="false">MID($A443,1,6)</f>
        <v>010283</v>
      </c>
      <c r="I443" s="0" t="n">
        <f aca="false">VLOOKUP(H443,Feuille2!$G$1:$H$116,2,0)</f>
        <v>5598</v>
      </c>
      <c r="J443" s="0" t="n">
        <f aca="false">IF(I443&gt;2000,1,0)*C443</f>
        <v>199096.574342884</v>
      </c>
    </row>
    <row r="444" customFormat="false" ht="15.8" hidden="false" customHeight="false" outlineLevel="0" collapsed="false">
      <c r="A444" s="1" t="s">
        <v>489</v>
      </c>
      <c r="B444" s="1" t="s">
        <v>603</v>
      </c>
      <c r="C444" s="0" t="n">
        <v>124256.21118745</v>
      </c>
      <c r="D444" s="0" t="str">
        <f aca="false">MID($A444,1,2)</f>
        <v>01</v>
      </c>
      <c r="E444" s="0" t="str">
        <f aca="false">MID($A444,3,2)</f>
        <v>01</v>
      </c>
      <c r="F444" s="0" t="str">
        <f aca="false">MID($A444,5,2)</f>
        <v>84</v>
      </c>
      <c r="G444" s="0" t="str">
        <f aca="false">MID($A444,7,2)</f>
        <v>03</v>
      </c>
      <c r="H444" s="0" t="str">
        <f aca="false">MID($A444,1,6)</f>
        <v>010184</v>
      </c>
      <c r="I444" s="0" t="n">
        <f aca="false">VLOOKUP(H444,Feuille2!$G$1:$H$116,2,0)</f>
        <v>7386</v>
      </c>
      <c r="J444" s="0" t="n">
        <f aca="false">IF(I444&gt;2000,1,0)*C444</f>
        <v>124256.21118745</v>
      </c>
    </row>
    <row r="445" customFormat="false" ht="15.8" hidden="false" customHeight="false" outlineLevel="0" collapsed="false">
      <c r="A445" s="1" t="s">
        <v>604</v>
      </c>
      <c r="B445" s="1" t="s">
        <v>605</v>
      </c>
      <c r="C445" s="0" t="n">
        <v>2616.49677546666</v>
      </c>
      <c r="D445" s="0" t="str">
        <f aca="false">MID($A445,1,2)</f>
        <v>05</v>
      </c>
      <c r="E445" s="0" t="str">
        <f aca="false">MID($A445,3,2)</f>
        <v>28</v>
      </c>
      <c r="F445" s="0" t="str">
        <f aca="false">MID($A445,5,2)</f>
        <v>90</v>
      </c>
      <c r="G445" s="0" t="str">
        <f aca="false">MID($A445,7,2)</f>
        <v>01</v>
      </c>
      <c r="H445" s="0" t="str">
        <f aca="false">MID($A445,1,6)</f>
        <v>052890</v>
      </c>
      <c r="I445" s="0" t="n">
        <f aca="false">VLOOKUP(H445,Feuille2!$G$1:$H$116,2,0)</f>
        <v>483</v>
      </c>
      <c r="J445" s="0" t="n">
        <f aca="false">IF(I445&gt;2000,1,0)*C445</f>
        <v>0</v>
      </c>
    </row>
    <row r="446" customFormat="false" ht="15.8" hidden="false" customHeight="false" outlineLevel="0" collapsed="false">
      <c r="A446" s="1" t="s">
        <v>606</v>
      </c>
      <c r="B446" s="1" t="s">
        <v>607</v>
      </c>
      <c r="C446" s="0" t="n">
        <v>12078.3272485113</v>
      </c>
      <c r="D446" s="0" t="str">
        <f aca="false">MID($A446,1,2)</f>
        <v>01</v>
      </c>
      <c r="E446" s="0" t="str">
        <f aca="false">MID($A446,3,2)</f>
        <v>02</v>
      </c>
      <c r="F446" s="0" t="str">
        <f aca="false">MID($A446,5,2)</f>
        <v>85</v>
      </c>
      <c r="G446" s="0" t="str">
        <f aca="false">MID($A446,7,2)</f>
        <v>04</v>
      </c>
      <c r="H446" s="0" t="str">
        <f aca="false">MID($A446,1,6)</f>
        <v>010285</v>
      </c>
      <c r="I446" s="0" t="n">
        <f aca="false">VLOOKUP(H446,Feuille2!$G$1:$H$116,2,0)</f>
        <v>5627</v>
      </c>
      <c r="J446" s="0" t="n">
        <f aca="false">IF(I446&gt;2000,1,0)*C446</f>
        <v>12078.3272485113</v>
      </c>
    </row>
    <row r="447" customFormat="false" ht="15.8" hidden="false" customHeight="false" outlineLevel="0" collapsed="false">
      <c r="A447" s="1" t="s">
        <v>502</v>
      </c>
      <c r="B447" s="1" t="s">
        <v>608</v>
      </c>
      <c r="C447" s="0" t="n">
        <v>164397.534409999</v>
      </c>
      <c r="D447" s="0" t="str">
        <f aca="false">MID($A447,1,2)</f>
        <v>01</v>
      </c>
      <c r="E447" s="0" t="str">
        <f aca="false">MID($A447,3,2)</f>
        <v>01</v>
      </c>
      <c r="F447" s="0" t="str">
        <f aca="false">MID($A447,5,2)</f>
        <v>84</v>
      </c>
      <c r="G447" s="0" t="str">
        <f aca="false">MID($A447,7,2)</f>
        <v>05</v>
      </c>
      <c r="H447" s="0" t="str">
        <f aca="false">MID($A447,1,6)</f>
        <v>010184</v>
      </c>
      <c r="I447" s="0" t="n">
        <f aca="false">VLOOKUP(H447,Feuille2!$G$1:$H$116,2,0)</f>
        <v>7386</v>
      </c>
      <c r="J447" s="0" t="n">
        <f aca="false">IF(I447&gt;2000,1,0)*C447</f>
        <v>164397.534409999</v>
      </c>
    </row>
    <row r="448" customFormat="false" ht="15.8" hidden="false" customHeight="false" outlineLevel="0" collapsed="false">
      <c r="A448" s="1" t="s">
        <v>55</v>
      </c>
      <c r="B448" s="1" t="s">
        <v>609</v>
      </c>
      <c r="C448" s="0" t="n">
        <v>3334.41590494172</v>
      </c>
      <c r="D448" s="0" t="str">
        <f aca="false">MID($A448,1,2)</f>
        <v>04</v>
      </c>
      <c r="E448" s="0" t="str">
        <f aca="false">MID($A448,3,2)</f>
        <v>10</v>
      </c>
      <c r="F448" s="0" t="str">
        <f aca="false">MID($A448,5,2)</f>
        <v>04</v>
      </c>
      <c r="G448" s="0" t="str">
        <f aca="false">MID($A448,7,2)</f>
        <v>06</v>
      </c>
      <c r="H448" s="0" t="str">
        <f aca="false">MID($A448,1,6)</f>
        <v>041004</v>
      </c>
      <c r="I448" s="0" t="n">
        <f aca="false">VLOOKUP(H448,Feuille2!$G$1:$H$116,2,0)</f>
        <v>385</v>
      </c>
      <c r="J448" s="0" t="n">
        <f aca="false">IF(I448&gt;2000,1,0)*C448</f>
        <v>0</v>
      </c>
    </row>
    <row r="449" customFormat="false" ht="15.8" hidden="false" customHeight="false" outlineLevel="0" collapsed="false">
      <c r="A449" s="1" t="s">
        <v>610</v>
      </c>
      <c r="B449" s="1" t="s">
        <v>611</v>
      </c>
      <c r="C449" s="0" t="n">
        <v>417.140413158422</v>
      </c>
      <c r="D449" s="0" t="str">
        <f aca="false">MID($A449,1,2)</f>
        <v>04</v>
      </c>
      <c r="E449" s="0" t="str">
        <f aca="false">MID($A449,3,2)</f>
        <v>10</v>
      </c>
      <c r="F449" s="0" t="str">
        <f aca="false">MID($A449,5,2)</f>
        <v>05</v>
      </c>
      <c r="G449" s="0" t="str">
        <f aca="false">MID($A449,7,2)</f>
        <v>06</v>
      </c>
      <c r="H449" s="0" t="str">
        <f aca="false">MID($A449,1,6)</f>
        <v>041005</v>
      </c>
      <c r="I449" s="0" t="n">
        <f aca="false">VLOOKUP(H449,Feuille2!$G$1:$H$116,2,0)</f>
        <v>124</v>
      </c>
      <c r="J449" s="0" t="n">
        <f aca="false">IF(I449&gt;2000,1,0)*C449</f>
        <v>0</v>
      </c>
    </row>
    <row r="450" customFormat="false" ht="15.8" hidden="false" customHeight="false" outlineLevel="0" collapsed="false">
      <c r="A450" s="1" t="s">
        <v>38</v>
      </c>
      <c r="B450" s="1" t="s">
        <v>612</v>
      </c>
      <c r="C450" s="0" t="n">
        <v>6680.11046389653</v>
      </c>
      <c r="D450" s="0" t="str">
        <f aca="false">MID($A450,1,2)</f>
        <v>04</v>
      </c>
      <c r="E450" s="0" t="str">
        <f aca="false">MID($A450,3,2)</f>
        <v>10</v>
      </c>
      <c r="F450" s="0" t="str">
        <f aca="false">MID($A450,5,2)</f>
        <v>02</v>
      </c>
      <c r="G450" s="0" t="str">
        <f aca="false">MID($A450,7,2)</f>
        <v>05</v>
      </c>
      <c r="H450" s="0" t="str">
        <f aca="false">MID($A450,1,6)</f>
        <v>041002</v>
      </c>
      <c r="I450" s="0" t="n">
        <f aca="false">VLOOKUP(H450,Feuille2!$G$1:$H$116,2,0)</f>
        <v>261</v>
      </c>
      <c r="J450" s="0" t="n">
        <f aca="false">IF(I450&gt;2000,1,0)*C450</f>
        <v>0</v>
      </c>
    </row>
    <row r="451" customFormat="false" ht="15.8" hidden="false" customHeight="false" outlineLevel="0" collapsed="false">
      <c r="A451" s="1" t="s">
        <v>62</v>
      </c>
      <c r="B451" s="1" t="s">
        <v>613</v>
      </c>
      <c r="C451" s="0" t="n">
        <v>2003.24289455056</v>
      </c>
      <c r="D451" s="0" t="str">
        <f aca="false">MID($A451,1,2)</f>
        <v>04</v>
      </c>
      <c r="E451" s="0" t="str">
        <f aca="false">MID($A451,3,2)</f>
        <v>09</v>
      </c>
      <c r="F451" s="0" t="str">
        <f aca="false">MID($A451,5,2)</f>
        <v>03</v>
      </c>
      <c r="G451" s="0" t="str">
        <f aca="false">MID($A451,7,2)</f>
        <v>05</v>
      </c>
      <c r="H451" s="0" t="str">
        <f aca="false">MID($A451,1,6)</f>
        <v>040903</v>
      </c>
      <c r="I451" s="0" t="n">
        <f aca="false">VLOOKUP(H451,Feuille2!$G$1:$H$116,2,0)</f>
        <v>75</v>
      </c>
      <c r="J451" s="0" t="n">
        <f aca="false">IF(I451&gt;2000,1,0)*C451</f>
        <v>0</v>
      </c>
    </row>
    <row r="452" customFormat="false" ht="15.8" hidden="false" customHeight="false" outlineLevel="0" collapsed="false">
      <c r="A452" s="1" t="s">
        <v>51</v>
      </c>
      <c r="B452" s="1" t="s">
        <v>614</v>
      </c>
      <c r="C452" s="0" t="n">
        <v>1646.13123557158</v>
      </c>
      <c r="D452" s="0" t="str">
        <f aca="false">MID($A452,1,2)</f>
        <v>04</v>
      </c>
      <c r="E452" s="0" t="str">
        <f aca="false">MID($A452,3,2)</f>
        <v>10</v>
      </c>
      <c r="F452" s="0" t="str">
        <f aca="false">MID($A452,5,2)</f>
        <v>04</v>
      </c>
      <c r="G452" s="0" t="str">
        <f aca="false">MID($A452,7,2)</f>
        <v>05</v>
      </c>
      <c r="H452" s="0" t="str">
        <f aca="false">MID($A452,1,6)</f>
        <v>041004</v>
      </c>
      <c r="I452" s="0" t="n">
        <f aca="false">VLOOKUP(H452,Feuille2!$G$1:$H$116,2,0)</f>
        <v>385</v>
      </c>
      <c r="J452" s="0" t="n">
        <f aca="false">IF(I452&gt;2000,1,0)*C452</f>
        <v>0</v>
      </c>
    </row>
    <row r="453" customFormat="false" ht="15.8" hidden="false" customHeight="false" outlineLevel="0" collapsed="false">
      <c r="A453" s="1" t="s">
        <v>55</v>
      </c>
      <c r="B453" s="1" t="s">
        <v>615</v>
      </c>
      <c r="C453" s="0" t="n">
        <v>15220.8078238004</v>
      </c>
      <c r="D453" s="0" t="str">
        <f aca="false">MID($A453,1,2)</f>
        <v>04</v>
      </c>
      <c r="E453" s="0" t="str">
        <f aca="false">MID($A453,3,2)</f>
        <v>10</v>
      </c>
      <c r="F453" s="0" t="str">
        <f aca="false">MID($A453,5,2)</f>
        <v>04</v>
      </c>
      <c r="G453" s="0" t="str">
        <f aca="false">MID($A453,7,2)</f>
        <v>06</v>
      </c>
      <c r="H453" s="0" t="str">
        <f aca="false">MID($A453,1,6)</f>
        <v>041004</v>
      </c>
      <c r="I453" s="0" t="n">
        <f aca="false">VLOOKUP(H453,Feuille2!$G$1:$H$116,2,0)</f>
        <v>385</v>
      </c>
      <c r="J453" s="0" t="n">
        <f aca="false">IF(I453&gt;2000,1,0)*C453</f>
        <v>0</v>
      </c>
    </row>
    <row r="454" customFormat="false" ht="15.8" hidden="false" customHeight="false" outlineLevel="0" collapsed="false">
      <c r="A454" s="1" t="s">
        <v>616</v>
      </c>
      <c r="B454" s="1" t="s">
        <v>617</v>
      </c>
      <c r="C454" s="0" t="n">
        <v>4500</v>
      </c>
      <c r="D454" s="0" t="str">
        <f aca="false">MID($A454,1,2)</f>
        <v>03</v>
      </c>
      <c r="E454" s="0" t="str">
        <f aca="false">MID($A454,3,2)</f>
        <v>12</v>
      </c>
      <c r="F454" s="0" t="str">
        <f aca="false">MID($A454,5,2)</f>
        <v>12</v>
      </c>
      <c r="G454" s="0" t="str">
        <f aca="false">MID($A454,7,2)</f>
        <v>03</v>
      </c>
      <c r="H454" s="0" t="str">
        <f aca="false">MID($A454,1,6)</f>
        <v>031212</v>
      </c>
      <c r="I454" s="0" t="n">
        <f aca="false">VLOOKUP(H454,Feuille2!$G$1:$H$116,2,0)</f>
        <v>1488</v>
      </c>
      <c r="J454" s="0" t="n">
        <f aca="false">IF(I454&gt;2000,1,0)*C454</f>
        <v>0</v>
      </c>
    </row>
    <row r="455" customFormat="false" ht="15.8" hidden="false" customHeight="false" outlineLevel="0" collapsed="false">
      <c r="A455" s="1" t="s">
        <v>113</v>
      </c>
      <c r="B455" s="1" t="s">
        <v>618</v>
      </c>
      <c r="C455" s="0" t="n">
        <v>11446.7469148123</v>
      </c>
      <c r="D455" s="0" t="str">
        <f aca="false">MID($A455,1,2)</f>
        <v>03</v>
      </c>
      <c r="E455" s="0" t="str">
        <f aca="false">MID($A455,3,2)</f>
        <v>16</v>
      </c>
      <c r="F455" s="0" t="str">
        <f aca="false">MID($A455,5,2)</f>
        <v>15</v>
      </c>
      <c r="G455" s="0" t="str">
        <f aca="false">MID($A455,7,2)</f>
        <v>05</v>
      </c>
      <c r="H455" s="0" t="str">
        <f aca="false">MID($A455,1,6)</f>
        <v>031615</v>
      </c>
      <c r="I455" s="0" t="n">
        <f aca="false">VLOOKUP(H455,Feuille2!$G$1:$H$116,2,0)</f>
        <v>1779</v>
      </c>
      <c r="J455" s="0" t="n">
        <f aca="false">IF(I455&gt;2000,1,0)*C455</f>
        <v>0</v>
      </c>
    </row>
    <row r="456" customFormat="false" ht="15.8" hidden="false" customHeight="false" outlineLevel="0" collapsed="false">
      <c r="A456" s="1" t="s">
        <v>199</v>
      </c>
      <c r="B456" s="1" t="s">
        <v>619</v>
      </c>
      <c r="C456" s="0" t="n">
        <v>65730.2357575757</v>
      </c>
      <c r="D456" s="0" t="str">
        <f aca="false">MID($A456,1,2)</f>
        <v>06</v>
      </c>
      <c r="E456" s="0" t="str">
        <f aca="false">MID($A456,3,2)</f>
        <v>17</v>
      </c>
      <c r="F456" s="0" t="str">
        <f aca="false">MID($A456,5,2)</f>
        <v>34</v>
      </c>
      <c r="G456" s="0" t="str">
        <f aca="false">MID($A456,7,2)</f>
        <v>04</v>
      </c>
      <c r="H456" s="0" t="str">
        <f aca="false">MID($A456,1,6)</f>
        <v>061734</v>
      </c>
      <c r="I456" s="0" t="n">
        <f aca="false">VLOOKUP(H456,Feuille2!$G$1:$H$116,2,0)</f>
        <v>9143</v>
      </c>
      <c r="J456" s="0" t="n">
        <f aca="false">IF(I456&gt;2000,1,0)*C456</f>
        <v>65730.2357575757</v>
      </c>
    </row>
    <row r="457" customFormat="false" ht="15.8" hidden="false" customHeight="false" outlineLevel="0" collapsed="false">
      <c r="A457" s="1" t="s">
        <v>227</v>
      </c>
      <c r="B457" s="1" t="s">
        <v>620</v>
      </c>
      <c r="C457" s="0" t="n">
        <v>82774.8319277611</v>
      </c>
      <c r="D457" s="0" t="str">
        <f aca="false">MID($A457,1,2)</f>
        <v>02</v>
      </c>
      <c r="E457" s="0" t="str">
        <f aca="false">MID($A457,3,2)</f>
        <v>18</v>
      </c>
      <c r="F457" s="0" t="str">
        <f aca="false">MID($A457,5,2)</f>
        <v>38</v>
      </c>
      <c r="G457" s="0" t="str">
        <f aca="false">MID($A457,7,2)</f>
        <v>05</v>
      </c>
      <c r="H457" s="0" t="str">
        <f aca="false">MID($A457,1,6)</f>
        <v>021838</v>
      </c>
      <c r="I457" s="0" t="n">
        <f aca="false">VLOOKUP(H457,Feuille2!$G$1:$H$116,2,0)</f>
        <v>6594</v>
      </c>
      <c r="J457" s="0" t="n">
        <f aca="false">IF(I457&gt;2000,1,0)*C457</f>
        <v>82774.8319277611</v>
      </c>
    </row>
    <row r="458" customFormat="false" ht="15.8" hidden="false" customHeight="false" outlineLevel="0" collapsed="false">
      <c r="A458" s="1" t="s">
        <v>204</v>
      </c>
      <c r="B458" s="1" t="s">
        <v>621</v>
      </c>
      <c r="C458" s="0" t="n">
        <v>82535.2795868065</v>
      </c>
      <c r="D458" s="0" t="str">
        <f aca="false">MID($A458,1,2)</f>
        <v>06</v>
      </c>
      <c r="E458" s="0" t="str">
        <f aca="false">MID($A458,3,2)</f>
        <v>17</v>
      </c>
      <c r="F458" s="0" t="str">
        <f aca="false">MID($A458,5,2)</f>
        <v>35</v>
      </c>
      <c r="G458" s="0" t="str">
        <f aca="false">MID($A458,7,2)</f>
        <v>03</v>
      </c>
      <c r="H458" s="0" t="str">
        <f aca="false">MID($A458,1,6)</f>
        <v>061735</v>
      </c>
      <c r="I458" s="0" t="n">
        <f aca="false">VLOOKUP(H458,Feuille2!$G$1:$H$116,2,0)</f>
        <v>5138</v>
      </c>
      <c r="J458" s="0" t="n">
        <f aca="false">IF(I458&gt;2000,1,0)*C458</f>
        <v>82535.2795868065</v>
      </c>
    </row>
    <row r="459" customFormat="false" ht="15.8" hidden="false" customHeight="false" outlineLevel="0" collapsed="false">
      <c r="A459" s="1" t="s">
        <v>186</v>
      </c>
      <c r="B459" s="1" t="s">
        <v>622</v>
      </c>
      <c r="C459" s="0" t="n">
        <v>6487.5</v>
      </c>
      <c r="D459" s="0" t="str">
        <f aca="false">MID($A459,1,2)</f>
        <v>02</v>
      </c>
      <c r="E459" s="0" t="str">
        <f aca="false">MID($A459,3,2)</f>
        <v>26</v>
      </c>
      <c r="F459" s="0" t="str">
        <f aca="false">MID($A459,5,2)</f>
        <v>29</v>
      </c>
      <c r="G459" s="0" t="str">
        <f aca="false">MID($A459,7,2)</f>
        <v>05</v>
      </c>
      <c r="H459" s="0" t="str">
        <f aca="false">MID($A459,1,6)</f>
        <v>022629</v>
      </c>
      <c r="I459" s="0" t="n">
        <f aca="false">VLOOKUP(H459,Feuille2!$G$1:$H$116,2,0)</f>
        <v>390</v>
      </c>
      <c r="J459" s="0" t="n">
        <f aca="false">IF(I459&gt;2000,1,0)*C459</f>
        <v>0</v>
      </c>
    </row>
    <row r="460" customFormat="false" ht="15.8" hidden="false" customHeight="false" outlineLevel="0" collapsed="false">
      <c r="A460" s="1" t="s">
        <v>623</v>
      </c>
      <c r="B460" s="1" t="s">
        <v>624</v>
      </c>
      <c r="C460" s="0" t="n">
        <v>1233.62696902862</v>
      </c>
      <c r="D460" s="0" t="str">
        <f aca="false">MID($A460,1,2)</f>
        <v>01</v>
      </c>
      <c r="E460" s="0" t="str">
        <f aca="false">MID($A460,3,2)</f>
        <v>01</v>
      </c>
      <c r="F460" s="0" t="str">
        <f aca="false">MID($A460,5,2)</f>
        <v>42</v>
      </c>
      <c r="G460" s="0" t="str">
        <f aca="false">MID($A460,7,2)</f>
        <v>04</v>
      </c>
      <c r="H460" s="0" t="str">
        <f aca="false">MID($A460,1,6)</f>
        <v>010142</v>
      </c>
      <c r="I460" s="0" t="n">
        <f aca="false">VLOOKUP(H460,Feuille2!$G$1:$H$116,2,0)</f>
        <v>238</v>
      </c>
      <c r="J460" s="0" t="n">
        <f aca="false">IF(I460&gt;2000,1,0)*C460</f>
        <v>0</v>
      </c>
    </row>
    <row r="461" customFormat="false" ht="15.8" hidden="false" customHeight="false" outlineLevel="0" collapsed="false">
      <c r="A461" s="1" t="s">
        <v>239</v>
      </c>
      <c r="B461" s="1" t="s">
        <v>625</v>
      </c>
      <c r="C461" s="0" t="n">
        <v>8151.97351371959</v>
      </c>
      <c r="D461" s="0" t="str">
        <f aca="false">MID($A461,1,2)</f>
        <v>01</v>
      </c>
      <c r="E461" s="0" t="str">
        <f aca="false">MID($A461,3,2)</f>
        <v>02</v>
      </c>
      <c r="F461" s="0" t="str">
        <f aca="false">MID($A461,5,2)</f>
        <v>42</v>
      </c>
      <c r="G461" s="0" t="str">
        <f aca="false">MID($A461,7,2)</f>
        <v>04</v>
      </c>
      <c r="H461" s="0" t="str">
        <f aca="false">MID($A461,1,6)</f>
        <v>010242</v>
      </c>
      <c r="I461" s="0" t="n">
        <f aca="false">VLOOKUP(H461,Feuille2!$G$1:$H$116,2,0)</f>
        <v>78</v>
      </c>
      <c r="J461" s="0" t="n">
        <f aca="false">IF(I461&gt;2000,1,0)*C461</f>
        <v>0</v>
      </c>
    </row>
    <row r="462" customFormat="false" ht="15.8" hidden="false" customHeight="false" outlineLevel="0" collapsed="false">
      <c r="A462" s="1" t="s">
        <v>219</v>
      </c>
      <c r="B462" s="1" t="s">
        <v>626</v>
      </c>
      <c r="C462" s="0" t="n">
        <v>7323.11105665818</v>
      </c>
      <c r="D462" s="0" t="str">
        <f aca="false">MID($A462,1,2)</f>
        <v>01</v>
      </c>
      <c r="E462" s="0" t="str">
        <f aca="false">MID($A462,3,2)</f>
        <v>01</v>
      </c>
      <c r="F462" s="0" t="str">
        <f aca="false">MID($A462,5,2)</f>
        <v>42</v>
      </c>
      <c r="G462" s="0" t="str">
        <f aca="false">MID($A462,7,2)</f>
        <v>05</v>
      </c>
      <c r="H462" s="0" t="str">
        <f aca="false">MID($A462,1,6)</f>
        <v>010142</v>
      </c>
      <c r="I462" s="0" t="n">
        <f aca="false">VLOOKUP(H462,Feuille2!$G$1:$H$116,2,0)</f>
        <v>238</v>
      </c>
      <c r="J462" s="0" t="n">
        <f aca="false">IF(I462&gt;2000,1,0)*C462</f>
        <v>0</v>
      </c>
    </row>
    <row r="463" customFormat="false" ht="15.8" hidden="false" customHeight="false" outlineLevel="0" collapsed="false">
      <c r="A463" s="1" t="s">
        <v>248</v>
      </c>
      <c r="B463" s="1" t="s">
        <v>627</v>
      </c>
      <c r="C463" s="0" t="n">
        <v>1555.80579559544</v>
      </c>
      <c r="D463" s="0" t="str">
        <f aca="false">MID($A463,1,2)</f>
        <v>01</v>
      </c>
      <c r="E463" s="0" t="str">
        <f aca="false">MID($A463,3,2)</f>
        <v>01</v>
      </c>
      <c r="F463" s="0" t="str">
        <f aca="false">MID($A463,5,2)</f>
        <v>42</v>
      </c>
      <c r="G463" s="0" t="str">
        <f aca="false">MID($A463,7,2)</f>
        <v>02</v>
      </c>
      <c r="H463" s="0" t="str">
        <f aca="false">MID($A463,1,6)</f>
        <v>010142</v>
      </c>
      <c r="I463" s="0" t="n">
        <f aca="false">VLOOKUP(H463,Feuille2!$G$1:$H$116,2,0)</f>
        <v>238</v>
      </c>
      <c r="J463" s="0" t="n">
        <f aca="false">IF(I463&gt;2000,1,0)*C463</f>
        <v>0</v>
      </c>
    </row>
    <row r="464" customFormat="false" ht="15.8" hidden="false" customHeight="false" outlineLevel="0" collapsed="false">
      <c r="A464" s="1" t="s">
        <v>261</v>
      </c>
      <c r="B464" s="1" t="s">
        <v>628</v>
      </c>
      <c r="C464" s="0" t="n">
        <v>5481.6156244029</v>
      </c>
      <c r="D464" s="0" t="str">
        <f aca="false">MID($A464,1,2)</f>
        <v>01</v>
      </c>
      <c r="E464" s="0" t="str">
        <f aca="false">MID($A464,3,2)</f>
        <v>01</v>
      </c>
      <c r="F464" s="0" t="str">
        <f aca="false">MID($A464,5,2)</f>
        <v>44</v>
      </c>
      <c r="G464" s="0" t="str">
        <f aca="false">MID($A464,7,2)</f>
        <v>01</v>
      </c>
      <c r="H464" s="0" t="str">
        <f aca="false">MID($A464,1,6)</f>
        <v>010144</v>
      </c>
      <c r="I464" s="0" t="n">
        <f aca="false">VLOOKUP(H464,Feuille2!$G$1:$H$116,2,0)</f>
        <v>352</v>
      </c>
      <c r="J464" s="0" t="n">
        <f aca="false">IF(I464&gt;2000,1,0)*C464</f>
        <v>0</v>
      </c>
    </row>
    <row r="465" customFormat="false" ht="15.8" hidden="false" customHeight="false" outlineLevel="0" collapsed="false">
      <c r="A465" s="1" t="s">
        <v>629</v>
      </c>
      <c r="B465" s="1" t="s">
        <v>630</v>
      </c>
      <c r="C465" s="0" t="n">
        <v>630.254197508568</v>
      </c>
      <c r="D465" s="0" t="str">
        <f aca="false">MID($A465,1,2)</f>
        <v>01</v>
      </c>
      <c r="E465" s="0" t="str">
        <f aca="false">MID($A465,3,2)</f>
        <v>01</v>
      </c>
      <c r="F465" s="0" t="str">
        <f aca="false">MID($A465,5,2)</f>
        <v>44</v>
      </c>
      <c r="G465" s="0" t="str">
        <f aca="false">MID($A465,7,2)</f>
        <v>04</v>
      </c>
      <c r="H465" s="0" t="str">
        <f aca="false">MID($A465,1,6)</f>
        <v>010144</v>
      </c>
      <c r="I465" s="0" t="n">
        <f aca="false">VLOOKUP(H465,Feuille2!$G$1:$H$116,2,0)</f>
        <v>352</v>
      </c>
      <c r="J465" s="0" t="n">
        <f aca="false">IF(I465&gt;2000,1,0)*C465</f>
        <v>0</v>
      </c>
    </row>
    <row r="466" customFormat="false" ht="15.8" hidden="false" customHeight="false" outlineLevel="0" collapsed="false">
      <c r="A466" s="1" t="s">
        <v>631</v>
      </c>
      <c r="B466" s="1" t="s">
        <v>632</v>
      </c>
      <c r="C466" s="0" t="n">
        <v>219556.517502853</v>
      </c>
      <c r="D466" s="0" t="str">
        <f aca="false">MID($A466,1,2)</f>
        <v>04</v>
      </c>
      <c r="E466" s="0" t="str">
        <f aca="false">MID($A466,3,2)</f>
        <v>10</v>
      </c>
      <c r="F466" s="0" t="str">
        <f aca="false">MID($A466,5,2)</f>
        <v>49</v>
      </c>
      <c r="G466" s="0" t="str">
        <f aca="false">MID($A466,7,2)</f>
        <v>06</v>
      </c>
      <c r="H466" s="0" t="str">
        <f aca="false">MID($A466,1,6)</f>
        <v>041049</v>
      </c>
      <c r="I466" s="0" t="n">
        <f aca="false">VLOOKUP(H466,Feuille2!$G$1:$H$116,2,0)</f>
        <v>10257</v>
      </c>
      <c r="J466" s="0" t="n">
        <f aca="false">IF(I466&gt;2000,1,0)*C466</f>
        <v>219556.517502853</v>
      </c>
    </row>
    <row r="467" customFormat="false" ht="15.8" hidden="false" customHeight="false" outlineLevel="0" collapsed="false">
      <c r="A467" s="1" t="s">
        <v>633</v>
      </c>
      <c r="B467" s="1" t="s">
        <v>634</v>
      </c>
      <c r="C467" s="0" t="n">
        <v>11748.3467128188</v>
      </c>
      <c r="D467" s="0" t="str">
        <f aca="false">MID($A467,1,2)</f>
        <v>04</v>
      </c>
      <c r="E467" s="0" t="str">
        <f aca="false">MID($A467,3,2)</f>
        <v>10</v>
      </c>
      <c r="F467" s="0" t="str">
        <f aca="false">MID($A467,5,2)</f>
        <v>47</v>
      </c>
      <c r="G467" s="0" t="str">
        <f aca="false">MID($A467,7,2)</f>
        <v>06</v>
      </c>
      <c r="H467" s="0" t="str">
        <f aca="false">MID($A467,1,6)</f>
        <v>041047</v>
      </c>
      <c r="I467" s="0" t="n">
        <f aca="false">VLOOKUP(H467,Feuille2!$G$1:$H$116,2,0)</f>
        <v>299</v>
      </c>
      <c r="J467" s="0" t="n">
        <f aca="false">IF(I467&gt;2000,1,0)*C467</f>
        <v>0</v>
      </c>
    </row>
    <row r="468" customFormat="false" ht="15.8" hidden="false" customHeight="false" outlineLevel="0" collapsed="false">
      <c r="A468" s="1" t="s">
        <v>343</v>
      </c>
      <c r="B468" s="1" t="s">
        <v>635</v>
      </c>
      <c r="C468" s="0" t="n">
        <v>6078.91666666666</v>
      </c>
      <c r="D468" s="0" t="str">
        <f aca="false">MID($A468,1,2)</f>
        <v>05</v>
      </c>
      <c r="E468" s="0" t="str">
        <f aca="false">MID($A468,3,2)</f>
        <v>22</v>
      </c>
      <c r="F468" s="0" t="str">
        <f aca="false">MID($A468,5,2)</f>
        <v>52</v>
      </c>
      <c r="G468" s="0" t="str">
        <f aca="false">MID($A468,7,2)</f>
        <v>04</v>
      </c>
      <c r="H468" s="0" t="str">
        <f aca="false">MID($A468,1,6)</f>
        <v>052252</v>
      </c>
      <c r="I468" s="0" t="n">
        <f aca="false">VLOOKUP(H468,Feuille2!$G$1:$H$116,2,0)</f>
        <v>1119</v>
      </c>
      <c r="J468" s="0" t="n">
        <f aca="false">IF(I468&gt;2000,1,0)*C468</f>
        <v>0</v>
      </c>
    </row>
    <row r="469" customFormat="false" ht="15.8" hidden="false" customHeight="false" outlineLevel="0" collapsed="false">
      <c r="A469" s="1" t="s">
        <v>369</v>
      </c>
      <c r="B469" s="1" t="s">
        <v>636</v>
      </c>
      <c r="C469" s="0" t="n">
        <v>19316.7141180585</v>
      </c>
      <c r="D469" s="0" t="str">
        <f aca="false">MID($A469,1,2)</f>
        <v>04</v>
      </c>
      <c r="E469" s="0" t="str">
        <f aca="false">MID($A469,3,2)</f>
        <v>10</v>
      </c>
      <c r="F469" s="0" t="str">
        <f aca="false">MID($A469,5,2)</f>
        <v>50</v>
      </c>
      <c r="G469" s="0" t="str">
        <f aca="false">MID($A469,7,2)</f>
        <v>05</v>
      </c>
      <c r="H469" s="0" t="str">
        <f aca="false">MID($A469,1,6)</f>
        <v>041050</v>
      </c>
      <c r="I469" s="0" t="n">
        <f aca="false">VLOOKUP(H469,Feuille2!$G$1:$H$116,2,0)</f>
        <v>6850</v>
      </c>
      <c r="J469" s="0" t="n">
        <f aca="false">IF(I469&gt;2000,1,0)*C469</f>
        <v>19316.7141180585</v>
      </c>
    </row>
    <row r="470" customFormat="false" ht="15.8" hidden="false" customHeight="false" outlineLevel="0" collapsed="false">
      <c r="A470" s="1" t="s">
        <v>339</v>
      </c>
      <c r="B470" s="1" t="s">
        <v>637</v>
      </c>
      <c r="C470" s="0" t="n">
        <v>24356.25</v>
      </c>
      <c r="D470" s="0" t="str">
        <f aca="false">MID($A470,1,2)</f>
        <v>05</v>
      </c>
      <c r="E470" s="0" t="str">
        <f aca="false">MID($A470,3,2)</f>
        <v>22</v>
      </c>
      <c r="F470" s="0" t="str">
        <f aca="false">MID($A470,5,2)</f>
        <v>52</v>
      </c>
      <c r="G470" s="0" t="str">
        <f aca="false">MID($A470,7,2)</f>
        <v>01</v>
      </c>
      <c r="H470" s="0" t="str">
        <f aca="false">MID($A470,1,6)</f>
        <v>052252</v>
      </c>
      <c r="I470" s="0" t="n">
        <f aca="false">VLOOKUP(H470,Feuille2!$G$1:$H$116,2,0)</f>
        <v>1119</v>
      </c>
      <c r="J470" s="0" t="n">
        <f aca="false">IF(I470&gt;2000,1,0)*C470</f>
        <v>0</v>
      </c>
    </row>
    <row r="471" customFormat="false" ht="15.8" hidden="false" customHeight="false" outlineLevel="0" collapsed="false">
      <c r="A471" s="1" t="s">
        <v>304</v>
      </c>
      <c r="B471" s="1" t="s">
        <v>638</v>
      </c>
      <c r="C471" s="0" t="n">
        <v>1264.91963015647</v>
      </c>
      <c r="D471" s="0" t="str">
        <f aca="false">MID($A471,1,2)</f>
        <v>02</v>
      </c>
      <c r="E471" s="0" t="str">
        <f aca="false">MID($A471,3,2)</f>
        <v>19</v>
      </c>
      <c r="F471" s="0" t="str">
        <f aca="false">MID($A471,5,2)</f>
        <v>57</v>
      </c>
      <c r="G471" s="0" t="str">
        <f aca="false">MID($A471,7,2)</f>
        <v>05</v>
      </c>
      <c r="H471" s="0" t="str">
        <f aca="false">MID($A471,1,6)</f>
        <v>021957</v>
      </c>
      <c r="I471" s="0" t="n">
        <f aca="false">VLOOKUP(H471,Feuille2!$G$1:$H$116,2,0)</f>
        <v>775</v>
      </c>
      <c r="J471" s="0" t="n">
        <f aca="false">IF(I471&gt;2000,1,0)*C471</f>
        <v>0</v>
      </c>
    </row>
    <row r="472" customFormat="false" ht="15.8" hidden="false" customHeight="false" outlineLevel="0" collapsed="false">
      <c r="A472" s="1" t="s">
        <v>588</v>
      </c>
      <c r="B472" s="1" t="s">
        <v>639</v>
      </c>
      <c r="C472" s="0" t="n">
        <v>1902</v>
      </c>
      <c r="D472" s="0" t="str">
        <f aca="false">MID($A472,1,2)</f>
        <v>02</v>
      </c>
      <c r="E472" s="0" t="str">
        <f aca="false">MID($A472,3,2)</f>
        <v>19</v>
      </c>
      <c r="F472" s="0" t="str">
        <f aca="false">MID($A472,5,2)</f>
        <v>58</v>
      </c>
      <c r="G472" s="0" t="str">
        <f aca="false">MID($A472,7,2)</f>
        <v>05</v>
      </c>
      <c r="H472" s="0" t="str">
        <f aca="false">MID($A472,1,6)</f>
        <v>021958</v>
      </c>
      <c r="I472" s="0" t="n">
        <f aca="false">VLOOKUP(H472,Feuille2!$G$1:$H$116,2,0)</f>
        <v>1236</v>
      </c>
      <c r="J472" s="0" t="n">
        <f aca="false">IF(I472&gt;2000,1,0)*C472</f>
        <v>0</v>
      </c>
    </row>
    <row r="473" customFormat="false" ht="15.8" hidden="false" customHeight="false" outlineLevel="0" collapsed="false">
      <c r="A473" s="1" t="s">
        <v>588</v>
      </c>
      <c r="B473" s="1" t="s">
        <v>640</v>
      </c>
      <c r="C473" s="0" t="n">
        <v>6836.72132733359</v>
      </c>
      <c r="D473" s="0" t="str">
        <f aca="false">MID($A473,1,2)</f>
        <v>02</v>
      </c>
      <c r="E473" s="0" t="str">
        <f aca="false">MID($A473,3,2)</f>
        <v>19</v>
      </c>
      <c r="F473" s="0" t="str">
        <f aca="false">MID($A473,5,2)</f>
        <v>58</v>
      </c>
      <c r="G473" s="0" t="str">
        <f aca="false">MID($A473,7,2)</f>
        <v>05</v>
      </c>
      <c r="H473" s="0" t="str">
        <f aca="false">MID($A473,1,6)</f>
        <v>021958</v>
      </c>
      <c r="I473" s="0" t="n">
        <f aca="false">VLOOKUP(H473,Feuille2!$G$1:$H$116,2,0)</f>
        <v>1236</v>
      </c>
      <c r="J473" s="0" t="n">
        <f aca="false">IF(I473&gt;2000,1,0)*C473</f>
        <v>0</v>
      </c>
    </row>
    <row r="474" customFormat="false" ht="15.8" hidden="false" customHeight="false" outlineLevel="0" collapsed="false">
      <c r="A474" s="1" t="s">
        <v>641</v>
      </c>
      <c r="B474" s="1" t="s">
        <v>642</v>
      </c>
      <c r="C474" s="0" t="n">
        <v>1422</v>
      </c>
      <c r="D474" s="0" t="str">
        <f aca="false">MID($A474,1,2)</f>
        <v>02</v>
      </c>
      <c r="E474" s="0" t="str">
        <f aca="false">MID($A474,3,2)</f>
        <v>19</v>
      </c>
      <c r="F474" s="0" t="str">
        <f aca="false">MID($A474,5,2)</f>
        <v>71</v>
      </c>
      <c r="G474" s="0" t="str">
        <f aca="false">MID($A474,7,2)</f>
        <v>05</v>
      </c>
      <c r="H474" s="0" t="str">
        <f aca="false">MID($A474,1,6)</f>
        <v>021971</v>
      </c>
      <c r="I474" s="0" t="n">
        <f aca="false">VLOOKUP(H474,Feuille2!$G$1:$H$116,2,0)</f>
        <v>284</v>
      </c>
      <c r="J474" s="0" t="n">
        <f aca="false">IF(I474&gt;2000,1,0)*C474</f>
        <v>0</v>
      </c>
    </row>
    <row r="475" customFormat="false" ht="15.8" hidden="false" customHeight="false" outlineLevel="0" collapsed="false">
      <c r="A475" s="1" t="s">
        <v>496</v>
      </c>
      <c r="B475" s="1" t="s">
        <v>643</v>
      </c>
      <c r="C475" s="0" t="n">
        <v>43974.2841900503</v>
      </c>
      <c r="D475" s="0" t="str">
        <f aca="false">MID($A475,1,2)</f>
        <v>01</v>
      </c>
      <c r="E475" s="0" t="str">
        <f aca="false">MID($A475,3,2)</f>
        <v>02</v>
      </c>
      <c r="F475" s="0" t="str">
        <f aca="false">MID($A475,5,2)</f>
        <v>85</v>
      </c>
      <c r="G475" s="0" t="str">
        <f aca="false">MID($A475,7,2)</f>
        <v>05</v>
      </c>
      <c r="H475" s="0" t="str">
        <f aca="false">MID($A475,1,6)</f>
        <v>010285</v>
      </c>
      <c r="I475" s="0" t="n">
        <f aca="false">VLOOKUP(H475,Feuille2!$G$1:$H$116,2,0)</f>
        <v>5627</v>
      </c>
      <c r="J475" s="0" t="n">
        <f aca="false">IF(I475&gt;2000,1,0)*C475</f>
        <v>43974.2841900503</v>
      </c>
    </row>
    <row r="476" customFormat="false" ht="15.8" hidden="false" customHeight="false" outlineLevel="0" collapsed="false">
      <c r="A476" s="1" t="s">
        <v>464</v>
      </c>
      <c r="B476" s="1" t="s">
        <v>644</v>
      </c>
      <c r="C476" s="0" t="n">
        <v>531.25</v>
      </c>
      <c r="D476" s="0" t="str">
        <f aca="false">MID($A476,1,2)</f>
        <v>02</v>
      </c>
      <c r="E476" s="0" t="str">
        <f aca="false">MID($A476,3,2)</f>
        <v>04</v>
      </c>
      <c r="F476" s="0" t="str">
        <f aca="false">MID($A476,5,2)</f>
        <v>79</v>
      </c>
      <c r="G476" s="0" t="str">
        <f aca="false">MID($A476,7,2)</f>
        <v>01</v>
      </c>
      <c r="H476" s="0" t="str">
        <f aca="false">MID($A476,1,6)</f>
        <v>020479</v>
      </c>
      <c r="I476" s="0" t="n">
        <f aca="false">VLOOKUP(H476,Feuille2!$G$1:$H$116,2,0)</f>
        <v>398</v>
      </c>
      <c r="J476" s="0" t="n">
        <f aca="false">IF(I476&gt;2000,1,0)*C476</f>
        <v>0</v>
      </c>
    </row>
    <row r="477" customFormat="false" ht="15.8" hidden="false" customHeight="false" outlineLevel="0" collapsed="false">
      <c r="A477" s="1" t="s">
        <v>51</v>
      </c>
      <c r="B477" s="1" t="s">
        <v>645</v>
      </c>
      <c r="C477" s="0" t="n">
        <v>1646.13123557158</v>
      </c>
      <c r="D477" s="0" t="str">
        <f aca="false">MID($A477,1,2)</f>
        <v>04</v>
      </c>
      <c r="E477" s="0" t="str">
        <f aca="false">MID($A477,3,2)</f>
        <v>10</v>
      </c>
      <c r="F477" s="0" t="str">
        <f aca="false">MID($A477,5,2)</f>
        <v>04</v>
      </c>
      <c r="G477" s="0" t="str">
        <f aca="false">MID($A477,7,2)</f>
        <v>05</v>
      </c>
      <c r="H477" s="0" t="str">
        <f aca="false">MID($A477,1,6)</f>
        <v>041004</v>
      </c>
      <c r="I477" s="0" t="n">
        <f aca="false">VLOOKUP(H477,Feuille2!$G$1:$H$116,2,0)</f>
        <v>385</v>
      </c>
      <c r="J477" s="0" t="n">
        <f aca="false">IF(I477&gt;2000,1,0)*C477</f>
        <v>0</v>
      </c>
    </row>
    <row r="478" customFormat="false" ht="15.8" hidden="false" customHeight="false" outlineLevel="0" collapsed="false">
      <c r="A478" s="1" t="s">
        <v>519</v>
      </c>
      <c r="B478" s="1" t="s">
        <v>646</v>
      </c>
      <c r="C478" s="0" t="n">
        <v>15755.2686672059</v>
      </c>
      <c r="D478" s="0" t="str">
        <f aca="false">MID($A478,1,2)</f>
        <v>01</v>
      </c>
      <c r="E478" s="0" t="str">
        <f aca="false">MID($A478,3,2)</f>
        <v>02</v>
      </c>
      <c r="F478" s="0" t="str">
        <f aca="false">MID($A478,5,2)</f>
        <v>84</v>
      </c>
      <c r="G478" s="0" t="str">
        <f aca="false">MID($A478,7,2)</f>
        <v>05</v>
      </c>
      <c r="H478" s="0" t="str">
        <f aca="false">MID($A478,1,6)</f>
        <v>010284</v>
      </c>
      <c r="I478" s="0" t="n">
        <f aca="false">VLOOKUP(H478,Feuille2!$G$1:$H$116,2,0)</f>
        <v>6048</v>
      </c>
      <c r="J478" s="0" t="n">
        <f aca="false">IF(I478&gt;2000,1,0)*C478</f>
        <v>15755.2686672059</v>
      </c>
    </row>
    <row r="479" customFormat="false" ht="15.8" hidden="false" customHeight="false" outlineLevel="0" collapsed="false">
      <c r="A479" s="1" t="s">
        <v>10</v>
      </c>
      <c r="B479" s="1" t="s">
        <v>647</v>
      </c>
      <c r="C479" s="0" t="n">
        <v>1664.21587820568</v>
      </c>
      <c r="D479" s="0" t="str">
        <f aca="false">MID($A479,1,2)</f>
        <v>06</v>
      </c>
      <c r="E479" s="0" t="str">
        <f aca="false">MID($A479,3,2)</f>
        <v>03</v>
      </c>
      <c r="F479" s="0" t="str">
        <f aca="false">MID($A479,5,2)</f>
        <v>01</v>
      </c>
      <c r="G479" s="0" t="str">
        <f aca="false">MID($A479,7,2)</f>
        <v>03</v>
      </c>
      <c r="H479" s="0" t="str">
        <f aca="false">MID($A479,1,6)</f>
        <v>060301</v>
      </c>
      <c r="I479" s="0" t="n">
        <f aca="false">VLOOKUP(H479,Feuille2!$G$1:$H$116,2,0)</f>
        <v>136</v>
      </c>
      <c r="J479" s="0" t="n">
        <f aca="false">IF(I479&gt;2000,1,0)*C479</f>
        <v>0</v>
      </c>
    </row>
    <row r="480" customFormat="false" ht="15.8" hidden="false" customHeight="false" outlineLevel="0" collapsed="false">
      <c r="A480" s="1" t="s">
        <v>177</v>
      </c>
      <c r="B480" s="1" t="s">
        <v>648</v>
      </c>
      <c r="C480" s="0" t="n">
        <v>2266.24161945116</v>
      </c>
      <c r="D480" s="0" t="str">
        <f aca="false">MID($A480,1,2)</f>
        <v>03</v>
      </c>
      <c r="E480" s="0" t="str">
        <f aca="false">MID($A480,3,2)</f>
        <v>06</v>
      </c>
      <c r="F480" s="0" t="str">
        <f aca="false">MID($A480,5,2)</f>
        <v>27</v>
      </c>
      <c r="G480" s="0" t="str">
        <f aca="false">MID($A480,7,2)</f>
        <v>05</v>
      </c>
      <c r="H480" s="0" t="str">
        <f aca="false">MID($A480,1,6)</f>
        <v>030627</v>
      </c>
      <c r="I480" s="0" t="n">
        <f aca="false">VLOOKUP(H480,Feuille2!$G$1:$H$116,2,0)</f>
        <v>621</v>
      </c>
      <c r="J480" s="0" t="n">
        <f aca="false">IF(I480&gt;2000,1,0)*C480</f>
        <v>0</v>
      </c>
    </row>
    <row r="481" customFormat="false" ht="15.8" hidden="false" customHeight="false" outlineLevel="0" collapsed="false">
      <c r="A481" s="1" t="s">
        <v>557</v>
      </c>
      <c r="B481" s="1" t="s">
        <v>649</v>
      </c>
      <c r="C481" s="0" t="n">
        <v>1079.925</v>
      </c>
      <c r="D481" s="0" t="str">
        <f aca="false">MID($A481,1,2)</f>
        <v>02</v>
      </c>
      <c r="E481" s="0" t="str">
        <f aca="false">MID($A481,3,2)</f>
        <v>19</v>
      </c>
      <c r="F481" s="0" t="str">
        <f aca="false">MID($A481,5,2)</f>
        <v>24</v>
      </c>
      <c r="G481" s="0" t="str">
        <f aca="false">MID($A481,7,2)</f>
        <v>05</v>
      </c>
      <c r="H481" s="0" t="str">
        <f aca="false">MID($A481,1,6)</f>
        <v>021924</v>
      </c>
      <c r="I481" s="0" t="n">
        <f aca="false">VLOOKUP(H481,Feuille2!$G$1:$H$116,2,0)</f>
        <v>1544</v>
      </c>
      <c r="J481" s="0" t="n">
        <f aca="false">IF(I481&gt;2000,1,0)*C481</f>
        <v>0</v>
      </c>
    </row>
    <row r="482" customFormat="false" ht="15.8" hidden="false" customHeight="false" outlineLevel="0" collapsed="false">
      <c r="A482" s="1" t="s">
        <v>553</v>
      </c>
      <c r="B482" s="1" t="s">
        <v>650</v>
      </c>
      <c r="C482" s="0" t="n">
        <v>29490.9434646183</v>
      </c>
      <c r="D482" s="0" t="str">
        <f aca="false">MID($A482,1,2)</f>
        <v>05</v>
      </c>
      <c r="E482" s="0" t="str">
        <f aca="false">MID($A482,3,2)</f>
        <v>14</v>
      </c>
      <c r="F482" s="0" t="str">
        <f aca="false">MID($A482,5,2)</f>
        <v>13</v>
      </c>
      <c r="G482" s="0" t="str">
        <f aca="false">MID($A482,7,2)</f>
        <v>01</v>
      </c>
      <c r="H482" s="0" t="str">
        <f aca="false">MID($A482,1,6)</f>
        <v>051413</v>
      </c>
      <c r="I482" s="0" t="n">
        <f aca="false">VLOOKUP(H482,Feuille2!$G$1:$H$116,2,0)</f>
        <v>774</v>
      </c>
      <c r="J482" s="0" t="n">
        <f aca="false">IF(I482&gt;2000,1,0)*C482</f>
        <v>0</v>
      </c>
    </row>
    <row r="483" customFormat="false" ht="15.8" hidden="false" customHeight="false" outlineLevel="0" collapsed="false">
      <c r="A483" s="1" t="s">
        <v>140</v>
      </c>
      <c r="B483" s="1" t="s">
        <v>651</v>
      </c>
      <c r="C483" s="0" t="n">
        <v>5262.38303571428</v>
      </c>
      <c r="D483" s="0" t="str">
        <f aca="false">MID($A483,1,2)</f>
        <v>02</v>
      </c>
      <c r="E483" s="0" t="str">
        <f aca="false">MID($A483,3,2)</f>
        <v>18</v>
      </c>
      <c r="F483" s="0" t="str">
        <f aca="false">MID($A483,5,2)</f>
        <v>21</v>
      </c>
      <c r="G483" s="0" t="str">
        <f aca="false">MID($A483,7,2)</f>
        <v>05</v>
      </c>
      <c r="H483" s="0" t="str">
        <f aca="false">MID($A483,1,6)</f>
        <v>021821</v>
      </c>
      <c r="I483" s="0" t="n">
        <f aca="false">VLOOKUP(H483,Feuille2!$G$1:$H$116,2,0)</f>
        <v>2084</v>
      </c>
      <c r="J483" s="0" t="n">
        <f aca="false">IF(I483&gt;2000,1,0)*C483</f>
        <v>5262.38303571428</v>
      </c>
    </row>
    <row r="484" customFormat="false" ht="15.8" hidden="false" customHeight="false" outlineLevel="0" collapsed="false">
      <c r="A484" s="1" t="s">
        <v>623</v>
      </c>
      <c r="B484" s="1" t="s">
        <v>652</v>
      </c>
      <c r="C484" s="0" t="n">
        <v>6186.7373022704</v>
      </c>
      <c r="D484" s="0" t="str">
        <f aca="false">MID($A484,1,2)</f>
        <v>01</v>
      </c>
      <c r="E484" s="0" t="str">
        <f aca="false">MID($A484,3,2)</f>
        <v>01</v>
      </c>
      <c r="F484" s="0" t="str">
        <f aca="false">MID($A484,5,2)</f>
        <v>42</v>
      </c>
      <c r="G484" s="0" t="str">
        <f aca="false">MID($A484,7,2)</f>
        <v>04</v>
      </c>
      <c r="H484" s="0" t="str">
        <f aca="false">MID($A484,1,6)</f>
        <v>010142</v>
      </c>
      <c r="I484" s="0" t="n">
        <f aca="false">VLOOKUP(H484,Feuille2!$G$1:$H$116,2,0)</f>
        <v>238</v>
      </c>
      <c r="J484" s="0" t="n">
        <f aca="false">IF(I484&gt;2000,1,0)*C484</f>
        <v>0</v>
      </c>
    </row>
    <row r="485" customFormat="false" ht="15.8" hidden="false" customHeight="false" outlineLevel="0" collapsed="false">
      <c r="A485" s="1" t="s">
        <v>576</v>
      </c>
      <c r="B485" s="1" t="s">
        <v>653</v>
      </c>
      <c r="C485" s="0" t="n">
        <v>1668.36719761794</v>
      </c>
      <c r="D485" s="0" t="str">
        <f aca="false">MID($A485,1,2)</f>
        <v>01</v>
      </c>
      <c r="E485" s="0" t="str">
        <f aca="false">MID($A485,3,2)</f>
        <v>01</v>
      </c>
      <c r="F485" s="0" t="str">
        <f aca="false">MID($A485,5,2)</f>
        <v>44</v>
      </c>
      <c r="G485" s="0" t="str">
        <f aca="false">MID($A485,7,2)</f>
        <v>06</v>
      </c>
      <c r="H485" s="0" t="str">
        <f aca="false">MID($A485,1,6)</f>
        <v>010144</v>
      </c>
      <c r="I485" s="0" t="n">
        <f aca="false">VLOOKUP(H485,Feuille2!$G$1:$H$116,2,0)</f>
        <v>352</v>
      </c>
      <c r="J485" s="0" t="n">
        <f aca="false">IF(I485&gt;2000,1,0)*C485</f>
        <v>0</v>
      </c>
    </row>
    <row r="486" customFormat="false" ht="15.8" hidden="false" customHeight="false" outlineLevel="0" collapsed="false">
      <c r="A486" s="1" t="s">
        <v>287</v>
      </c>
      <c r="B486" s="1" t="s">
        <v>654</v>
      </c>
      <c r="C486" s="0" t="n">
        <v>1082.83328187555</v>
      </c>
      <c r="D486" s="0" t="str">
        <f aca="false">MID($A486,1,2)</f>
        <v>01</v>
      </c>
      <c r="E486" s="0" t="str">
        <f aca="false">MID($A486,3,2)</f>
        <v>02</v>
      </c>
      <c r="F486" s="0" t="str">
        <f aca="false">MID($A486,5,2)</f>
        <v>44</v>
      </c>
      <c r="G486" s="0" t="str">
        <f aca="false">MID($A486,7,2)</f>
        <v>02</v>
      </c>
      <c r="H486" s="0" t="str">
        <f aca="false">MID($A486,1,6)</f>
        <v>010244</v>
      </c>
      <c r="I486" s="0" t="n">
        <f aca="false">VLOOKUP(H486,Feuille2!$G$1:$H$116,2,0)</f>
        <v>104</v>
      </c>
      <c r="J486" s="0" t="n">
        <f aca="false">IF(I486&gt;2000,1,0)*C486</f>
        <v>0</v>
      </c>
    </row>
    <row r="487" customFormat="false" ht="15.8" hidden="false" customHeight="false" outlineLevel="0" collapsed="false">
      <c r="A487" s="1" t="s">
        <v>330</v>
      </c>
      <c r="B487" s="1" t="s">
        <v>655</v>
      </c>
      <c r="C487" s="0" t="n">
        <v>1348.28856734172</v>
      </c>
      <c r="D487" s="0" t="str">
        <f aca="false">MID($A487,1,2)</f>
        <v>04</v>
      </c>
      <c r="E487" s="0" t="str">
        <f aca="false">MID($A487,3,2)</f>
        <v>10</v>
      </c>
      <c r="F487" s="0" t="str">
        <f aca="false">MID($A487,5,2)</f>
        <v>47</v>
      </c>
      <c r="G487" s="0" t="str">
        <f aca="false">MID($A487,7,2)</f>
        <v>05</v>
      </c>
      <c r="H487" s="0" t="str">
        <f aca="false">MID($A487,1,6)</f>
        <v>041047</v>
      </c>
      <c r="I487" s="0" t="n">
        <f aca="false">VLOOKUP(H487,Feuille2!$G$1:$H$116,2,0)</f>
        <v>299</v>
      </c>
      <c r="J487" s="0" t="n">
        <f aca="false">IF(I487&gt;2000,1,0)*C487</f>
        <v>0</v>
      </c>
    </row>
    <row r="488" customFormat="false" ht="15.8" hidden="false" customHeight="false" outlineLevel="0" collapsed="false">
      <c r="A488" s="1" t="s">
        <v>339</v>
      </c>
      <c r="B488" s="1" t="s">
        <v>656</v>
      </c>
      <c r="C488" s="0" t="n">
        <v>14244.1875</v>
      </c>
      <c r="D488" s="0" t="str">
        <f aca="false">MID($A488,1,2)</f>
        <v>05</v>
      </c>
      <c r="E488" s="0" t="str">
        <f aca="false">MID($A488,3,2)</f>
        <v>22</v>
      </c>
      <c r="F488" s="0" t="str">
        <f aca="false">MID($A488,5,2)</f>
        <v>52</v>
      </c>
      <c r="G488" s="0" t="str">
        <f aca="false">MID($A488,7,2)</f>
        <v>01</v>
      </c>
      <c r="H488" s="0" t="str">
        <f aca="false">MID($A488,1,6)</f>
        <v>052252</v>
      </c>
      <c r="I488" s="0" t="n">
        <f aca="false">VLOOKUP(H488,Feuille2!$G$1:$H$116,2,0)</f>
        <v>1119</v>
      </c>
      <c r="J488" s="0" t="n">
        <f aca="false">IF(I488&gt;2000,1,0)*C488</f>
        <v>0</v>
      </c>
    </row>
    <row r="489" customFormat="false" ht="15.8" hidden="false" customHeight="false" outlineLevel="0" collapsed="false">
      <c r="A489" s="1" t="s">
        <v>595</v>
      </c>
      <c r="B489" s="1" t="s">
        <v>657</v>
      </c>
      <c r="C489" s="0" t="n">
        <v>18407.5790472727</v>
      </c>
      <c r="D489" s="0" t="str">
        <f aca="false">MID($A489,1,2)</f>
        <v>04</v>
      </c>
      <c r="E489" s="0" t="str">
        <f aca="false">MID($A489,3,2)</f>
        <v>09</v>
      </c>
      <c r="F489" s="0" t="str">
        <f aca="false">MID($A489,5,2)</f>
        <v>86</v>
      </c>
      <c r="G489" s="0" t="str">
        <f aca="false">MID($A489,7,2)</f>
        <v>05</v>
      </c>
      <c r="H489" s="0" t="str">
        <f aca="false">MID($A489,1,6)</f>
        <v>040986</v>
      </c>
      <c r="I489" s="0" t="n">
        <f aca="false">VLOOKUP(H489,Feuille2!$G$1:$H$116,2,0)</f>
        <v>1190</v>
      </c>
      <c r="J489" s="0" t="n">
        <f aca="false">IF(I489&gt;2000,1,0)*C489</f>
        <v>0</v>
      </c>
    </row>
    <row r="490" customFormat="false" ht="15.8" hidden="false" customHeight="false" outlineLevel="0" collapsed="false">
      <c r="A490" s="1" t="s">
        <v>528</v>
      </c>
      <c r="B490" s="1" t="s">
        <v>658</v>
      </c>
      <c r="C490" s="0" t="n">
        <v>273.333333346666</v>
      </c>
      <c r="D490" s="0" t="str">
        <f aca="false">MID($A490,1,2)</f>
        <v>04</v>
      </c>
      <c r="E490" s="0" t="str">
        <f aca="false">MID($A490,3,2)</f>
        <v>11</v>
      </c>
      <c r="F490" s="0" t="str">
        <f aca="false">MID($A490,5,2)</f>
        <v>88</v>
      </c>
      <c r="G490" s="0" t="str">
        <f aca="false">MID($A490,7,2)</f>
        <v>03</v>
      </c>
      <c r="H490" s="0" t="str">
        <f aca="false">MID($A490,1,6)</f>
        <v>041188</v>
      </c>
      <c r="I490" s="0" t="n">
        <f aca="false">VLOOKUP(H490,Feuille2!$G$1:$H$116,2,0)</f>
        <v>717</v>
      </c>
      <c r="J490" s="0" t="n">
        <f aca="false">IF(I490&gt;2000,1,0)*C490</f>
        <v>0</v>
      </c>
    </row>
    <row r="491" customFormat="false" ht="15.8" hidden="false" customHeight="false" outlineLevel="0" collapsed="false">
      <c r="A491" s="1" t="s">
        <v>16</v>
      </c>
      <c r="B491" s="1" t="s">
        <v>659</v>
      </c>
      <c r="C491" s="0" t="n">
        <v>7128.61695381449</v>
      </c>
      <c r="D491" s="0" t="str">
        <f aca="false">MID($A491,1,2)</f>
        <v>06</v>
      </c>
      <c r="E491" s="0" t="str">
        <f aca="false">MID($A491,3,2)</f>
        <v>03</v>
      </c>
      <c r="F491" s="0" t="str">
        <f aca="false">MID($A491,5,2)</f>
        <v>01</v>
      </c>
      <c r="G491" s="0" t="str">
        <f aca="false">MID($A491,7,2)</f>
        <v>01</v>
      </c>
      <c r="H491" s="0" t="str">
        <f aca="false">MID($A491,1,6)</f>
        <v>060301</v>
      </c>
      <c r="I491" s="0" t="n">
        <f aca="false">VLOOKUP(H491,Feuille2!$G$1:$H$116,2,0)</f>
        <v>136</v>
      </c>
      <c r="J491" s="0" t="n">
        <f aca="false">IF(I491&gt;2000,1,0)*C491</f>
        <v>0</v>
      </c>
    </row>
    <row r="492" customFormat="false" ht="15.8" hidden="false" customHeight="false" outlineLevel="0" collapsed="false">
      <c r="A492" s="1" t="s">
        <v>44</v>
      </c>
      <c r="B492" s="1" t="s">
        <v>660</v>
      </c>
      <c r="C492" s="0" t="n">
        <v>801.53347776504</v>
      </c>
      <c r="D492" s="0" t="str">
        <f aca="false">MID($A492,1,2)</f>
        <v>04</v>
      </c>
      <c r="E492" s="0" t="str">
        <f aca="false">MID($A492,3,2)</f>
        <v>10</v>
      </c>
      <c r="F492" s="0" t="str">
        <f aca="false">MID($A492,5,2)</f>
        <v>05</v>
      </c>
      <c r="G492" s="0" t="str">
        <f aca="false">MID($A492,7,2)</f>
        <v>05</v>
      </c>
      <c r="H492" s="0" t="str">
        <f aca="false">MID($A492,1,6)</f>
        <v>041005</v>
      </c>
      <c r="I492" s="0" t="n">
        <f aca="false">VLOOKUP(H492,Feuille2!$G$1:$H$116,2,0)</f>
        <v>124</v>
      </c>
      <c r="J492" s="0" t="n">
        <f aca="false">IF(I492&gt;2000,1,0)*C492</f>
        <v>0</v>
      </c>
    </row>
    <row r="493" customFormat="false" ht="15.8" hidden="false" customHeight="false" outlineLevel="0" collapsed="false">
      <c r="A493" s="1" t="s">
        <v>661</v>
      </c>
      <c r="B493" s="1" t="s">
        <v>662</v>
      </c>
      <c r="C493" s="0" t="n">
        <v>7041.59296839387</v>
      </c>
      <c r="D493" s="0" t="str">
        <f aca="false">MID($A493,1,2)</f>
        <v>04</v>
      </c>
      <c r="E493" s="0" t="str">
        <f aca="false">MID($A493,3,2)</f>
        <v>09</v>
      </c>
      <c r="F493" s="0" t="str">
        <f aca="false">MID($A493,5,2)</f>
        <v>06</v>
      </c>
      <c r="G493" s="0" t="str">
        <f aca="false">MID($A493,7,2)</f>
        <v>05</v>
      </c>
      <c r="H493" s="0" t="str">
        <f aca="false">MID($A493,1,6)</f>
        <v>040906</v>
      </c>
      <c r="I493" s="0" t="n">
        <f aca="false">VLOOKUP(H493,Feuille2!$G$1:$H$116,2,0)</f>
        <v>97</v>
      </c>
      <c r="J493" s="0" t="n">
        <f aca="false">IF(I493&gt;2000,1,0)*C493</f>
        <v>0</v>
      </c>
    </row>
    <row r="494" customFormat="false" ht="15.8" hidden="false" customHeight="false" outlineLevel="0" collapsed="false">
      <c r="A494" s="1" t="s">
        <v>62</v>
      </c>
      <c r="B494" s="1" t="s">
        <v>663</v>
      </c>
      <c r="C494" s="0" t="n">
        <v>2003.24289455056</v>
      </c>
      <c r="D494" s="0" t="str">
        <f aca="false">MID($A494,1,2)</f>
        <v>04</v>
      </c>
      <c r="E494" s="0" t="str">
        <f aca="false">MID($A494,3,2)</f>
        <v>09</v>
      </c>
      <c r="F494" s="0" t="str">
        <f aca="false">MID($A494,5,2)</f>
        <v>03</v>
      </c>
      <c r="G494" s="0" t="str">
        <f aca="false">MID($A494,7,2)</f>
        <v>05</v>
      </c>
      <c r="H494" s="0" t="str">
        <f aca="false">MID($A494,1,6)</f>
        <v>040903</v>
      </c>
      <c r="I494" s="0" t="n">
        <f aca="false">VLOOKUP(H494,Feuille2!$G$1:$H$116,2,0)</f>
        <v>75</v>
      </c>
      <c r="J494" s="0" t="n">
        <f aca="false">IF(I494&gt;2000,1,0)*C494</f>
        <v>0</v>
      </c>
    </row>
    <row r="495" customFormat="false" ht="15.8" hidden="false" customHeight="false" outlineLevel="0" collapsed="false">
      <c r="A495" s="1" t="s">
        <v>616</v>
      </c>
      <c r="B495" s="1" t="s">
        <v>664</v>
      </c>
      <c r="C495" s="0" t="n">
        <v>4500</v>
      </c>
      <c r="D495" s="0" t="str">
        <f aca="false">MID($A495,1,2)</f>
        <v>03</v>
      </c>
      <c r="E495" s="0" t="str">
        <f aca="false">MID($A495,3,2)</f>
        <v>12</v>
      </c>
      <c r="F495" s="0" t="str">
        <f aca="false">MID($A495,5,2)</f>
        <v>12</v>
      </c>
      <c r="G495" s="0" t="str">
        <f aca="false">MID($A495,7,2)</f>
        <v>03</v>
      </c>
      <c r="H495" s="0" t="str">
        <f aca="false">MID($A495,1,6)</f>
        <v>031212</v>
      </c>
      <c r="I495" s="0" t="n">
        <f aca="false">VLOOKUP(H495,Feuille2!$G$1:$H$116,2,0)</f>
        <v>1488</v>
      </c>
      <c r="J495" s="0" t="n">
        <f aca="false">IF(I495&gt;2000,1,0)*C495</f>
        <v>0</v>
      </c>
    </row>
    <row r="496" customFormat="false" ht="15.8" hidden="false" customHeight="false" outlineLevel="0" collapsed="false">
      <c r="A496" s="1" t="s">
        <v>543</v>
      </c>
      <c r="B496" s="1" t="s">
        <v>665</v>
      </c>
      <c r="C496" s="0" t="n">
        <v>6354.28571428571</v>
      </c>
      <c r="D496" s="0" t="str">
        <f aca="false">MID($A496,1,2)</f>
        <v>06</v>
      </c>
      <c r="E496" s="0" t="str">
        <f aca="false">MID($A496,3,2)</f>
        <v>15</v>
      </c>
      <c r="F496" s="0" t="str">
        <f aca="false">MID($A496,5,2)</f>
        <v>14</v>
      </c>
      <c r="G496" s="0" t="str">
        <f aca="false">MID($A496,7,2)</f>
        <v>02</v>
      </c>
      <c r="H496" s="0" t="str">
        <f aca="false">MID($A496,1,6)</f>
        <v>061514</v>
      </c>
      <c r="I496" s="0" t="n">
        <f aca="false">VLOOKUP(H496,Feuille2!$G$1:$H$116,2,0)</f>
        <v>890</v>
      </c>
      <c r="J496" s="0" t="n">
        <f aca="false">IF(I496&gt;2000,1,0)*C496</f>
        <v>0</v>
      </c>
    </row>
    <row r="497" customFormat="false" ht="15.8" hidden="false" customHeight="false" outlineLevel="0" collapsed="false">
      <c r="A497" s="1" t="s">
        <v>376</v>
      </c>
      <c r="B497" s="1" t="s">
        <v>666</v>
      </c>
      <c r="C497" s="0" t="n">
        <v>144179.073662947</v>
      </c>
      <c r="D497" s="0" t="str">
        <f aca="false">MID($A497,1,2)</f>
        <v>04</v>
      </c>
      <c r="E497" s="0" t="str">
        <f aca="false">MID($A497,3,2)</f>
        <v>10</v>
      </c>
      <c r="F497" s="0" t="str">
        <f aca="false">MID($A497,5,2)</f>
        <v>49</v>
      </c>
      <c r="G497" s="0" t="str">
        <f aca="false">MID($A497,7,2)</f>
        <v>05</v>
      </c>
      <c r="H497" s="0" t="str">
        <f aca="false">MID($A497,1,6)</f>
        <v>041049</v>
      </c>
      <c r="I497" s="0" t="n">
        <f aca="false">VLOOKUP(H497,Feuille2!$G$1:$H$116,2,0)</f>
        <v>10257</v>
      </c>
      <c r="J497" s="0" t="n">
        <f aca="false">IF(I497&gt;2000,1,0)*C497</f>
        <v>144179.073662947</v>
      </c>
    </row>
    <row r="498" customFormat="false" ht="15.8" hidden="false" customHeight="false" outlineLevel="0" collapsed="false">
      <c r="A498" s="1" t="s">
        <v>667</v>
      </c>
      <c r="B498" s="1" t="s">
        <v>668</v>
      </c>
      <c r="C498" s="0" t="n">
        <v>1191.04166666666</v>
      </c>
      <c r="D498" s="0" t="str">
        <f aca="false">MID($A498,1,2)</f>
        <v>05</v>
      </c>
      <c r="E498" s="0" t="str">
        <f aca="false">MID($A498,3,2)</f>
        <v>21</v>
      </c>
      <c r="F498" s="0" t="str">
        <f aca="false">MID($A498,5,2)</f>
        <v>51</v>
      </c>
      <c r="G498" s="0" t="str">
        <f aca="false">MID($A498,7,2)</f>
        <v>03</v>
      </c>
      <c r="H498" s="0" t="str">
        <f aca="false">MID($A498,1,6)</f>
        <v>052151</v>
      </c>
      <c r="I498" s="0" t="n">
        <f aca="false">VLOOKUP(H498,Feuille2!$G$1:$H$116,2,0)</f>
        <v>836</v>
      </c>
      <c r="J498" s="0" t="n">
        <f aca="false">IF(I498&gt;2000,1,0)*C498</f>
        <v>0</v>
      </c>
    </row>
    <row r="499" customFormat="false" ht="15.8" hidden="false" customHeight="false" outlineLevel="0" collapsed="false">
      <c r="A499" s="1" t="s">
        <v>588</v>
      </c>
      <c r="B499" s="1" t="s">
        <v>669</v>
      </c>
      <c r="C499" s="0" t="n">
        <v>331.166666666666</v>
      </c>
      <c r="D499" s="0" t="str">
        <f aca="false">MID($A499,1,2)</f>
        <v>02</v>
      </c>
      <c r="E499" s="0" t="str">
        <f aca="false">MID($A499,3,2)</f>
        <v>19</v>
      </c>
      <c r="F499" s="0" t="str">
        <f aca="false">MID($A499,5,2)</f>
        <v>58</v>
      </c>
      <c r="G499" s="0" t="str">
        <f aca="false">MID($A499,7,2)</f>
        <v>05</v>
      </c>
      <c r="H499" s="0" t="str">
        <f aca="false">MID($A499,1,6)</f>
        <v>021958</v>
      </c>
      <c r="I499" s="0" t="n">
        <f aca="false">VLOOKUP(H499,Feuille2!$G$1:$H$116,2,0)</f>
        <v>1236</v>
      </c>
      <c r="J499" s="0" t="n">
        <f aca="false">IF(I499&gt;2000,1,0)*C499</f>
        <v>0</v>
      </c>
    </row>
    <row r="500" customFormat="false" ht="15.8" hidden="false" customHeight="false" outlineLevel="0" collapsed="false">
      <c r="A500" s="1" t="s">
        <v>588</v>
      </c>
      <c r="B500" s="1" t="s">
        <v>670</v>
      </c>
      <c r="C500" s="0" t="n">
        <v>774.780487804878</v>
      </c>
      <c r="D500" s="0" t="str">
        <f aca="false">MID($A500,1,2)</f>
        <v>02</v>
      </c>
      <c r="E500" s="0" t="str">
        <f aca="false">MID($A500,3,2)</f>
        <v>19</v>
      </c>
      <c r="F500" s="0" t="str">
        <f aca="false">MID($A500,5,2)</f>
        <v>58</v>
      </c>
      <c r="G500" s="0" t="str">
        <f aca="false">MID($A500,7,2)</f>
        <v>05</v>
      </c>
      <c r="H500" s="0" t="str">
        <f aca="false">MID($A500,1,6)</f>
        <v>021958</v>
      </c>
      <c r="I500" s="0" t="n">
        <f aca="false">VLOOKUP(H500,Feuille2!$G$1:$H$116,2,0)</f>
        <v>1236</v>
      </c>
      <c r="J500" s="0" t="n">
        <f aca="false">IF(I500&gt;2000,1,0)*C500</f>
        <v>0</v>
      </c>
    </row>
    <row r="501" customFormat="false" ht="15.8" hidden="false" customHeight="false" outlineLevel="0" collapsed="false">
      <c r="A501" s="1" t="s">
        <v>588</v>
      </c>
      <c r="B501" s="1" t="s">
        <v>671</v>
      </c>
      <c r="C501" s="0" t="n">
        <v>953.24975490196</v>
      </c>
      <c r="D501" s="0" t="str">
        <f aca="false">MID($A501,1,2)</f>
        <v>02</v>
      </c>
      <c r="E501" s="0" t="str">
        <f aca="false">MID($A501,3,2)</f>
        <v>19</v>
      </c>
      <c r="F501" s="0" t="str">
        <f aca="false">MID($A501,5,2)</f>
        <v>58</v>
      </c>
      <c r="G501" s="0" t="str">
        <f aca="false">MID($A501,7,2)</f>
        <v>05</v>
      </c>
      <c r="H501" s="0" t="str">
        <f aca="false">MID($A501,1,6)</f>
        <v>021958</v>
      </c>
      <c r="I501" s="0" t="n">
        <f aca="false">VLOOKUP(H501,Feuille2!$G$1:$H$116,2,0)</f>
        <v>1236</v>
      </c>
      <c r="J501" s="0" t="n">
        <f aca="false">IF(I501&gt;2000,1,0)*C501</f>
        <v>0</v>
      </c>
    </row>
    <row r="502" customFormat="false" ht="15.8" hidden="false" customHeight="false" outlineLevel="0" collapsed="false">
      <c r="A502" s="1" t="s">
        <v>672</v>
      </c>
      <c r="B502" s="1" t="s">
        <v>673</v>
      </c>
      <c r="C502" s="0" t="n">
        <v>13520.6680800133</v>
      </c>
      <c r="D502" s="0" t="str">
        <f aca="false">MID($A502,1,2)</f>
        <v>01</v>
      </c>
      <c r="E502" s="0" t="str">
        <f aca="false">MID($A502,3,2)</f>
        <v>01</v>
      </c>
      <c r="F502" s="0" t="str">
        <f aca="false">MID($A502,5,2)</f>
        <v>84</v>
      </c>
      <c r="G502" s="0" t="str">
        <f aca="false">MID($A502,7,2)</f>
        <v>02</v>
      </c>
      <c r="H502" s="0" t="str">
        <f aca="false">MID($A502,1,6)</f>
        <v>010184</v>
      </c>
      <c r="I502" s="0" t="n">
        <f aca="false">VLOOKUP(H502,Feuille2!$G$1:$H$116,2,0)</f>
        <v>7386</v>
      </c>
      <c r="J502" s="0" t="n">
        <f aca="false">IF(I502&gt;2000,1,0)*C502</f>
        <v>13520.6680800133</v>
      </c>
    </row>
    <row r="503" customFormat="false" ht="15.8" hidden="false" customHeight="false" outlineLevel="0" collapsed="false">
      <c r="A503" s="1" t="s">
        <v>506</v>
      </c>
      <c r="B503" s="1" t="s">
        <v>674</v>
      </c>
      <c r="C503" s="0" t="n">
        <v>27777.3811027649</v>
      </c>
      <c r="D503" s="0" t="str">
        <f aca="false">MID($A503,1,2)</f>
        <v>04</v>
      </c>
      <c r="E503" s="0" t="str">
        <f aca="false">MID($A503,3,2)</f>
        <v>11</v>
      </c>
      <c r="F503" s="0" t="str">
        <f aca="false">MID($A503,5,2)</f>
        <v>88</v>
      </c>
      <c r="G503" s="0" t="str">
        <f aca="false">MID($A503,7,2)</f>
        <v>05</v>
      </c>
      <c r="H503" s="0" t="str">
        <f aca="false">MID($A503,1,6)</f>
        <v>041188</v>
      </c>
      <c r="I503" s="0" t="n">
        <f aca="false">VLOOKUP(H503,Feuille2!$G$1:$H$116,2,0)</f>
        <v>717</v>
      </c>
      <c r="J503" s="0" t="n">
        <f aca="false">IF(I503&gt;2000,1,0)*C503</f>
        <v>0</v>
      </c>
    </row>
    <row r="504" customFormat="false" ht="15.8" hidden="false" customHeight="false" outlineLevel="0" collapsed="false">
      <c r="A504" s="1" t="s">
        <v>502</v>
      </c>
      <c r="B504" s="1" t="s">
        <v>675</v>
      </c>
      <c r="C504" s="0" t="n">
        <v>59700.6570833333</v>
      </c>
      <c r="D504" s="0" t="str">
        <f aca="false">MID($A504,1,2)</f>
        <v>01</v>
      </c>
      <c r="E504" s="0" t="str">
        <f aca="false">MID($A504,3,2)</f>
        <v>01</v>
      </c>
      <c r="F504" s="0" t="str">
        <f aca="false">MID($A504,5,2)</f>
        <v>84</v>
      </c>
      <c r="G504" s="0" t="str">
        <f aca="false">MID($A504,7,2)</f>
        <v>05</v>
      </c>
      <c r="H504" s="0" t="str">
        <f aca="false">MID($A504,1,6)</f>
        <v>010184</v>
      </c>
      <c r="I504" s="0" t="n">
        <f aca="false">VLOOKUP(H504,Feuille2!$G$1:$H$116,2,0)</f>
        <v>7386</v>
      </c>
      <c r="J504" s="0" t="n">
        <f aca="false">IF(I504&gt;2000,1,0)*C504</f>
        <v>59700.6570833333</v>
      </c>
    </row>
    <row r="505" customFormat="false" ht="15.8" hidden="false" customHeight="false" outlineLevel="0" collapsed="false">
      <c r="A505" s="1" t="s">
        <v>498</v>
      </c>
      <c r="B505" s="1" t="s">
        <v>676</v>
      </c>
      <c r="C505" s="0" t="n">
        <v>15765.7655708464</v>
      </c>
      <c r="D505" s="0" t="str">
        <f aca="false">MID($A505,1,2)</f>
        <v>01</v>
      </c>
      <c r="E505" s="0" t="str">
        <f aca="false">MID($A505,3,2)</f>
        <v>02</v>
      </c>
      <c r="F505" s="0" t="str">
        <f aca="false">MID($A505,5,2)</f>
        <v>84</v>
      </c>
      <c r="G505" s="0" t="str">
        <f aca="false">MID($A505,7,2)</f>
        <v>04</v>
      </c>
      <c r="H505" s="0" t="str">
        <f aca="false">MID($A505,1,6)</f>
        <v>010284</v>
      </c>
      <c r="I505" s="0" t="n">
        <f aca="false">VLOOKUP(H505,Feuille2!$G$1:$H$116,2,0)</f>
        <v>6048</v>
      </c>
      <c r="J505" s="0" t="n">
        <f aca="false">IF(I505&gt;2000,1,0)*C505</f>
        <v>15765.7655708464</v>
      </c>
    </row>
    <row r="506" customFormat="false" ht="15.8" hidden="false" customHeight="false" outlineLevel="0" collapsed="false">
      <c r="A506" s="1" t="s">
        <v>20</v>
      </c>
      <c r="B506" s="1" t="s">
        <v>677</v>
      </c>
      <c r="C506" s="0" t="n">
        <v>28633.09428685</v>
      </c>
      <c r="D506" s="0" t="str">
        <f aca="false">MID($A506,1,2)</f>
        <v>06</v>
      </c>
      <c r="E506" s="0" t="str">
        <f aca="false">MID($A506,3,2)</f>
        <v>03</v>
      </c>
      <c r="F506" s="0" t="str">
        <f aca="false">MID($A506,5,2)</f>
        <v>01</v>
      </c>
      <c r="G506" s="0" t="str">
        <f aca="false">MID($A506,7,2)</f>
        <v>04</v>
      </c>
      <c r="H506" s="0" t="str">
        <f aca="false">MID($A506,1,6)</f>
        <v>060301</v>
      </c>
      <c r="I506" s="0" t="n">
        <f aca="false">VLOOKUP(H506,Feuille2!$G$1:$H$116,2,0)</f>
        <v>136</v>
      </c>
      <c r="J506" s="0" t="n">
        <f aca="false">IF(I506&gt;2000,1,0)*C506</f>
        <v>0</v>
      </c>
    </row>
    <row r="507" customFormat="false" ht="15.8" hidden="false" customHeight="false" outlineLevel="0" collapsed="false">
      <c r="A507" s="1" t="s">
        <v>44</v>
      </c>
      <c r="B507" s="1" t="s">
        <v>678</v>
      </c>
      <c r="C507" s="0" t="n">
        <v>2836.94533961033</v>
      </c>
      <c r="D507" s="0" t="str">
        <f aca="false">MID($A507,1,2)</f>
        <v>04</v>
      </c>
      <c r="E507" s="0" t="str">
        <f aca="false">MID($A507,3,2)</f>
        <v>10</v>
      </c>
      <c r="F507" s="0" t="str">
        <f aca="false">MID($A507,5,2)</f>
        <v>05</v>
      </c>
      <c r="G507" s="0" t="str">
        <f aca="false">MID($A507,7,2)</f>
        <v>05</v>
      </c>
      <c r="H507" s="0" t="str">
        <f aca="false">MID($A507,1,6)</f>
        <v>041005</v>
      </c>
      <c r="I507" s="0" t="n">
        <f aca="false">VLOOKUP(H507,Feuille2!$G$1:$H$116,2,0)</f>
        <v>124</v>
      </c>
      <c r="J507" s="0" t="n">
        <f aca="false">IF(I507&gt;2000,1,0)*C507</f>
        <v>0</v>
      </c>
    </row>
    <row r="508" customFormat="false" ht="15.8" hidden="false" customHeight="false" outlineLevel="0" collapsed="false">
      <c r="A508" s="1" t="s">
        <v>76</v>
      </c>
      <c r="B508" s="1" t="s">
        <v>679</v>
      </c>
      <c r="C508" s="0" t="n">
        <v>27657.2674449639</v>
      </c>
      <c r="D508" s="0" t="str">
        <f aca="false">MID($A508,1,2)</f>
        <v>06</v>
      </c>
      <c r="E508" s="0" t="str">
        <f aca="false">MID($A508,3,2)</f>
        <v>05</v>
      </c>
      <c r="F508" s="0" t="str">
        <f aca="false">MID($A508,5,2)</f>
        <v>07</v>
      </c>
      <c r="G508" s="0" t="str">
        <f aca="false">MID($A508,7,2)</f>
        <v>02</v>
      </c>
      <c r="H508" s="0" t="str">
        <f aca="false">MID($A508,1,6)</f>
        <v>060507</v>
      </c>
      <c r="I508" s="0" t="n">
        <f aca="false">VLOOKUP(H508,Feuille2!$G$1:$H$116,2,0)</f>
        <v>932</v>
      </c>
      <c r="J508" s="0" t="n">
        <f aca="false">IF(I508&gt;2000,1,0)*C508</f>
        <v>0</v>
      </c>
    </row>
    <row r="509" customFormat="false" ht="15.8" hidden="false" customHeight="false" outlineLevel="0" collapsed="false">
      <c r="A509" s="1" t="s">
        <v>680</v>
      </c>
      <c r="B509" s="1" t="s">
        <v>681</v>
      </c>
      <c r="C509" s="0" t="n">
        <v>4489.98025857504</v>
      </c>
      <c r="D509" s="0" t="str">
        <f aca="false">MID($A509,1,2)</f>
        <v>03</v>
      </c>
      <c r="E509" s="0" t="str">
        <f aca="false">MID($A509,3,2)</f>
        <v>24</v>
      </c>
      <c r="F509" s="0" t="str">
        <f aca="false">MID($A509,5,2)</f>
        <v>28</v>
      </c>
      <c r="G509" s="0" t="str">
        <f aca="false">MID($A509,7,2)</f>
        <v>03</v>
      </c>
      <c r="H509" s="0" t="str">
        <f aca="false">MID($A509,1,6)</f>
        <v>032428</v>
      </c>
      <c r="I509" s="0" t="n">
        <f aca="false">VLOOKUP(H509,Feuille2!$G$1:$H$116,2,0)</f>
        <v>1294</v>
      </c>
      <c r="J509" s="0" t="n">
        <f aca="false">IF(I509&gt;2000,1,0)*C509</f>
        <v>0</v>
      </c>
    </row>
    <row r="510" customFormat="false" ht="15.8" hidden="false" customHeight="false" outlineLevel="0" collapsed="false">
      <c r="A510" s="1" t="s">
        <v>125</v>
      </c>
      <c r="B510" s="1" t="s">
        <v>682</v>
      </c>
      <c r="C510" s="0" t="n">
        <v>10118.7947783</v>
      </c>
      <c r="D510" s="0" t="str">
        <f aca="false">MID($A510,1,2)</f>
        <v>06</v>
      </c>
      <c r="E510" s="0" t="str">
        <f aca="false">MID($A510,3,2)</f>
        <v>15</v>
      </c>
      <c r="F510" s="0" t="str">
        <f aca="false">MID($A510,5,2)</f>
        <v>14</v>
      </c>
      <c r="G510" s="0" t="str">
        <f aca="false">MID($A510,7,2)</f>
        <v>01</v>
      </c>
      <c r="H510" s="0" t="str">
        <f aca="false">MID($A510,1,6)</f>
        <v>061514</v>
      </c>
      <c r="I510" s="0" t="n">
        <f aca="false">VLOOKUP(H510,Feuille2!$G$1:$H$116,2,0)</f>
        <v>890</v>
      </c>
      <c r="J510" s="0" t="n">
        <f aca="false">IF(I510&gt;2000,1,0)*C510</f>
        <v>0</v>
      </c>
    </row>
    <row r="511" customFormat="false" ht="15.8" hidden="false" customHeight="false" outlineLevel="0" collapsed="false">
      <c r="A511" s="1" t="s">
        <v>546</v>
      </c>
      <c r="B511" s="1" t="s">
        <v>683</v>
      </c>
      <c r="C511" s="0" t="n">
        <v>4453.75</v>
      </c>
      <c r="D511" s="0" t="str">
        <f aca="false">MID($A511,1,2)</f>
        <v>06</v>
      </c>
      <c r="E511" s="0" t="str">
        <f aca="false">MID($A511,3,2)</f>
        <v>15</v>
      </c>
      <c r="F511" s="0" t="str">
        <f aca="false">MID($A511,5,2)</f>
        <v>14</v>
      </c>
      <c r="G511" s="0" t="str">
        <f aca="false">MID($A511,7,2)</f>
        <v>03</v>
      </c>
      <c r="H511" s="0" t="str">
        <f aca="false">MID($A511,1,6)</f>
        <v>061514</v>
      </c>
      <c r="I511" s="0" t="n">
        <f aca="false">VLOOKUP(H511,Feuille2!$G$1:$H$116,2,0)</f>
        <v>890</v>
      </c>
      <c r="J511" s="0" t="n">
        <f aca="false">IF(I511&gt;2000,1,0)*C511</f>
        <v>0</v>
      </c>
    </row>
    <row r="512" customFormat="false" ht="15.8" hidden="false" customHeight="false" outlineLevel="0" collapsed="false">
      <c r="A512" s="1" t="s">
        <v>113</v>
      </c>
      <c r="B512" s="1" t="s">
        <v>684</v>
      </c>
      <c r="C512" s="0" t="n">
        <v>6204.0948253947</v>
      </c>
      <c r="D512" s="0" t="str">
        <f aca="false">MID($A512,1,2)</f>
        <v>03</v>
      </c>
      <c r="E512" s="0" t="str">
        <f aca="false">MID($A512,3,2)</f>
        <v>16</v>
      </c>
      <c r="F512" s="0" t="str">
        <f aca="false">MID($A512,5,2)</f>
        <v>15</v>
      </c>
      <c r="G512" s="0" t="str">
        <f aca="false">MID($A512,7,2)</f>
        <v>05</v>
      </c>
      <c r="H512" s="0" t="str">
        <f aca="false">MID($A512,1,6)</f>
        <v>031615</v>
      </c>
      <c r="I512" s="0" t="n">
        <f aca="false">VLOOKUP(H512,Feuille2!$G$1:$H$116,2,0)</f>
        <v>1779</v>
      </c>
      <c r="J512" s="0" t="n">
        <f aca="false">IF(I512&gt;2000,1,0)*C512</f>
        <v>0</v>
      </c>
    </row>
    <row r="513" customFormat="false" ht="15.8" hidden="false" customHeight="false" outlineLevel="0" collapsed="false">
      <c r="A513" s="1" t="s">
        <v>557</v>
      </c>
      <c r="B513" s="1" t="s">
        <v>685</v>
      </c>
      <c r="C513" s="0" t="n">
        <v>2006.4</v>
      </c>
      <c r="D513" s="0" t="str">
        <f aca="false">MID($A513,1,2)</f>
        <v>02</v>
      </c>
      <c r="E513" s="0" t="str">
        <f aca="false">MID($A513,3,2)</f>
        <v>19</v>
      </c>
      <c r="F513" s="0" t="str">
        <f aca="false">MID($A513,5,2)</f>
        <v>24</v>
      </c>
      <c r="G513" s="0" t="str">
        <f aca="false">MID($A513,7,2)</f>
        <v>05</v>
      </c>
      <c r="H513" s="0" t="str">
        <f aca="false">MID($A513,1,6)</f>
        <v>021924</v>
      </c>
      <c r="I513" s="0" t="n">
        <f aca="false">VLOOKUP(H513,Feuille2!$G$1:$H$116,2,0)</f>
        <v>1544</v>
      </c>
      <c r="J513" s="0" t="n">
        <f aca="false">IF(I513&gt;2000,1,0)*C513</f>
        <v>0</v>
      </c>
    </row>
    <row r="514" customFormat="false" ht="15.8" hidden="false" customHeight="false" outlineLevel="0" collapsed="false">
      <c r="A514" s="1" t="s">
        <v>248</v>
      </c>
      <c r="B514" s="1" t="s">
        <v>686</v>
      </c>
      <c r="C514" s="0" t="n">
        <v>421.075258421944</v>
      </c>
      <c r="D514" s="0" t="str">
        <f aca="false">MID($A514,1,2)</f>
        <v>01</v>
      </c>
      <c r="E514" s="0" t="str">
        <f aca="false">MID($A514,3,2)</f>
        <v>01</v>
      </c>
      <c r="F514" s="0" t="str">
        <f aca="false">MID($A514,5,2)</f>
        <v>42</v>
      </c>
      <c r="G514" s="0" t="str">
        <f aca="false">MID($A514,7,2)</f>
        <v>02</v>
      </c>
      <c r="H514" s="0" t="str">
        <f aca="false">MID($A514,1,6)</f>
        <v>010142</v>
      </c>
      <c r="I514" s="0" t="n">
        <f aca="false">VLOOKUP(H514,Feuille2!$G$1:$H$116,2,0)</f>
        <v>238</v>
      </c>
      <c r="J514" s="0" t="n">
        <f aca="false">IF(I514&gt;2000,1,0)*C514</f>
        <v>0</v>
      </c>
    </row>
    <row r="515" customFormat="false" ht="15.8" hidden="false" customHeight="false" outlineLevel="0" collapsed="false">
      <c r="A515" s="1" t="s">
        <v>328</v>
      </c>
      <c r="B515" s="1" t="s">
        <v>687</v>
      </c>
      <c r="C515" s="0" t="n">
        <v>1614.54356124007</v>
      </c>
      <c r="D515" s="0" t="str">
        <f aca="false">MID($A515,1,2)</f>
        <v>04</v>
      </c>
      <c r="E515" s="0" t="str">
        <f aca="false">MID($A515,3,2)</f>
        <v>10</v>
      </c>
      <c r="F515" s="0" t="str">
        <f aca="false">MID($A515,5,2)</f>
        <v>48</v>
      </c>
      <c r="G515" s="0" t="str">
        <f aca="false">MID($A515,7,2)</f>
        <v>06</v>
      </c>
      <c r="H515" s="0" t="str">
        <f aca="false">MID($A515,1,6)</f>
        <v>041048</v>
      </c>
      <c r="I515" s="0" t="n">
        <f aca="false">VLOOKUP(H515,Feuille2!$G$1:$H$116,2,0)</f>
        <v>259</v>
      </c>
      <c r="J515" s="0" t="n">
        <f aca="false">IF(I515&gt;2000,1,0)*C515</f>
        <v>0</v>
      </c>
    </row>
    <row r="516" customFormat="false" ht="15.8" hidden="false" customHeight="false" outlineLevel="0" collapsed="false">
      <c r="A516" s="1" t="s">
        <v>412</v>
      </c>
      <c r="B516" s="1" t="s">
        <v>688</v>
      </c>
      <c r="C516" s="0" t="n">
        <v>2058.75</v>
      </c>
      <c r="D516" s="0" t="str">
        <f aca="false">MID($A516,1,2)</f>
        <v>02</v>
      </c>
      <c r="E516" s="0" t="str">
        <f aca="false">MID($A516,3,2)</f>
        <v>18</v>
      </c>
      <c r="F516" s="0" t="str">
        <f aca="false">MID($A516,5,2)</f>
        <v>68</v>
      </c>
      <c r="G516" s="0" t="str">
        <f aca="false">MID($A516,7,2)</f>
        <v>05</v>
      </c>
      <c r="H516" s="0" t="str">
        <f aca="false">MID($A516,1,6)</f>
        <v>021868</v>
      </c>
      <c r="I516" s="0" t="n">
        <f aca="false">VLOOKUP(H516,Feuille2!$G$1:$H$116,2,0)</f>
        <v>367</v>
      </c>
      <c r="J516" s="0" t="n">
        <f aca="false">IF(I516&gt;2000,1,0)*C516</f>
        <v>0</v>
      </c>
    </row>
    <row r="517" customFormat="false" ht="15.8" hidden="false" customHeight="false" outlineLevel="0" collapsed="false">
      <c r="A517" s="1" t="s">
        <v>641</v>
      </c>
      <c r="B517" s="1" t="s">
        <v>689</v>
      </c>
      <c r="C517" s="0" t="n">
        <v>1127.49999999999</v>
      </c>
      <c r="D517" s="0" t="str">
        <f aca="false">MID($A517,1,2)</f>
        <v>02</v>
      </c>
      <c r="E517" s="0" t="str">
        <f aca="false">MID($A517,3,2)</f>
        <v>19</v>
      </c>
      <c r="F517" s="0" t="str">
        <f aca="false">MID($A517,5,2)</f>
        <v>71</v>
      </c>
      <c r="G517" s="0" t="str">
        <f aca="false">MID($A517,7,2)</f>
        <v>05</v>
      </c>
      <c r="H517" s="0" t="str">
        <f aca="false">MID($A517,1,6)</f>
        <v>021971</v>
      </c>
      <c r="I517" s="0" t="n">
        <f aca="false">VLOOKUP(H517,Feuille2!$G$1:$H$116,2,0)</f>
        <v>284</v>
      </c>
      <c r="J517" s="0" t="n">
        <f aca="false">IF(I517&gt;2000,1,0)*C517</f>
        <v>0</v>
      </c>
    </row>
    <row r="518" customFormat="false" ht="15.8" hidden="false" customHeight="false" outlineLevel="0" collapsed="false">
      <c r="A518" s="1" t="s">
        <v>446</v>
      </c>
      <c r="B518" s="1" t="s">
        <v>690</v>
      </c>
      <c r="C518" s="0" t="n">
        <v>2218.48474377495</v>
      </c>
      <c r="D518" s="0" t="str">
        <f aca="false">MID($A518,1,2)</f>
        <v>03</v>
      </c>
      <c r="E518" s="0" t="str">
        <f aca="false">MID($A518,3,2)</f>
        <v>24</v>
      </c>
      <c r="F518" s="0" t="str">
        <f aca="false">MID($A518,5,2)</f>
        <v>76</v>
      </c>
      <c r="G518" s="0" t="str">
        <f aca="false">MID($A518,7,2)</f>
        <v>01</v>
      </c>
      <c r="H518" s="0" t="str">
        <f aca="false">MID($A518,1,6)</f>
        <v>032476</v>
      </c>
      <c r="I518" s="0" t="n">
        <f aca="false">VLOOKUP(H518,Feuille2!$G$1:$H$116,2,0)</f>
        <v>83</v>
      </c>
      <c r="J518" s="0" t="n">
        <f aca="false">IF(I518&gt;2000,1,0)*C518</f>
        <v>0</v>
      </c>
    </row>
    <row r="519" customFormat="false" ht="15.8" hidden="false" customHeight="false" outlineLevel="0" collapsed="false">
      <c r="A519" s="1" t="s">
        <v>446</v>
      </c>
      <c r="B519" s="1" t="s">
        <v>691</v>
      </c>
      <c r="C519" s="0" t="n">
        <v>882.024232609068</v>
      </c>
      <c r="D519" s="0" t="str">
        <f aca="false">MID($A519,1,2)</f>
        <v>03</v>
      </c>
      <c r="E519" s="0" t="str">
        <f aca="false">MID($A519,3,2)</f>
        <v>24</v>
      </c>
      <c r="F519" s="0" t="str">
        <f aca="false">MID($A519,5,2)</f>
        <v>76</v>
      </c>
      <c r="G519" s="0" t="str">
        <f aca="false">MID($A519,7,2)</f>
        <v>01</v>
      </c>
      <c r="H519" s="0" t="str">
        <f aca="false">MID($A519,1,6)</f>
        <v>032476</v>
      </c>
      <c r="I519" s="0" t="n">
        <f aca="false">VLOOKUP(H519,Feuille2!$G$1:$H$116,2,0)</f>
        <v>83</v>
      </c>
      <c r="J519" s="0" t="n">
        <f aca="false">IF(I519&gt;2000,1,0)*C519</f>
        <v>0</v>
      </c>
    </row>
    <row r="520" customFormat="false" ht="15.8" hidden="false" customHeight="false" outlineLevel="0" collapsed="false">
      <c r="A520" s="1" t="s">
        <v>692</v>
      </c>
      <c r="B520" s="1" t="s">
        <v>693</v>
      </c>
      <c r="C520" s="0" t="n">
        <v>645.333333333333</v>
      </c>
      <c r="D520" s="0" t="str">
        <f aca="false">MID($A520,1,2)</f>
        <v>05</v>
      </c>
      <c r="E520" s="0" t="str">
        <f aca="false">MID($A520,3,2)</f>
        <v>28</v>
      </c>
      <c r="F520" s="0" t="str">
        <f aca="false">MID($A520,5,2)</f>
        <v>90</v>
      </c>
      <c r="G520" s="0" t="str">
        <f aca="false">MID($A520,7,2)</f>
        <v>03</v>
      </c>
      <c r="H520" s="0" t="str">
        <f aca="false">MID($A520,1,6)</f>
        <v>052890</v>
      </c>
      <c r="I520" s="0" t="n">
        <f aca="false">VLOOKUP(H520,Feuille2!$G$1:$H$116,2,0)</f>
        <v>483</v>
      </c>
      <c r="J520" s="0" t="n">
        <f aca="false">IF(I520&gt;2000,1,0)*C520</f>
        <v>0</v>
      </c>
    </row>
    <row r="521" customFormat="false" ht="15.8" hidden="false" customHeight="false" outlineLevel="0" collapsed="false">
      <c r="A521" s="1" t="s">
        <v>502</v>
      </c>
      <c r="B521" s="1" t="s">
        <v>694</v>
      </c>
      <c r="C521" s="0" t="n">
        <v>4850.3074708902</v>
      </c>
      <c r="D521" s="0" t="str">
        <f aca="false">MID($A521,1,2)</f>
        <v>01</v>
      </c>
      <c r="E521" s="0" t="str">
        <f aca="false">MID($A521,3,2)</f>
        <v>01</v>
      </c>
      <c r="F521" s="0" t="str">
        <f aca="false">MID($A521,5,2)</f>
        <v>84</v>
      </c>
      <c r="G521" s="0" t="str">
        <f aca="false">MID($A521,7,2)</f>
        <v>05</v>
      </c>
      <c r="H521" s="0" t="str">
        <f aca="false">MID($A521,1,6)</f>
        <v>010184</v>
      </c>
      <c r="I521" s="0" t="n">
        <f aca="false">VLOOKUP(H521,Feuille2!$G$1:$H$116,2,0)</f>
        <v>7386</v>
      </c>
      <c r="J521" s="0" t="n">
        <f aca="false">IF(I521&gt;2000,1,0)*C521</f>
        <v>4850.3074708902</v>
      </c>
    </row>
    <row r="522" customFormat="false" ht="15.8" hidden="false" customHeight="false" outlineLevel="0" collapsed="false">
      <c r="A522" s="1" t="s">
        <v>330</v>
      </c>
      <c r="B522" s="1" t="s">
        <v>695</v>
      </c>
      <c r="C522" s="0" t="n">
        <v>3422.3367472702</v>
      </c>
      <c r="D522" s="0" t="str">
        <f aca="false">MID($A522,1,2)</f>
        <v>04</v>
      </c>
      <c r="E522" s="0" t="str">
        <f aca="false">MID($A522,3,2)</f>
        <v>10</v>
      </c>
      <c r="F522" s="0" t="str">
        <f aca="false">MID($A522,5,2)</f>
        <v>47</v>
      </c>
      <c r="G522" s="0" t="str">
        <f aca="false">MID($A522,7,2)</f>
        <v>05</v>
      </c>
      <c r="H522" s="0" t="str">
        <f aca="false">MID($A522,1,6)</f>
        <v>041047</v>
      </c>
      <c r="I522" s="0" t="n">
        <f aca="false">VLOOKUP(H522,Feuille2!$G$1:$H$116,2,0)</f>
        <v>299</v>
      </c>
      <c r="J522" s="0" t="n">
        <f aca="false">IF(I522&gt;2000,1,0)*C522</f>
        <v>0</v>
      </c>
    </row>
    <row r="523" customFormat="false" ht="15.8" hidden="false" customHeight="false" outlineLevel="0" collapsed="false">
      <c r="A523" s="1" t="s">
        <v>641</v>
      </c>
      <c r="B523" s="1" t="s">
        <v>696</v>
      </c>
      <c r="C523" s="0" t="n">
        <v>183.791666666666</v>
      </c>
      <c r="D523" s="0" t="str">
        <f aca="false">MID($A523,1,2)</f>
        <v>02</v>
      </c>
      <c r="E523" s="0" t="str">
        <f aca="false">MID($A523,3,2)</f>
        <v>19</v>
      </c>
      <c r="F523" s="0" t="str">
        <f aca="false">MID($A523,5,2)</f>
        <v>71</v>
      </c>
      <c r="G523" s="0" t="str">
        <f aca="false">MID($A523,7,2)</f>
        <v>05</v>
      </c>
      <c r="H523" s="0" t="str">
        <f aca="false">MID($A523,1,6)</f>
        <v>021971</v>
      </c>
      <c r="I523" s="0" t="n">
        <f aca="false">VLOOKUP(H523,Feuille2!$G$1:$H$116,2,0)</f>
        <v>284</v>
      </c>
      <c r="J523" s="0" t="n">
        <f aca="false">IF(I523&gt;2000,1,0)*C523</f>
        <v>0</v>
      </c>
    </row>
    <row r="524" customFormat="false" ht="15.8" hidden="false" customHeight="false" outlineLevel="0" collapsed="false">
      <c r="A524" s="1" t="s">
        <v>20</v>
      </c>
      <c r="B524" s="1" t="s">
        <v>697</v>
      </c>
      <c r="C524" s="0" t="n">
        <v>31000</v>
      </c>
      <c r="D524" s="0" t="str">
        <f aca="false">MID($A524,1,2)</f>
        <v>06</v>
      </c>
      <c r="E524" s="0" t="str">
        <f aca="false">MID($A524,3,2)</f>
        <v>03</v>
      </c>
      <c r="F524" s="0" t="str">
        <f aca="false">MID($A524,5,2)</f>
        <v>01</v>
      </c>
      <c r="G524" s="0" t="str">
        <f aca="false">MID($A524,7,2)</f>
        <v>04</v>
      </c>
      <c r="H524" s="0" t="str">
        <f aca="false">MID($A524,1,6)</f>
        <v>060301</v>
      </c>
      <c r="I524" s="0" t="n">
        <f aca="false">VLOOKUP(H524,Feuille2!$G$1:$H$116,2,0)</f>
        <v>136</v>
      </c>
      <c r="J524" s="0" t="n">
        <f aca="false">IF(I524&gt;2000,1,0)*C524</f>
        <v>0</v>
      </c>
    </row>
    <row r="525" customFormat="false" ht="15.8" hidden="false" customHeight="false" outlineLevel="0" collapsed="false">
      <c r="A525" s="1" t="s">
        <v>508</v>
      </c>
      <c r="B525" s="1" t="s">
        <v>698</v>
      </c>
      <c r="C525" s="0" t="n">
        <v>2703.21832438193</v>
      </c>
      <c r="D525" s="0" t="str">
        <f aca="false">MID($A525,1,2)</f>
        <v>04</v>
      </c>
      <c r="E525" s="0" t="str">
        <f aca="false">MID($A525,3,2)</f>
        <v>11</v>
      </c>
      <c r="F525" s="0" t="str">
        <f aca="false">MID($A525,5,2)</f>
        <v>87</v>
      </c>
      <c r="G525" s="0" t="str">
        <f aca="false">MID($A525,7,2)</f>
        <v>05</v>
      </c>
      <c r="H525" s="0" t="str">
        <f aca="false">MID($A525,1,6)</f>
        <v>041187</v>
      </c>
      <c r="I525" s="0" t="n">
        <f aca="false">VLOOKUP(H525,Feuille2!$G$1:$H$116,2,0)</f>
        <v>785</v>
      </c>
      <c r="J525" s="0" t="n">
        <f aca="false">IF(I525&gt;2000,1,0)*C525</f>
        <v>0</v>
      </c>
    </row>
    <row r="526" customFormat="false" ht="15.8" hidden="false" customHeight="false" outlineLevel="0" collapsed="false">
      <c r="A526" s="1" t="s">
        <v>699</v>
      </c>
      <c r="B526" s="1" t="s">
        <v>700</v>
      </c>
      <c r="C526" s="0" t="n">
        <v>454.5</v>
      </c>
      <c r="D526" s="0" t="str">
        <f aca="false">MID($A526,1,2)</f>
        <v>02</v>
      </c>
      <c r="E526" s="0" t="str">
        <f aca="false">MID($A526,3,2)</f>
        <v>19</v>
      </c>
      <c r="F526" s="0" t="str">
        <f aca="false">MID($A526,5,2)</f>
        <v>72</v>
      </c>
      <c r="G526" s="0" t="str">
        <f aca="false">MID($A526,7,2)</f>
        <v>05</v>
      </c>
      <c r="H526" s="0" t="str">
        <f aca="false">MID($A526,1,6)</f>
        <v>021972</v>
      </c>
      <c r="I526" s="0" t="n">
        <f aca="false">VLOOKUP(H526,Feuille2!$G$1:$H$116,2,0)</f>
        <v>394</v>
      </c>
      <c r="J526" s="0" t="n">
        <f aca="false">IF(I526&gt;2000,1,0)*C526</f>
        <v>0</v>
      </c>
    </row>
    <row r="527" customFormat="false" ht="15.8" hidden="false" customHeight="false" outlineLevel="0" collapsed="false">
      <c r="A527" s="1" t="s">
        <v>701</v>
      </c>
      <c r="B527" s="1" t="s">
        <v>702</v>
      </c>
      <c r="C527" s="0" t="n">
        <v>92937.6004878063</v>
      </c>
      <c r="D527" s="0" t="str">
        <f aca="false">MID($A527,1,2)</f>
        <v>08</v>
      </c>
      <c r="E527" s="0" t="str">
        <f aca="false">MID($A527,3,2)</f>
        <v>33</v>
      </c>
      <c r="F527" s="0" t="str">
        <f aca="false">MID($A527,5,2)</f>
        <v>60</v>
      </c>
      <c r="G527" s="0" t="str">
        <f aca="false">MID($A527,7,2)</f>
        <v>05</v>
      </c>
      <c r="H527" s="0" t="str">
        <f aca="false">MID($A527,1,6)</f>
        <v>083360</v>
      </c>
      <c r="I527" s="0" t="n">
        <f aca="false">VLOOKUP(H527,Feuille2!$G$1:$H$116,2,0)</f>
        <v>250</v>
      </c>
      <c r="J527" s="0" t="n">
        <f aca="false">IF(I527&gt;2000,1,0)*C527</f>
        <v>0</v>
      </c>
    </row>
    <row r="528" customFormat="false" ht="15.8" hidden="false" customHeight="false" outlineLevel="0" collapsed="false">
      <c r="A528" s="1" t="s">
        <v>703</v>
      </c>
      <c r="B528" s="1" t="s">
        <v>704</v>
      </c>
      <c r="C528" s="0" t="n">
        <v>957738.458354189</v>
      </c>
      <c r="D528" s="0" t="str">
        <f aca="false">MID($A528,1,2)</f>
        <v>08</v>
      </c>
      <c r="E528" s="0" t="str">
        <f aca="false">MID($A528,3,2)</f>
        <v>27</v>
      </c>
      <c r="F528" s="0" t="str">
        <f aca="false">MID($A528,5,2)</f>
        <v>60</v>
      </c>
      <c r="G528" s="0" t="str">
        <f aca="false">MID($A528,7,2)</f>
        <v>05</v>
      </c>
      <c r="H528" s="0" t="str">
        <f aca="false">MID($A528,1,6)</f>
        <v>082760</v>
      </c>
      <c r="I528" s="0" t="n">
        <f aca="false">VLOOKUP(H528,Feuille2!$G$1:$H$116,2,0)</f>
        <v>364</v>
      </c>
      <c r="J528" s="0" t="n">
        <f aca="false">IF(I528&gt;2000,1,0)*C528</f>
        <v>0</v>
      </c>
    </row>
    <row r="529" customFormat="false" ht="15.8" hidden="false" customHeight="false" outlineLevel="0" collapsed="false">
      <c r="A529" s="1" t="s">
        <v>705</v>
      </c>
      <c r="B529" s="1" t="s">
        <v>706</v>
      </c>
      <c r="C529" s="0" t="n">
        <v>15233.1346829814</v>
      </c>
      <c r="D529" s="0" t="str">
        <f aca="false">MID($A529,1,2)</f>
        <v>08</v>
      </c>
      <c r="E529" s="0" t="str">
        <f aca="false">MID($A529,3,2)</f>
        <v>34</v>
      </c>
      <c r="F529" s="0" t="str">
        <f aca="false">MID($A529,5,2)</f>
        <v>60</v>
      </c>
      <c r="G529" s="0" t="str">
        <f aca="false">MID($A529,7,2)</f>
        <v>01</v>
      </c>
      <c r="H529" s="0" t="str">
        <f aca="false">MID($A529,1,6)</f>
        <v>083460</v>
      </c>
      <c r="I529" s="0" t="n">
        <f aca="false">VLOOKUP(H529,Feuille2!$G$1:$H$116,2,0)</f>
        <v>172</v>
      </c>
      <c r="J529" s="0" t="n">
        <f aca="false">IF(I529&gt;2000,1,0)*C529</f>
        <v>0</v>
      </c>
    </row>
    <row r="530" customFormat="false" ht="15.8" hidden="false" customHeight="false" outlineLevel="0" collapsed="false">
      <c r="A530" s="1" t="s">
        <v>707</v>
      </c>
      <c r="B530" s="1" t="s">
        <v>708</v>
      </c>
      <c r="C530" s="0" t="n">
        <v>259298.264793497</v>
      </c>
      <c r="D530" s="0" t="str">
        <f aca="false">MID($A530,1,2)</f>
        <v>08</v>
      </c>
      <c r="E530" s="0" t="str">
        <f aca="false">MID($A530,3,2)</f>
        <v>32</v>
      </c>
      <c r="F530" s="0" t="str">
        <f aca="false">MID($A530,5,2)</f>
        <v>60</v>
      </c>
      <c r="G530" s="0" t="str">
        <f aca="false">MID($A530,7,2)</f>
        <v>04</v>
      </c>
      <c r="H530" s="0" t="str">
        <f aca="false">MID($A530,1,6)</f>
        <v>083260</v>
      </c>
      <c r="I530" s="0" t="n">
        <f aca="false">VLOOKUP(H530,Feuille2!$G$1:$H$116,2,0)</f>
        <v>1698</v>
      </c>
      <c r="J530" s="0" t="n">
        <f aca="false">IF(I530&gt;2000,1,0)*C530</f>
        <v>0</v>
      </c>
    </row>
    <row r="531" customFormat="false" ht="15.8" hidden="false" customHeight="false" outlineLevel="0" collapsed="false">
      <c r="A531" s="1" t="s">
        <v>709</v>
      </c>
      <c r="B531" s="1" t="s">
        <v>710</v>
      </c>
      <c r="C531" s="0" t="n">
        <v>71653.917069491</v>
      </c>
      <c r="D531" s="0" t="str">
        <f aca="false">MID($A531,1,2)</f>
        <v>08</v>
      </c>
      <c r="E531" s="0" t="str">
        <f aca="false">MID($A531,3,2)</f>
        <v>30</v>
      </c>
      <c r="F531" s="0" t="str">
        <f aca="false">MID($A531,5,2)</f>
        <v>60</v>
      </c>
      <c r="G531" s="0" t="str">
        <f aca="false">MID($A531,7,2)</f>
        <v>05</v>
      </c>
      <c r="H531" s="0" t="str">
        <f aca="false">MID($A531,1,6)</f>
        <v>083060</v>
      </c>
      <c r="I531" s="0" t="n">
        <f aca="false">VLOOKUP(H531,Feuille2!$G$1:$H$116,2,0)</f>
        <v>2096</v>
      </c>
      <c r="J531" s="0" t="n">
        <f aca="false">IF(I531&gt;2000,1,0)*C531</f>
        <v>71653.917069491</v>
      </c>
    </row>
    <row r="532" customFormat="false" ht="15.8" hidden="false" customHeight="false" outlineLevel="0" collapsed="false">
      <c r="A532" s="1" t="s">
        <v>711</v>
      </c>
      <c r="B532" s="1" t="s">
        <v>712</v>
      </c>
      <c r="C532" s="0" t="n">
        <v>65298.0968097124</v>
      </c>
      <c r="D532" s="0" t="str">
        <f aca="false">MID($A532,1,2)</f>
        <v>08</v>
      </c>
      <c r="E532" s="0" t="str">
        <f aca="false">MID($A532,3,2)</f>
        <v>31</v>
      </c>
      <c r="F532" s="0" t="str">
        <f aca="false">MID($A532,5,2)</f>
        <v>60</v>
      </c>
      <c r="G532" s="0" t="str">
        <f aca="false">MID($A532,7,2)</f>
        <v>05</v>
      </c>
      <c r="H532" s="0" t="str">
        <f aca="false">MID($A532,1,6)</f>
        <v>083160</v>
      </c>
      <c r="I532" s="0" t="n">
        <f aca="false">VLOOKUP(H532,Feuille2!$G$1:$H$116,2,0)</f>
        <v>432</v>
      </c>
      <c r="J532" s="0" t="n">
        <f aca="false">IF(I532&gt;2000,1,0)*C532</f>
        <v>0</v>
      </c>
    </row>
    <row r="533" customFormat="false" ht="15.8" hidden="false" customHeight="false" outlineLevel="0" collapsed="false">
      <c r="A533" s="1" t="s">
        <v>713</v>
      </c>
      <c r="B533" s="1" t="s">
        <v>714</v>
      </c>
      <c r="C533" s="0" t="n">
        <v>135.487193335197</v>
      </c>
      <c r="D533" s="0" t="str">
        <f aca="false">MID($A533,1,2)</f>
        <v>08</v>
      </c>
      <c r="E533" s="0" t="str">
        <f aca="false">MID($A533,3,2)</f>
        <v>35</v>
      </c>
      <c r="F533" s="0" t="str">
        <f aca="false">MID($A533,5,2)</f>
        <v>60</v>
      </c>
      <c r="G533" s="0" t="str">
        <f aca="false">MID($A533,7,2)</f>
        <v>01</v>
      </c>
      <c r="H533" s="0" t="str">
        <f aca="false">MID($A533,1,6)</f>
        <v>083560</v>
      </c>
      <c r="I533" s="0" t="n">
        <f aca="false">VLOOKUP(H533,Feuille2!$G$1:$H$116,2,0)</f>
        <v>2400</v>
      </c>
      <c r="J533" s="0" t="n">
        <f aca="false">IF(I533&gt;2000,1,0)*C533</f>
        <v>135.487193335197</v>
      </c>
    </row>
    <row r="534" customFormat="false" ht="15.8" hidden="false" customHeight="false" outlineLevel="0" collapsed="false">
      <c r="A534" s="1" t="s">
        <v>715</v>
      </c>
      <c r="B534" s="1" t="s">
        <v>716</v>
      </c>
      <c r="C534" s="0" t="n">
        <v>12987.1822997592</v>
      </c>
      <c r="D534" s="0" t="str">
        <f aca="false">MID($A534,1,2)</f>
        <v>08</v>
      </c>
      <c r="E534" s="0" t="str">
        <f aca="false">MID($A534,3,2)</f>
        <v>27</v>
      </c>
      <c r="F534" s="0" t="str">
        <f aca="false">MID($A534,5,2)</f>
        <v>60</v>
      </c>
      <c r="G534" s="0" t="str">
        <f aca="false">MID($A534,7,2)</f>
        <v>01</v>
      </c>
      <c r="H534" s="0" t="str">
        <f aca="false">MID($A534,1,6)</f>
        <v>082760</v>
      </c>
      <c r="I534" s="0" t="n">
        <f aca="false">VLOOKUP(H534,Feuille2!$G$1:$H$116,2,0)</f>
        <v>364</v>
      </c>
      <c r="J534" s="0" t="n">
        <f aca="false">IF(I534&gt;2000,1,0)*C534</f>
        <v>0</v>
      </c>
    </row>
    <row r="535" customFormat="false" ht="15.8" hidden="false" customHeight="false" outlineLevel="0" collapsed="false">
      <c r="A535" s="1" t="s">
        <v>715</v>
      </c>
      <c r="B535" s="1" t="s">
        <v>717</v>
      </c>
      <c r="C535" s="0" t="n">
        <v>1786.91206138195</v>
      </c>
      <c r="D535" s="0" t="str">
        <f aca="false">MID($A535,1,2)</f>
        <v>08</v>
      </c>
      <c r="E535" s="0" t="str">
        <f aca="false">MID($A535,3,2)</f>
        <v>27</v>
      </c>
      <c r="F535" s="0" t="str">
        <f aca="false">MID($A535,5,2)</f>
        <v>60</v>
      </c>
      <c r="G535" s="0" t="str">
        <f aca="false">MID($A535,7,2)</f>
        <v>01</v>
      </c>
      <c r="H535" s="0" t="str">
        <f aca="false">MID($A535,1,6)</f>
        <v>082760</v>
      </c>
      <c r="I535" s="0" t="n">
        <f aca="false">VLOOKUP(H535,Feuille2!$G$1:$H$116,2,0)</f>
        <v>364</v>
      </c>
      <c r="J535" s="0" t="n">
        <f aca="false">IF(I535&gt;2000,1,0)*C535</f>
        <v>0</v>
      </c>
    </row>
    <row r="536" customFormat="false" ht="15.8" hidden="false" customHeight="false" outlineLevel="0" collapsed="false">
      <c r="A536" s="1" t="s">
        <v>718</v>
      </c>
      <c r="B536" s="1" t="s">
        <v>719</v>
      </c>
      <c r="C536" s="0" t="n">
        <v>185363.074195225</v>
      </c>
      <c r="D536" s="0" t="str">
        <f aca="false">MID($A536,1,2)</f>
        <v>08</v>
      </c>
      <c r="E536" s="0" t="str">
        <f aca="false">MID($A536,3,2)</f>
        <v>35</v>
      </c>
      <c r="F536" s="0" t="str">
        <f aca="false">MID($A536,5,2)</f>
        <v>60</v>
      </c>
      <c r="G536" s="0" t="str">
        <f aca="false">MID($A536,7,2)</f>
        <v>04</v>
      </c>
      <c r="H536" s="0" t="str">
        <f aca="false">MID($A536,1,6)</f>
        <v>083560</v>
      </c>
      <c r="I536" s="0" t="n">
        <f aca="false">VLOOKUP(H536,Feuille2!$G$1:$H$116,2,0)</f>
        <v>2400</v>
      </c>
      <c r="J536" s="0" t="n">
        <f aca="false">IF(I536&gt;2000,1,0)*C536</f>
        <v>185363.074195225</v>
      </c>
    </row>
    <row r="537" customFormat="false" ht="15.8" hidden="false" customHeight="false" outlineLevel="0" collapsed="false">
      <c r="A537" s="1" t="s">
        <v>715</v>
      </c>
      <c r="B537" s="1" t="s">
        <v>720</v>
      </c>
      <c r="C537" s="0" t="n">
        <v>6346.87851846465</v>
      </c>
      <c r="D537" s="0" t="str">
        <f aca="false">MID($A537,1,2)</f>
        <v>08</v>
      </c>
      <c r="E537" s="0" t="str">
        <f aca="false">MID($A537,3,2)</f>
        <v>27</v>
      </c>
      <c r="F537" s="0" t="str">
        <f aca="false">MID($A537,5,2)</f>
        <v>60</v>
      </c>
      <c r="G537" s="0" t="str">
        <f aca="false">MID($A537,7,2)</f>
        <v>01</v>
      </c>
      <c r="H537" s="0" t="str">
        <f aca="false">MID($A537,1,6)</f>
        <v>082760</v>
      </c>
      <c r="I537" s="0" t="n">
        <f aca="false">VLOOKUP(H537,Feuille2!$G$1:$H$116,2,0)</f>
        <v>364</v>
      </c>
      <c r="J537" s="0" t="n">
        <f aca="false">IF(I537&gt;2000,1,0)*C537</f>
        <v>0</v>
      </c>
    </row>
    <row r="538" customFormat="false" ht="15.8" hidden="false" customHeight="false" outlineLevel="0" collapsed="false">
      <c r="A538" s="1" t="s">
        <v>701</v>
      </c>
      <c r="B538" s="1" t="s">
        <v>721</v>
      </c>
      <c r="C538" s="0" t="n">
        <v>9563.67803480202</v>
      </c>
      <c r="D538" s="0" t="str">
        <f aca="false">MID($A538,1,2)</f>
        <v>08</v>
      </c>
      <c r="E538" s="0" t="str">
        <f aca="false">MID($A538,3,2)</f>
        <v>33</v>
      </c>
      <c r="F538" s="0" t="str">
        <f aca="false">MID($A538,5,2)</f>
        <v>60</v>
      </c>
      <c r="G538" s="0" t="str">
        <f aca="false">MID($A538,7,2)</f>
        <v>05</v>
      </c>
      <c r="H538" s="0" t="str">
        <f aca="false">MID($A538,1,6)</f>
        <v>083360</v>
      </c>
      <c r="I538" s="0" t="n">
        <f aca="false">VLOOKUP(H538,Feuille2!$G$1:$H$116,2,0)</f>
        <v>250</v>
      </c>
      <c r="J538" s="0" t="n">
        <f aca="false">IF(I538&gt;2000,1,0)*C538</f>
        <v>0</v>
      </c>
    </row>
    <row r="539" customFormat="false" ht="15.8" hidden="false" customHeight="false" outlineLevel="0" collapsed="false">
      <c r="A539" s="1" t="s">
        <v>722</v>
      </c>
      <c r="B539" s="1" t="s">
        <v>723</v>
      </c>
      <c r="C539" s="0" t="n">
        <v>1475.6747187182</v>
      </c>
      <c r="D539" s="0" t="str">
        <f aca="false">MID($A539,1,2)</f>
        <v>08</v>
      </c>
      <c r="E539" s="0" t="str">
        <f aca="false">MID($A539,3,2)</f>
        <v>32</v>
      </c>
      <c r="F539" s="0" t="str">
        <f aca="false">MID($A539,5,2)</f>
        <v>60</v>
      </c>
      <c r="G539" s="0" t="str">
        <f aca="false">MID($A539,7,2)</f>
        <v>05</v>
      </c>
      <c r="H539" s="0" t="str">
        <f aca="false">MID($A539,1,6)</f>
        <v>083260</v>
      </c>
      <c r="I539" s="0" t="n">
        <f aca="false">VLOOKUP(H539,Feuille2!$G$1:$H$116,2,0)</f>
        <v>1698</v>
      </c>
      <c r="J539" s="0" t="n">
        <f aca="false">IF(I539&gt;2000,1,0)*C539</f>
        <v>0</v>
      </c>
    </row>
    <row r="540" customFormat="false" ht="15.8" hidden="false" customHeight="false" outlineLevel="0" collapsed="false">
      <c r="A540" s="1" t="s">
        <v>709</v>
      </c>
      <c r="B540" s="1" t="s">
        <v>724</v>
      </c>
      <c r="C540" s="0" t="n">
        <v>16356.5976065233</v>
      </c>
      <c r="D540" s="0" t="str">
        <f aca="false">MID($A540,1,2)</f>
        <v>08</v>
      </c>
      <c r="E540" s="0" t="str">
        <f aca="false">MID($A540,3,2)</f>
        <v>30</v>
      </c>
      <c r="F540" s="0" t="str">
        <f aca="false">MID($A540,5,2)</f>
        <v>60</v>
      </c>
      <c r="G540" s="0" t="str">
        <f aca="false">MID($A540,7,2)</f>
        <v>05</v>
      </c>
      <c r="H540" s="0" t="str">
        <f aca="false">MID($A540,1,6)</f>
        <v>083060</v>
      </c>
      <c r="I540" s="0" t="n">
        <f aca="false">VLOOKUP(H540,Feuille2!$G$1:$H$116,2,0)</f>
        <v>2096</v>
      </c>
      <c r="J540" s="0" t="n">
        <f aca="false">IF(I540&gt;2000,1,0)*C540</f>
        <v>16356.5976065233</v>
      </c>
    </row>
    <row r="541" customFormat="false" ht="15.8" hidden="false" customHeight="false" outlineLevel="0" collapsed="false">
      <c r="A541" s="1" t="s">
        <v>709</v>
      </c>
      <c r="B541" s="1" t="s">
        <v>725</v>
      </c>
      <c r="C541" s="0" t="n">
        <v>6977.05076624029</v>
      </c>
      <c r="D541" s="0" t="str">
        <f aca="false">MID($A541,1,2)</f>
        <v>08</v>
      </c>
      <c r="E541" s="0" t="str">
        <f aca="false">MID($A541,3,2)</f>
        <v>30</v>
      </c>
      <c r="F541" s="0" t="str">
        <f aca="false">MID($A541,5,2)</f>
        <v>60</v>
      </c>
      <c r="G541" s="0" t="str">
        <f aca="false">MID($A541,7,2)</f>
        <v>05</v>
      </c>
      <c r="H541" s="0" t="str">
        <f aca="false">MID($A541,1,6)</f>
        <v>083060</v>
      </c>
      <c r="I541" s="0" t="n">
        <f aca="false">VLOOKUP(H541,Feuille2!$G$1:$H$116,2,0)</f>
        <v>2096</v>
      </c>
      <c r="J541" s="0" t="n">
        <f aca="false">IF(I541&gt;2000,1,0)*C541</f>
        <v>6977.05076624029</v>
      </c>
    </row>
    <row r="542" customFormat="false" ht="15.8" hidden="false" customHeight="false" outlineLevel="0" collapsed="false">
      <c r="A542" s="1" t="s">
        <v>701</v>
      </c>
      <c r="B542" s="1" t="s">
        <v>726</v>
      </c>
      <c r="C542" s="0" t="n">
        <v>1191.73006949176</v>
      </c>
      <c r="D542" s="0" t="str">
        <f aca="false">MID($A542,1,2)</f>
        <v>08</v>
      </c>
      <c r="E542" s="0" t="str">
        <f aca="false">MID($A542,3,2)</f>
        <v>33</v>
      </c>
      <c r="F542" s="0" t="str">
        <f aca="false">MID($A542,5,2)</f>
        <v>60</v>
      </c>
      <c r="G542" s="0" t="str">
        <f aca="false">MID($A542,7,2)</f>
        <v>05</v>
      </c>
      <c r="H542" s="0" t="str">
        <f aca="false">MID($A542,1,6)</f>
        <v>083360</v>
      </c>
      <c r="I542" s="0" t="n">
        <f aca="false">VLOOKUP(H542,Feuille2!$G$1:$H$116,2,0)</f>
        <v>250</v>
      </c>
      <c r="J542" s="0" t="n">
        <f aca="false">IF(I542&gt;2000,1,0)*C542</f>
        <v>0</v>
      </c>
    </row>
    <row r="543" customFormat="false" ht="15.8" hidden="false" customHeight="false" outlineLevel="0" collapsed="false">
      <c r="A543" s="1" t="s">
        <v>727</v>
      </c>
      <c r="B543" s="1" t="s">
        <v>728</v>
      </c>
      <c r="C543" s="0" t="n">
        <v>11232.9322793969</v>
      </c>
      <c r="D543" s="0" t="str">
        <f aca="false">MID($A543,1,2)</f>
        <v>05</v>
      </c>
      <c r="E543" s="0" t="str">
        <f aca="false">MID($A543,3,2)</f>
        <v>25</v>
      </c>
      <c r="F543" s="0" t="str">
        <f aca="false">MID($A543,5,2)</f>
        <v>89</v>
      </c>
      <c r="G543" s="0" t="str">
        <f aca="false">MID($A543,7,2)</f>
        <v>04</v>
      </c>
      <c r="H543" s="0" t="str">
        <f aca="false">MID($A543,1,6)</f>
        <v>052589</v>
      </c>
      <c r="I543" s="0" t="n">
        <f aca="false">VLOOKUP(H543,Feuille2!$G$1:$H$116,2,0)</f>
        <v>1098</v>
      </c>
      <c r="J543" s="0" t="n">
        <f aca="false">IF(I543&gt;2000,1,0)*C543</f>
        <v>0</v>
      </c>
    </row>
    <row r="544" customFormat="false" ht="15.8" hidden="false" customHeight="false" outlineLevel="0" collapsed="false">
      <c r="A544" s="1" t="s">
        <v>729</v>
      </c>
      <c r="B544" s="1" t="s">
        <v>730</v>
      </c>
      <c r="C544" s="0" t="n">
        <v>12562.1184593386</v>
      </c>
      <c r="D544" s="0" t="str">
        <f aca="false">MID($A544,1,2)</f>
        <v>08</v>
      </c>
      <c r="E544" s="0" t="str">
        <f aca="false">MID($A544,3,2)</f>
        <v>34</v>
      </c>
      <c r="F544" s="0" t="str">
        <f aca="false">MID($A544,5,2)</f>
        <v>60</v>
      </c>
      <c r="G544" s="0" t="str">
        <f aca="false">MID($A544,7,2)</f>
        <v>04</v>
      </c>
      <c r="H544" s="0" t="str">
        <f aca="false">MID($A544,1,6)</f>
        <v>083460</v>
      </c>
      <c r="I544" s="0" t="n">
        <f aca="false">VLOOKUP(H544,Feuille2!$G$1:$H$116,2,0)</f>
        <v>172</v>
      </c>
      <c r="J544" s="0" t="n">
        <f aca="false">IF(I544&gt;2000,1,0)*C544</f>
        <v>0</v>
      </c>
    </row>
    <row r="545" customFormat="false" ht="15.8" hidden="false" customHeight="false" outlineLevel="0" collapsed="false">
      <c r="A545" s="1" t="s">
        <v>731</v>
      </c>
      <c r="B545" s="1" t="s">
        <v>732</v>
      </c>
      <c r="C545" s="0" t="n">
        <v>45352.9283824716</v>
      </c>
      <c r="D545" s="0" t="str">
        <f aca="false">MID($A545,1,2)</f>
        <v>08</v>
      </c>
      <c r="E545" s="0" t="str">
        <f aca="false">MID($A545,3,2)</f>
        <v>27</v>
      </c>
      <c r="F545" s="0" t="str">
        <f aca="false">MID($A545,5,2)</f>
        <v>60</v>
      </c>
      <c r="G545" s="0" t="str">
        <f aca="false">MID($A545,7,2)</f>
        <v>04</v>
      </c>
      <c r="H545" s="0" t="str">
        <f aca="false">MID($A545,1,6)</f>
        <v>082760</v>
      </c>
      <c r="I545" s="0" t="n">
        <f aca="false">VLOOKUP(H545,Feuille2!$G$1:$H$116,2,0)</f>
        <v>364</v>
      </c>
      <c r="J545" s="0" t="n">
        <f aca="false">IF(I545&gt;2000,1,0)*C545</f>
        <v>0</v>
      </c>
    </row>
    <row r="546" customFormat="false" ht="15.8" hidden="false" customHeight="false" outlineLevel="0" collapsed="false">
      <c r="A546" s="1" t="s">
        <v>733</v>
      </c>
      <c r="B546" s="1" t="s">
        <v>734</v>
      </c>
      <c r="C546" s="0" t="n">
        <v>278246.739</v>
      </c>
      <c r="D546" s="0" t="str">
        <f aca="false">MID($A546,1,2)</f>
        <v>07</v>
      </c>
      <c r="E546" s="0" t="str">
        <f aca="false">MID($A546,3,2)</f>
        <v>29</v>
      </c>
      <c r="F546" s="0" t="str">
        <f aca="false">MID($A546,5,2)</f>
        <v>95</v>
      </c>
      <c r="G546" s="0" t="str">
        <f aca="false">MID($A546,7,2)</f>
        <v>01</v>
      </c>
      <c r="H546" s="0" t="str">
        <f aca="false">MID($A546,1,6)</f>
        <v>072995</v>
      </c>
      <c r="I546" s="0" t="n">
        <f aca="false">VLOOKUP(H546,Feuille2!$G$1:$H$116,2,0)</f>
        <v>126</v>
      </c>
      <c r="J546" s="0" t="n">
        <f aca="false">IF(I546&gt;2000,1,0)*C546</f>
        <v>0</v>
      </c>
    </row>
    <row r="547" customFormat="false" ht="15.8" hidden="false" customHeight="false" outlineLevel="0" collapsed="false">
      <c r="A547" s="1" t="s">
        <v>735</v>
      </c>
      <c r="B547" s="1" t="s">
        <v>736</v>
      </c>
      <c r="C547" s="0" t="n">
        <v>1596.535</v>
      </c>
      <c r="D547" s="0" t="str">
        <f aca="false">MID($A547,1,2)</f>
        <v>07</v>
      </c>
      <c r="E547" s="0" t="str">
        <f aca="false">MID($A547,3,2)</f>
        <v>29</v>
      </c>
      <c r="F547" s="0" t="str">
        <f aca="false">MID($A547,5,2)</f>
        <v>16</v>
      </c>
      <c r="G547" s="0" t="str">
        <f aca="false">MID($A547,7,2)</f>
        <v>01</v>
      </c>
      <c r="H547" s="0" t="str">
        <f aca="false">MID($A547,1,6)</f>
        <v>072916</v>
      </c>
      <c r="I547" s="0" t="n">
        <f aca="false">VLOOKUP(H547,Feuille2!$G$1:$H$116,2,0)</f>
        <v>176</v>
      </c>
      <c r="J547" s="0" t="n">
        <f aca="false">IF(I547&gt;2000,1,0)*C547</f>
        <v>0</v>
      </c>
    </row>
    <row r="548" customFormat="false" ht="15.8" hidden="false" customHeight="false" outlineLevel="0" collapsed="false">
      <c r="A548" s="1" t="s">
        <v>737</v>
      </c>
      <c r="B548" s="1" t="s">
        <v>738</v>
      </c>
      <c r="C548" s="0" t="n">
        <v>56683.743</v>
      </c>
      <c r="D548" s="0" t="str">
        <f aca="false">MID($A548,1,2)</f>
        <v>07</v>
      </c>
      <c r="E548" s="0" t="str">
        <f aca="false">MID($A548,3,2)</f>
        <v>29</v>
      </c>
      <c r="F548" s="0" t="str">
        <f aca="false">MID($A548,5,2)</f>
        <v>81</v>
      </c>
      <c r="G548" s="0" t="str">
        <f aca="false">MID($A548,7,2)</f>
        <v>05</v>
      </c>
      <c r="H548" s="0" t="str">
        <f aca="false">MID($A548,1,6)</f>
        <v>072981</v>
      </c>
      <c r="I548" s="0" t="n">
        <f aca="false">VLOOKUP(H548,Feuille2!$G$1:$H$116,2,0)</f>
        <v>430</v>
      </c>
      <c r="J548" s="0" t="n">
        <f aca="false">IF(I548&gt;2000,1,0)*C548</f>
        <v>0</v>
      </c>
    </row>
    <row r="549" customFormat="false" ht="15.8" hidden="false" customHeight="false" outlineLevel="0" collapsed="false">
      <c r="A549" s="1" t="s">
        <v>739</v>
      </c>
      <c r="B549" s="1" t="s">
        <v>740</v>
      </c>
      <c r="C549" s="0" t="n">
        <v>1576339.43725</v>
      </c>
      <c r="D549" s="0" t="str">
        <f aca="false">MID($A549,1,2)</f>
        <v>07</v>
      </c>
      <c r="E549" s="0" t="str">
        <f aca="false">MID($A549,3,2)</f>
        <v>29</v>
      </c>
      <c r="F549" s="0" t="str">
        <f aca="false">MID($A549,5,2)</f>
        <v>81</v>
      </c>
      <c r="G549" s="0" t="str">
        <f aca="false">MID($A549,7,2)</f>
        <v>01</v>
      </c>
      <c r="H549" s="0" t="str">
        <f aca="false">MID($A549,1,6)</f>
        <v>072981</v>
      </c>
      <c r="I549" s="0" t="n">
        <f aca="false">VLOOKUP(H549,Feuille2!$G$1:$H$116,2,0)</f>
        <v>430</v>
      </c>
      <c r="J549" s="0" t="n">
        <f aca="false">IF(I549&gt;2000,1,0)*C549</f>
        <v>0</v>
      </c>
    </row>
    <row r="550" customFormat="false" ht="15.8" hidden="false" customHeight="false" outlineLevel="0" collapsed="false">
      <c r="A550" s="1" t="s">
        <v>739</v>
      </c>
      <c r="B550" s="1" t="s">
        <v>741</v>
      </c>
      <c r="C550" s="0" t="n">
        <v>346687.74725</v>
      </c>
      <c r="D550" s="0" t="str">
        <f aca="false">MID($A550,1,2)</f>
        <v>07</v>
      </c>
      <c r="E550" s="0" t="str">
        <f aca="false">MID($A550,3,2)</f>
        <v>29</v>
      </c>
      <c r="F550" s="0" t="str">
        <f aca="false">MID($A550,5,2)</f>
        <v>81</v>
      </c>
      <c r="G550" s="0" t="str">
        <f aca="false">MID($A550,7,2)</f>
        <v>01</v>
      </c>
      <c r="H550" s="0" t="str">
        <f aca="false">MID($A550,1,6)</f>
        <v>072981</v>
      </c>
      <c r="I550" s="0" t="n">
        <f aca="false">VLOOKUP(H550,Feuille2!$G$1:$H$116,2,0)</f>
        <v>430</v>
      </c>
      <c r="J550" s="0" t="n">
        <f aca="false">IF(I550&gt;2000,1,0)*C550</f>
        <v>0</v>
      </c>
    </row>
    <row r="551" customFormat="false" ht="15.8" hidden="false" customHeight="false" outlineLevel="0" collapsed="false">
      <c r="A551" s="1" t="s">
        <v>739</v>
      </c>
      <c r="B551" s="1" t="s">
        <v>742</v>
      </c>
      <c r="C551" s="0" t="n">
        <v>293320.07855</v>
      </c>
      <c r="D551" s="0" t="str">
        <f aca="false">MID($A551,1,2)</f>
        <v>07</v>
      </c>
      <c r="E551" s="0" t="str">
        <f aca="false">MID($A551,3,2)</f>
        <v>29</v>
      </c>
      <c r="F551" s="0" t="str">
        <f aca="false">MID($A551,5,2)</f>
        <v>81</v>
      </c>
      <c r="G551" s="0" t="str">
        <f aca="false">MID($A551,7,2)</f>
        <v>01</v>
      </c>
      <c r="H551" s="0" t="str">
        <f aca="false">MID($A551,1,6)</f>
        <v>072981</v>
      </c>
      <c r="I551" s="0" t="n">
        <f aca="false">VLOOKUP(H551,Feuille2!$G$1:$H$116,2,0)</f>
        <v>430</v>
      </c>
      <c r="J551" s="0" t="n">
        <f aca="false">IF(I551&gt;2000,1,0)*C551</f>
        <v>0</v>
      </c>
    </row>
    <row r="552" customFormat="false" ht="15.8" hidden="false" customHeight="false" outlineLevel="0" collapsed="false">
      <c r="A552" s="1" t="s">
        <v>739</v>
      </c>
      <c r="B552" s="1" t="s">
        <v>743</v>
      </c>
      <c r="C552" s="0" t="n">
        <v>369270.92125</v>
      </c>
      <c r="D552" s="0" t="str">
        <f aca="false">MID($A552,1,2)</f>
        <v>07</v>
      </c>
      <c r="E552" s="0" t="str">
        <f aca="false">MID($A552,3,2)</f>
        <v>29</v>
      </c>
      <c r="F552" s="0" t="str">
        <f aca="false">MID($A552,5,2)</f>
        <v>81</v>
      </c>
      <c r="G552" s="0" t="str">
        <f aca="false">MID($A552,7,2)</f>
        <v>01</v>
      </c>
      <c r="H552" s="0" t="str">
        <f aca="false">MID($A552,1,6)</f>
        <v>072981</v>
      </c>
      <c r="I552" s="0" t="n">
        <f aca="false">VLOOKUP(H552,Feuille2!$G$1:$H$116,2,0)</f>
        <v>430</v>
      </c>
      <c r="J552" s="0" t="n">
        <f aca="false">IF(I552&gt;2000,1,0)*C552</f>
        <v>0</v>
      </c>
    </row>
    <row r="553" customFormat="false" ht="15.8" hidden="false" customHeight="false" outlineLevel="0" collapsed="false">
      <c r="A553" s="1" t="s">
        <v>744</v>
      </c>
      <c r="B553" s="1" t="s">
        <v>745</v>
      </c>
      <c r="C553" s="0" t="n">
        <v>312.115</v>
      </c>
      <c r="D553" s="0" t="str">
        <f aca="false">MID($A553,1,2)</f>
        <v>07</v>
      </c>
      <c r="E553" s="0" t="str">
        <f aca="false">MID($A553,3,2)</f>
        <v>29</v>
      </c>
      <c r="F553" s="0" t="str">
        <f aca="false">MID($A553,5,2)</f>
        <v>91</v>
      </c>
      <c r="G553" s="0" t="str">
        <f aca="false">MID($A553,7,2)</f>
        <v>02</v>
      </c>
      <c r="H553" s="0" t="str">
        <f aca="false">MID($A553,1,6)</f>
        <v>072991</v>
      </c>
      <c r="I553" s="0" t="n">
        <f aca="false">VLOOKUP(H553,Feuille2!$G$1:$H$116,2,0)</f>
        <v>324</v>
      </c>
      <c r="J553" s="0" t="n">
        <f aca="false">IF(I553&gt;2000,1,0)*C553</f>
        <v>0</v>
      </c>
    </row>
    <row r="554" customFormat="false" ht="15.8" hidden="false" customHeight="false" outlineLevel="0" collapsed="false">
      <c r="A554" s="1" t="s">
        <v>746</v>
      </c>
      <c r="B554" s="1" t="s">
        <v>747</v>
      </c>
      <c r="C554" s="0" t="n">
        <v>447579.50825</v>
      </c>
      <c r="D554" s="0" t="str">
        <f aca="false">MID($A554,1,2)</f>
        <v>07</v>
      </c>
      <c r="E554" s="0" t="str">
        <f aca="false">MID($A554,3,2)</f>
        <v>29</v>
      </c>
      <c r="F554" s="0" t="str">
        <f aca="false">MID($A554,5,2)</f>
        <v>91</v>
      </c>
      <c r="G554" s="0" t="str">
        <f aca="false">MID($A554,7,2)</f>
        <v>01</v>
      </c>
      <c r="H554" s="0" t="str">
        <f aca="false">MID($A554,1,6)</f>
        <v>072991</v>
      </c>
      <c r="I554" s="0" t="n">
        <f aca="false">VLOOKUP(H554,Feuille2!$G$1:$H$116,2,0)</f>
        <v>324</v>
      </c>
      <c r="J554" s="0" t="n">
        <f aca="false">IF(I554&gt;2000,1,0)*C554</f>
        <v>0</v>
      </c>
    </row>
    <row r="555" customFormat="false" ht="15.8" hidden="false" customHeight="false" outlineLevel="0" collapsed="false">
      <c r="A555" s="1" t="s">
        <v>746</v>
      </c>
      <c r="B555" s="1" t="s">
        <v>748</v>
      </c>
      <c r="C555" s="0" t="n">
        <v>231878.80965</v>
      </c>
      <c r="D555" s="0" t="str">
        <f aca="false">MID($A555,1,2)</f>
        <v>07</v>
      </c>
      <c r="E555" s="0" t="str">
        <f aca="false">MID($A555,3,2)</f>
        <v>29</v>
      </c>
      <c r="F555" s="0" t="str">
        <f aca="false">MID($A555,5,2)</f>
        <v>91</v>
      </c>
      <c r="G555" s="0" t="str">
        <f aca="false">MID($A555,7,2)</f>
        <v>01</v>
      </c>
      <c r="H555" s="0" t="str">
        <f aca="false">MID($A555,1,6)</f>
        <v>072991</v>
      </c>
      <c r="I555" s="0" t="n">
        <f aca="false">VLOOKUP(H555,Feuille2!$G$1:$H$116,2,0)</f>
        <v>324</v>
      </c>
      <c r="J555" s="0" t="n">
        <f aca="false">IF(I555&gt;2000,1,0)*C555</f>
        <v>0</v>
      </c>
    </row>
    <row r="556" customFormat="false" ht="15.8" hidden="false" customHeight="false" outlineLevel="0" collapsed="false">
      <c r="A556" s="1" t="s">
        <v>749</v>
      </c>
      <c r="B556" s="1" t="s">
        <v>750</v>
      </c>
      <c r="C556" s="0" t="n">
        <v>14790.064</v>
      </c>
      <c r="D556" s="0" t="str">
        <f aca="false">MID($A556,1,2)</f>
        <v>07</v>
      </c>
      <c r="E556" s="0" t="str">
        <f aca="false">MID($A556,3,2)</f>
        <v>20</v>
      </c>
      <c r="F556" s="0" t="str">
        <f aca="false">MID($A556,5,2)</f>
        <v>91</v>
      </c>
      <c r="G556" s="0" t="str">
        <f aca="false">MID($A556,7,2)</f>
        <v>01</v>
      </c>
      <c r="H556" s="0" t="str">
        <f aca="false">MID($A556,1,6)</f>
        <v>072091</v>
      </c>
      <c r="I556" s="0" t="n">
        <f aca="false">VLOOKUP(H556,Feuille2!$G$1:$H$116,2,0)</f>
        <v>343</v>
      </c>
      <c r="J556" s="0" t="n">
        <f aca="false">IF(I556&gt;2000,1,0)*C556</f>
        <v>0</v>
      </c>
    </row>
    <row r="557" customFormat="false" ht="15.8" hidden="false" customHeight="false" outlineLevel="0" collapsed="false">
      <c r="A557" s="1" t="s">
        <v>744</v>
      </c>
      <c r="B557" s="1" t="s">
        <v>751</v>
      </c>
      <c r="C557" s="0" t="n">
        <v>213.5444</v>
      </c>
      <c r="D557" s="0" t="str">
        <f aca="false">MID($A557,1,2)</f>
        <v>07</v>
      </c>
      <c r="E557" s="0" t="str">
        <f aca="false">MID($A557,3,2)</f>
        <v>29</v>
      </c>
      <c r="F557" s="0" t="str">
        <f aca="false">MID($A557,5,2)</f>
        <v>91</v>
      </c>
      <c r="G557" s="0" t="str">
        <f aca="false">MID($A557,7,2)</f>
        <v>02</v>
      </c>
      <c r="H557" s="0" t="str">
        <f aca="false">MID($A557,1,6)</f>
        <v>072991</v>
      </c>
      <c r="I557" s="0" t="n">
        <f aca="false">VLOOKUP(H557,Feuille2!$G$1:$H$116,2,0)</f>
        <v>324</v>
      </c>
      <c r="J557" s="0" t="n">
        <f aca="false">IF(I557&gt;2000,1,0)*C557</f>
        <v>0</v>
      </c>
    </row>
    <row r="558" customFormat="false" ht="15.8" hidden="false" customHeight="false" outlineLevel="0" collapsed="false">
      <c r="A558" s="1" t="s">
        <v>746</v>
      </c>
      <c r="B558" s="1" t="s">
        <v>752</v>
      </c>
      <c r="C558" s="0" t="n">
        <v>667847.32875</v>
      </c>
      <c r="D558" s="0" t="str">
        <f aca="false">MID($A558,1,2)</f>
        <v>07</v>
      </c>
      <c r="E558" s="0" t="str">
        <f aca="false">MID($A558,3,2)</f>
        <v>29</v>
      </c>
      <c r="F558" s="0" t="str">
        <f aca="false">MID($A558,5,2)</f>
        <v>91</v>
      </c>
      <c r="G558" s="0" t="str">
        <f aca="false">MID($A558,7,2)</f>
        <v>01</v>
      </c>
      <c r="H558" s="0" t="str">
        <f aca="false">MID($A558,1,6)</f>
        <v>072991</v>
      </c>
      <c r="I558" s="0" t="n">
        <f aca="false">VLOOKUP(H558,Feuille2!$G$1:$H$116,2,0)</f>
        <v>324</v>
      </c>
      <c r="J558" s="0" t="n">
        <f aca="false">IF(I558&gt;2000,1,0)*C558</f>
        <v>0</v>
      </c>
    </row>
    <row r="559" customFormat="false" ht="15.8" hidden="false" customHeight="false" outlineLevel="0" collapsed="false">
      <c r="A559" s="1" t="s">
        <v>753</v>
      </c>
      <c r="B559" s="1" t="s">
        <v>754</v>
      </c>
      <c r="C559" s="0" t="n">
        <v>4721.42</v>
      </c>
      <c r="D559" s="0" t="str">
        <f aca="false">MID($A559,1,2)</f>
        <v>07</v>
      </c>
      <c r="E559" s="0" t="str">
        <f aca="false">MID($A559,3,2)</f>
        <v>29</v>
      </c>
      <c r="F559" s="0" t="str">
        <f aca="false">MID($A559,5,2)</f>
        <v>95</v>
      </c>
      <c r="G559" s="0" t="str">
        <f aca="false">MID($A559,7,2)</f>
        <v>05</v>
      </c>
      <c r="H559" s="0" t="str">
        <f aca="false">MID($A559,1,6)</f>
        <v>072995</v>
      </c>
      <c r="I559" s="0" t="n">
        <f aca="false">VLOOKUP(H559,Feuille2!$G$1:$H$116,2,0)</f>
        <v>126</v>
      </c>
      <c r="J559" s="0" t="n">
        <f aca="false">IF(I559&gt;2000,1,0)*C559</f>
        <v>0</v>
      </c>
    </row>
    <row r="560" customFormat="false" ht="15.8" hidden="false" customHeight="false" outlineLevel="0" collapsed="false">
      <c r="A560" s="1" t="s">
        <v>755</v>
      </c>
      <c r="B560" s="1" t="s">
        <v>756</v>
      </c>
      <c r="C560" s="0" t="n">
        <v>160516.445901182</v>
      </c>
      <c r="D560" s="0" t="str">
        <f aca="false">MID($A560,1,2)</f>
        <v>07</v>
      </c>
      <c r="E560" s="0" t="str">
        <f aca="false">MID($A560,3,2)</f>
        <v>20</v>
      </c>
      <c r="F560" s="0" t="str">
        <f aca="false">MID($A560,5,2)</f>
        <v>95</v>
      </c>
      <c r="G560" s="0" t="str">
        <f aca="false">MID($A560,7,2)</f>
        <v>05</v>
      </c>
      <c r="H560" s="0" t="str">
        <f aca="false">MID($A560,1,6)</f>
        <v>072095</v>
      </c>
      <c r="I560" s="0" t="n">
        <f aca="false">VLOOKUP(H560,Feuille2!$G$1:$H$116,2,0)</f>
        <v>140</v>
      </c>
      <c r="J560" s="0" t="n">
        <f aca="false">IF(I560&gt;2000,1,0)*C560</f>
        <v>0</v>
      </c>
    </row>
    <row r="561" customFormat="false" ht="15.8" hidden="false" customHeight="false" outlineLevel="0" collapsed="false">
      <c r="A561" s="1" t="s">
        <v>757</v>
      </c>
      <c r="B561" s="1" t="s">
        <v>758</v>
      </c>
      <c r="C561" s="0" t="n">
        <v>97971.662375</v>
      </c>
      <c r="D561" s="0" t="str">
        <f aca="false">MID($A561,1,2)</f>
        <v>07</v>
      </c>
      <c r="E561" s="0" t="str">
        <f aca="false">MID($A561,3,2)</f>
        <v>29</v>
      </c>
      <c r="F561" s="0" t="str">
        <f aca="false">MID($A561,5,2)</f>
        <v>33</v>
      </c>
      <c r="G561" s="0" t="str">
        <f aca="false">MID($A561,7,2)</f>
        <v>01</v>
      </c>
      <c r="H561" s="0" t="str">
        <f aca="false">MID($A561,1,6)</f>
        <v>072933</v>
      </c>
      <c r="I561" s="0" t="n">
        <f aca="false">VLOOKUP(H561,Feuille2!$G$1:$H$116,2,0)</f>
        <v>1840</v>
      </c>
      <c r="J561" s="0" t="n">
        <f aca="false">IF(I561&gt;2000,1,0)*C561</f>
        <v>0</v>
      </c>
    </row>
    <row r="562" customFormat="false" ht="15.8" hidden="false" customHeight="false" outlineLevel="0" collapsed="false">
      <c r="A562" s="1" t="s">
        <v>757</v>
      </c>
      <c r="B562" s="1" t="s">
        <v>759</v>
      </c>
      <c r="C562" s="0" t="n">
        <v>57717.9708</v>
      </c>
      <c r="D562" s="0" t="str">
        <f aca="false">MID($A562,1,2)</f>
        <v>07</v>
      </c>
      <c r="E562" s="0" t="str">
        <f aca="false">MID($A562,3,2)</f>
        <v>29</v>
      </c>
      <c r="F562" s="0" t="str">
        <f aca="false">MID($A562,5,2)</f>
        <v>33</v>
      </c>
      <c r="G562" s="0" t="str">
        <f aca="false">MID($A562,7,2)</f>
        <v>01</v>
      </c>
      <c r="H562" s="0" t="str">
        <f aca="false">MID($A562,1,6)</f>
        <v>072933</v>
      </c>
      <c r="I562" s="0" t="n">
        <f aca="false">VLOOKUP(H562,Feuille2!$G$1:$H$116,2,0)</f>
        <v>1840</v>
      </c>
      <c r="J562" s="0" t="n">
        <f aca="false">IF(I562&gt;2000,1,0)*C562</f>
        <v>0</v>
      </c>
    </row>
    <row r="563" customFormat="false" ht="15.8" hidden="false" customHeight="false" outlineLevel="0" collapsed="false">
      <c r="A563" s="1" t="s">
        <v>760</v>
      </c>
      <c r="B563" s="1" t="s">
        <v>761</v>
      </c>
      <c r="C563" s="0" t="n">
        <v>243.1235</v>
      </c>
      <c r="D563" s="0" t="str">
        <f aca="false">MID($A563,1,2)</f>
        <v>07</v>
      </c>
      <c r="E563" s="0" t="str">
        <f aca="false">MID($A563,3,2)</f>
        <v>29</v>
      </c>
      <c r="F563" s="0" t="str">
        <f aca="false">MID($A563,5,2)</f>
        <v>82</v>
      </c>
      <c r="G563" s="0" t="str">
        <f aca="false">MID($A563,7,2)</f>
        <v>01</v>
      </c>
      <c r="H563" s="0" t="str">
        <f aca="false">MID($A563,1,6)</f>
        <v>072982</v>
      </c>
      <c r="I563" s="0" t="n">
        <f aca="false">VLOOKUP(H563,Feuille2!$G$1:$H$116,2,0)</f>
        <v>476</v>
      </c>
      <c r="J563" s="0" t="n">
        <f aca="false">IF(I563&gt;2000,1,0)*C563</f>
        <v>0</v>
      </c>
    </row>
    <row r="564" customFormat="false" ht="15.8" hidden="false" customHeight="false" outlineLevel="0" collapsed="false">
      <c r="A564" s="1" t="s">
        <v>739</v>
      </c>
      <c r="B564" s="1" t="s">
        <v>762</v>
      </c>
      <c r="C564" s="0" t="n">
        <v>109142.8651</v>
      </c>
      <c r="D564" s="0" t="str">
        <f aca="false">MID($A564,1,2)</f>
        <v>07</v>
      </c>
      <c r="E564" s="0" t="str">
        <f aca="false">MID($A564,3,2)</f>
        <v>29</v>
      </c>
      <c r="F564" s="0" t="str">
        <f aca="false">MID($A564,5,2)</f>
        <v>81</v>
      </c>
      <c r="G564" s="0" t="str">
        <f aca="false">MID($A564,7,2)</f>
        <v>01</v>
      </c>
      <c r="H564" s="0" t="str">
        <f aca="false">MID($A564,1,6)</f>
        <v>072981</v>
      </c>
      <c r="I564" s="0" t="n">
        <f aca="false">VLOOKUP(H564,Feuille2!$G$1:$H$116,2,0)</f>
        <v>430</v>
      </c>
      <c r="J564" s="0" t="n">
        <f aca="false">IF(I564&gt;2000,1,0)*C564</f>
        <v>0</v>
      </c>
    </row>
    <row r="565" customFormat="false" ht="15.8" hidden="false" customHeight="false" outlineLevel="0" collapsed="false">
      <c r="A565" s="1" t="s">
        <v>737</v>
      </c>
      <c r="B565" s="1" t="s">
        <v>763</v>
      </c>
      <c r="C565" s="0" t="n">
        <v>11228.062</v>
      </c>
      <c r="D565" s="0" t="str">
        <f aca="false">MID($A565,1,2)</f>
        <v>07</v>
      </c>
      <c r="E565" s="0" t="str">
        <f aca="false">MID($A565,3,2)</f>
        <v>29</v>
      </c>
      <c r="F565" s="0" t="str">
        <f aca="false">MID($A565,5,2)</f>
        <v>81</v>
      </c>
      <c r="G565" s="0" t="str">
        <f aca="false">MID($A565,7,2)</f>
        <v>05</v>
      </c>
      <c r="H565" s="0" t="str">
        <f aca="false">MID($A565,1,6)</f>
        <v>072981</v>
      </c>
      <c r="I565" s="0" t="n">
        <f aca="false">VLOOKUP(H565,Feuille2!$G$1:$H$116,2,0)</f>
        <v>430</v>
      </c>
      <c r="J565" s="0" t="n">
        <f aca="false">IF(I565&gt;2000,1,0)*C565</f>
        <v>0</v>
      </c>
    </row>
    <row r="566" customFormat="false" ht="15.8" hidden="false" customHeight="false" outlineLevel="0" collapsed="false">
      <c r="A566" s="1" t="s">
        <v>739</v>
      </c>
      <c r="B566" s="1" t="s">
        <v>764</v>
      </c>
      <c r="C566" s="0" t="n">
        <v>1571.141</v>
      </c>
      <c r="D566" s="0" t="str">
        <f aca="false">MID($A566,1,2)</f>
        <v>07</v>
      </c>
      <c r="E566" s="0" t="str">
        <f aca="false">MID($A566,3,2)</f>
        <v>29</v>
      </c>
      <c r="F566" s="0" t="str">
        <f aca="false">MID($A566,5,2)</f>
        <v>81</v>
      </c>
      <c r="G566" s="0" t="str">
        <f aca="false">MID($A566,7,2)</f>
        <v>01</v>
      </c>
      <c r="H566" s="0" t="str">
        <f aca="false">MID($A566,1,6)</f>
        <v>072981</v>
      </c>
      <c r="I566" s="0" t="n">
        <f aca="false">VLOOKUP(H566,Feuille2!$G$1:$H$116,2,0)</f>
        <v>430</v>
      </c>
      <c r="J566" s="0" t="n">
        <f aca="false">IF(I566&gt;2000,1,0)*C566</f>
        <v>0</v>
      </c>
    </row>
    <row r="567" customFormat="false" ht="15.8" hidden="false" customHeight="false" outlineLevel="0" collapsed="false">
      <c r="A567" s="1" t="s">
        <v>749</v>
      </c>
      <c r="B567" s="1" t="s">
        <v>765</v>
      </c>
      <c r="C567" s="0" t="n">
        <v>98694.52</v>
      </c>
      <c r="D567" s="0" t="str">
        <f aca="false">MID($A567,1,2)</f>
        <v>07</v>
      </c>
      <c r="E567" s="0" t="str">
        <f aca="false">MID($A567,3,2)</f>
        <v>20</v>
      </c>
      <c r="F567" s="0" t="str">
        <f aca="false">MID($A567,5,2)</f>
        <v>91</v>
      </c>
      <c r="G567" s="0" t="str">
        <f aca="false">MID($A567,7,2)</f>
        <v>01</v>
      </c>
      <c r="H567" s="0" t="str">
        <f aca="false">MID($A567,1,6)</f>
        <v>072091</v>
      </c>
      <c r="I567" s="0" t="n">
        <f aca="false">VLOOKUP(H567,Feuille2!$G$1:$H$116,2,0)</f>
        <v>343</v>
      </c>
      <c r="J567" s="0" t="n">
        <f aca="false">IF(I567&gt;2000,1,0)*C567</f>
        <v>0</v>
      </c>
    </row>
    <row r="568" customFormat="false" ht="15.8" hidden="false" customHeight="false" outlineLevel="0" collapsed="false">
      <c r="A568" s="1" t="s">
        <v>746</v>
      </c>
      <c r="B568" s="1" t="s">
        <v>766</v>
      </c>
      <c r="C568" s="0" t="n">
        <v>124632.6628</v>
      </c>
      <c r="D568" s="0" t="str">
        <f aca="false">MID($A568,1,2)</f>
        <v>07</v>
      </c>
      <c r="E568" s="0" t="str">
        <f aca="false">MID($A568,3,2)</f>
        <v>29</v>
      </c>
      <c r="F568" s="0" t="str">
        <f aca="false">MID($A568,5,2)</f>
        <v>91</v>
      </c>
      <c r="G568" s="0" t="str">
        <f aca="false">MID($A568,7,2)</f>
        <v>01</v>
      </c>
      <c r="H568" s="0" t="str">
        <f aca="false">MID($A568,1,6)</f>
        <v>072991</v>
      </c>
      <c r="I568" s="0" t="n">
        <f aca="false">VLOOKUP(H568,Feuille2!$G$1:$H$116,2,0)</f>
        <v>324</v>
      </c>
      <c r="J568" s="0" t="n">
        <f aca="false">IF(I568&gt;2000,1,0)*C568</f>
        <v>0</v>
      </c>
    </row>
    <row r="569" customFormat="false" ht="15.8" hidden="false" customHeight="false" outlineLevel="0" collapsed="false">
      <c r="A569" s="1" t="s">
        <v>767</v>
      </c>
      <c r="B569" s="1" t="s">
        <v>768</v>
      </c>
      <c r="C569" s="0" t="n">
        <v>1521.45</v>
      </c>
      <c r="D569" s="0" t="str">
        <f aca="false">MID($A569,1,2)</f>
        <v>07</v>
      </c>
      <c r="E569" s="0" t="str">
        <f aca="false">MID($A569,3,2)</f>
        <v>29</v>
      </c>
      <c r="F569" s="0" t="str">
        <f aca="false">MID($A569,5,2)</f>
        <v>95</v>
      </c>
      <c r="G569" s="0" t="str">
        <f aca="false">MID($A569,7,2)</f>
        <v>02</v>
      </c>
      <c r="H569" s="0" t="str">
        <f aca="false">MID($A569,1,6)</f>
        <v>072995</v>
      </c>
      <c r="I569" s="0" t="n">
        <f aca="false">VLOOKUP(H569,Feuille2!$G$1:$H$116,2,0)</f>
        <v>126</v>
      </c>
      <c r="J569" s="0" t="n">
        <f aca="false">IF(I569&gt;2000,1,0)*C569</f>
        <v>0</v>
      </c>
    </row>
    <row r="570" customFormat="false" ht="15.8" hidden="false" customHeight="false" outlineLevel="0" collapsed="false">
      <c r="A570" s="1" t="s">
        <v>757</v>
      </c>
      <c r="B570" s="1" t="s">
        <v>769</v>
      </c>
      <c r="C570" s="0" t="n">
        <v>26956.9583</v>
      </c>
      <c r="D570" s="0" t="str">
        <f aca="false">MID($A570,1,2)</f>
        <v>07</v>
      </c>
      <c r="E570" s="0" t="str">
        <f aca="false">MID($A570,3,2)</f>
        <v>29</v>
      </c>
      <c r="F570" s="0" t="str">
        <f aca="false">MID($A570,5,2)</f>
        <v>33</v>
      </c>
      <c r="G570" s="0" t="str">
        <f aca="false">MID($A570,7,2)</f>
        <v>01</v>
      </c>
      <c r="H570" s="0" t="str">
        <f aca="false">MID($A570,1,6)</f>
        <v>072933</v>
      </c>
      <c r="I570" s="0" t="n">
        <f aca="false">VLOOKUP(H570,Feuille2!$G$1:$H$116,2,0)</f>
        <v>1840</v>
      </c>
      <c r="J570" s="0" t="n">
        <f aca="false">IF(I570&gt;2000,1,0)*C570</f>
        <v>0</v>
      </c>
    </row>
    <row r="571" customFormat="false" ht="15.8" hidden="false" customHeight="false" outlineLevel="0" collapsed="false">
      <c r="A571" s="1" t="s">
        <v>760</v>
      </c>
      <c r="B571" s="1" t="s">
        <v>770</v>
      </c>
      <c r="C571" s="0" t="n">
        <v>1637.292775</v>
      </c>
      <c r="D571" s="0" t="str">
        <f aca="false">MID($A571,1,2)</f>
        <v>07</v>
      </c>
      <c r="E571" s="0" t="str">
        <f aca="false">MID($A571,3,2)</f>
        <v>29</v>
      </c>
      <c r="F571" s="0" t="str">
        <f aca="false">MID($A571,5,2)</f>
        <v>82</v>
      </c>
      <c r="G571" s="0" t="str">
        <f aca="false">MID($A571,7,2)</f>
        <v>01</v>
      </c>
      <c r="H571" s="0" t="str">
        <f aca="false">MID($A571,1,6)</f>
        <v>072982</v>
      </c>
      <c r="I571" s="0" t="n">
        <f aca="false">VLOOKUP(H571,Feuille2!$G$1:$H$116,2,0)</f>
        <v>476</v>
      </c>
      <c r="J571" s="0" t="n">
        <f aca="false">IF(I571&gt;2000,1,0)*C571</f>
        <v>0</v>
      </c>
    </row>
    <row r="572" customFormat="false" ht="15.8" hidden="false" customHeight="false" outlineLevel="0" collapsed="false">
      <c r="A572" s="1" t="s">
        <v>760</v>
      </c>
      <c r="B572" s="1" t="s">
        <v>771</v>
      </c>
      <c r="C572" s="0" t="n">
        <v>148714.0715</v>
      </c>
      <c r="D572" s="0" t="str">
        <f aca="false">MID($A572,1,2)</f>
        <v>07</v>
      </c>
      <c r="E572" s="0" t="str">
        <f aca="false">MID($A572,3,2)</f>
        <v>29</v>
      </c>
      <c r="F572" s="0" t="str">
        <f aca="false">MID($A572,5,2)</f>
        <v>82</v>
      </c>
      <c r="G572" s="0" t="str">
        <f aca="false">MID($A572,7,2)</f>
        <v>01</v>
      </c>
      <c r="H572" s="0" t="str">
        <f aca="false">MID($A572,1,6)</f>
        <v>072982</v>
      </c>
      <c r="I572" s="0" t="n">
        <f aca="false">VLOOKUP(H572,Feuille2!$G$1:$H$116,2,0)</f>
        <v>476</v>
      </c>
      <c r="J572" s="0" t="n">
        <f aca="false">IF(I572&gt;2000,1,0)*C572</f>
        <v>0</v>
      </c>
    </row>
    <row r="573" customFormat="false" ht="15.8" hidden="false" customHeight="false" outlineLevel="0" collapsed="false">
      <c r="A573" s="1" t="s">
        <v>749</v>
      </c>
      <c r="B573" s="1" t="s">
        <v>772</v>
      </c>
      <c r="C573" s="0" t="n">
        <v>145737.48775</v>
      </c>
      <c r="D573" s="0" t="str">
        <f aca="false">MID($A573,1,2)</f>
        <v>07</v>
      </c>
      <c r="E573" s="0" t="str">
        <f aca="false">MID($A573,3,2)</f>
        <v>20</v>
      </c>
      <c r="F573" s="0" t="str">
        <f aca="false">MID($A573,5,2)</f>
        <v>91</v>
      </c>
      <c r="G573" s="0" t="str">
        <f aca="false">MID($A573,7,2)</f>
        <v>01</v>
      </c>
      <c r="H573" s="0" t="str">
        <f aca="false">MID($A573,1,6)</f>
        <v>072091</v>
      </c>
      <c r="I573" s="0" t="n">
        <f aca="false">VLOOKUP(H573,Feuille2!$G$1:$H$116,2,0)</f>
        <v>343</v>
      </c>
      <c r="J573" s="0" t="n">
        <f aca="false">IF(I573&gt;2000,1,0)*C573</f>
        <v>0</v>
      </c>
    </row>
    <row r="574" customFormat="false" ht="15.8" hidden="false" customHeight="false" outlineLevel="0" collapsed="false">
      <c r="A574" s="1" t="s">
        <v>744</v>
      </c>
      <c r="B574" s="1" t="s">
        <v>773</v>
      </c>
      <c r="C574" s="0" t="n">
        <v>268.02</v>
      </c>
      <c r="D574" s="0" t="str">
        <f aca="false">MID($A574,1,2)</f>
        <v>07</v>
      </c>
      <c r="E574" s="0" t="str">
        <f aca="false">MID($A574,3,2)</f>
        <v>29</v>
      </c>
      <c r="F574" s="0" t="str">
        <f aca="false">MID($A574,5,2)</f>
        <v>91</v>
      </c>
      <c r="G574" s="0" t="str">
        <f aca="false">MID($A574,7,2)</f>
        <v>02</v>
      </c>
      <c r="H574" s="0" t="str">
        <f aca="false">MID($A574,1,6)</f>
        <v>072991</v>
      </c>
      <c r="I574" s="0" t="n">
        <f aca="false">VLOOKUP(H574,Feuille2!$G$1:$H$116,2,0)</f>
        <v>324</v>
      </c>
      <c r="J574" s="0" t="n">
        <f aca="false">IF(I574&gt;2000,1,0)*C574</f>
        <v>0</v>
      </c>
    </row>
    <row r="575" customFormat="false" ht="15.8" hidden="false" customHeight="false" outlineLevel="0" collapsed="false">
      <c r="A575" s="1" t="s">
        <v>755</v>
      </c>
      <c r="B575" s="1" t="s">
        <v>774</v>
      </c>
      <c r="C575" s="0" t="n">
        <v>10560.995211125</v>
      </c>
      <c r="D575" s="0" t="str">
        <f aca="false">MID($A575,1,2)</f>
        <v>07</v>
      </c>
      <c r="E575" s="0" t="str">
        <f aca="false">MID($A575,3,2)</f>
        <v>20</v>
      </c>
      <c r="F575" s="0" t="str">
        <f aca="false">MID($A575,5,2)</f>
        <v>95</v>
      </c>
      <c r="G575" s="0" t="str">
        <f aca="false">MID($A575,7,2)</f>
        <v>05</v>
      </c>
      <c r="H575" s="0" t="str">
        <f aca="false">MID($A575,1,6)</f>
        <v>072095</v>
      </c>
      <c r="I575" s="0" t="n">
        <f aca="false">VLOOKUP(H575,Feuille2!$G$1:$H$116,2,0)</f>
        <v>140</v>
      </c>
      <c r="J575" s="0" t="n">
        <f aca="false">IF(I575&gt;2000,1,0)*C575</f>
        <v>0</v>
      </c>
    </row>
    <row r="576" customFormat="false" ht="15.8" hidden="false" customHeight="false" outlineLevel="0" collapsed="false">
      <c r="A576" s="1" t="s">
        <v>757</v>
      </c>
      <c r="B576" s="1" t="s">
        <v>775</v>
      </c>
      <c r="C576" s="0" t="n">
        <v>822425.653625</v>
      </c>
      <c r="D576" s="0" t="str">
        <f aca="false">MID($A576,1,2)</f>
        <v>07</v>
      </c>
      <c r="E576" s="0" t="str">
        <f aca="false">MID($A576,3,2)</f>
        <v>29</v>
      </c>
      <c r="F576" s="0" t="str">
        <f aca="false">MID($A576,5,2)</f>
        <v>33</v>
      </c>
      <c r="G576" s="0" t="str">
        <f aca="false">MID($A576,7,2)</f>
        <v>01</v>
      </c>
      <c r="H576" s="0" t="str">
        <f aca="false">MID($A576,1,6)</f>
        <v>072933</v>
      </c>
      <c r="I576" s="0" t="n">
        <f aca="false">VLOOKUP(H576,Feuille2!$G$1:$H$116,2,0)</f>
        <v>1840</v>
      </c>
      <c r="J576" s="0" t="n">
        <f aca="false">IF(I576&gt;2000,1,0)*C576</f>
        <v>0</v>
      </c>
    </row>
    <row r="577" customFormat="false" ht="15.8" hidden="false" customHeight="false" outlineLevel="0" collapsed="false">
      <c r="A577" s="1" t="s">
        <v>757</v>
      </c>
      <c r="B577" s="1" t="s">
        <v>776</v>
      </c>
      <c r="C577" s="0" t="n">
        <v>329174.006</v>
      </c>
      <c r="D577" s="0" t="str">
        <f aca="false">MID($A577,1,2)</f>
        <v>07</v>
      </c>
      <c r="E577" s="0" t="str">
        <f aca="false">MID($A577,3,2)</f>
        <v>29</v>
      </c>
      <c r="F577" s="0" t="str">
        <f aca="false">MID($A577,5,2)</f>
        <v>33</v>
      </c>
      <c r="G577" s="0" t="str">
        <f aca="false">MID($A577,7,2)</f>
        <v>01</v>
      </c>
      <c r="H577" s="0" t="str">
        <f aca="false">MID($A577,1,6)</f>
        <v>072933</v>
      </c>
      <c r="I577" s="0" t="n">
        <f aca="false">VLOOKUP(H577,Feuille2!$G$1:$H$116,2,0)</f>
        <v>1840</v>
      </c>
      <c r="J577" s="0" t="n">
        <f aca="false">IF(I577&gt;2000,1,0)*C577</f>
        <v>0</v>
      </c>
    </row>
    <row r="578" customFormat="false" ht="15.8" hidden="false" customHeight="false" outlineLevel="0" collapsed="false">
      <c r="A578" s="1" t="s">
        <v>757</v>
      </c>
      <c r="B578" s="1" t="s">
        <v>777</v>
      </c>
      <c r="C578" s="0" t="n">
        <v>60439.78425</v>
      </c>
      <c r="D578" s="0" t="str">
        <f aca="false">MID($A578,1,2)</f>
        <v>07</v>
      </c>
      <c r="E578" s="0" t="str">
        <f aca="false">MID($A578,3,2)</f>
        <v>29</v>
      </c>
      <c r="F578" s="0" t="str">
        <f aca="false">MID($A578,5,2)</f>
        <v>33</v>
      </c>
      <c r="G578" s="0" t="str">
        <f aca="false">MID($A578,7,2)</f>
        <v>01</v>
      </c>
      <c r="H578" s="0" t="str">
        <f aca="false">MID($A578,1,6)</f>
        <v>072933</v>
      </c>
      <c r="I578" s="0" t="n">
        <f aca="false">VLOOKUP(H578,Feuille2!$G$1:$H$116,2,0)</f>
        <v>1840</v>
      </c>
      <c r="J578" s="0" t="n">
        <f aca="false">IF(I578&gt;2000,1,0)*C578</f>
        <v>0</v>
      </c>
    </row>
    <row r="579" customFormat="false" ht="15.8" hidden="false" customHeight="false" outlineLevel="0" collapsed="false">
      <c r="A579" s="1" t="s">
        <v>778</v>
      </c>
      <c r="B579" s="1" t="s">
        <v>779</v>
      </c>
      <c r="C579" s="0" t="n">
        <v>171837.09811882</v>
      </c>
      <c r="D579" s="0" t="str">
        <f aca="false">MID($A579,1,2)</f>
        <v>07</v>
      </c>
      <c r="E579" s="0" t="str">
        <f aca="false">MID($A579,3,2)</f>
        <v>08</v>
      </c>
      <c r="F579" s="0" t="str">
        <f aca="false">MID($A579,5,2)</f>
        <v>80</v>
      </c>
      <c r="G579" s="0" t="str">
        <f aca="false">MID($A579,7,2)</f>
        <v>01</v>
      </c>
      <c r="H579" s="0" t="str">
        <f aca="false">MID($A579,1,6)</f>
        <v>070880</v>
      </c>
      <c r="I579" s="0" t="n">
        <f aca="false">VLOOKUP(H579,Feuille2!$G$1:$H$116,2,0)</f>
        <v>749</v>
      </c>
      <c r="J579" s="0" t="n">
        <f aca="false">IF(I579&gt;2000,1,0)*C579</f>
        <v>0</v>
      </c>
    </row>
    <row r="580" customFormat="false" ht="15.8" hidden="false" customHeight="false" outlineLevel="0" collapsed="false">
      <c r="A580" s="1" t="s">
        <v>737</v>
      </c>
      <c r="B580" s="1" t="s">
        <v>780</v>
      </c>
      <c r="C580" s="0" t="n">
        <v>596.4635</v>
      </c>
      <c r="D580" s="0" t="str">
        <f aca="false">MID($A580,1,2)</f>
        <v>07</v>
      </c>
      <c r="E580" s="0" t="str">
        <f aca="false">MID($A580,3,2)</f>
        <v>29</v>
      </c>
      <c r="F580" s="0" t="str">
        <f aca="false">MID($A580,5,2)</f>
        <v>81</v>
      </c>
      <c r="G580" s="0" t="str">
        <f aca="false">MID($A580,7,2)</f>
        <v>05</v>
      </c>
      <c r="H580" s="0" t="str">
        <f aca="false">MID($A580,1,6)</f>
        <v>072981</v>
      </c>
      <c r="I580" s="0" t="n">
        <f aca="false">VLOOKUP(H580,Feuille2!$G$1:$H$116,2,0)</f>
        <v>430</v>
      </c>
      <c r="J580" s="0" t="n">
        <f aca="false">IF(I580&gt;2000,1,0)*C580</f>
        <v>0</v>
      </c>
    </row>
    <row r="581" customFormat="false" ht="15.8" hidden="false" customHeight="false" outlineLevel="0" collapsed="false">
      <c r="A581" s="1" t="s">
        <v>744</v>
      </c>
      <c r="B581" s="1" t="s">
        <v>781</v>
      </c>
      <c r="C581" s="0" t="n">
        <v>1553.5427</v>
      </c>
      <c r="D581" s="0" t="str">
        <f aca="false">MID($A581,1,2)</f>
        <v>07</v>
      </c>
      <c r="E581" s="0" t="str">
        <f aca="false">MID($A581,3,2)</f>
        <v>29</v>
      </c>
      <c r="F581" s="0" t="str">
        <f aca="false">MID($A581,5,2)</f>
        <v>91</v>
      </c>
      <c r="G581" s="0" t="str">
        <f aca="false">MID($A581,7,2)</f>
        <v>02</v>
      </c>
      <c r="H581" s="0" t="str">
        <f aca="false">MID($A581,1,6)</f>
        <v>072991</v>
      </c>
      <c r="I581" s="0" t="n">
        <f aca="false">VLOOKUP(H581,Feuille2!$G$1:$H$116,2,0)</f>
        <v>324</v>
      </c>
      <c r="J581" s="0" t="n">
        <f aca="false">IF(I581&gt;2000,1,0)*C581</f>
        <v>0</v>
      </c>
    </row>
    <row r="582" customFormat="false" ht="15.8" hidden="false" customHeight="false" outlineLevel="0" collapsed="false">
      <c r="A582" s="1" t="s">
        <v>755</v>
      </c>
      <c r="B582" s="1" t="s">
        <v>782</v>
      </c>
      <c r="C582" s="0" t="n">
        <v>3111.709030165</v>
      </c>
      <c r="D582" s="0" t="str">
        <f aca="false">MID($A582,1,2)</f>
        <v>07</v>
      </c>
      <c r="E582" s="0" t="str">
        <f aca="false">MID($A582,3,2)</f>
        <v>20</v>
      </c>
      <c r="F582" s="0" t="str">
        <f aca="false">MID($A582,5,2)</f>
        <v>95</v>
      </c>
      <c r="G582" s="0" t="str">
        <f aca="false">MID($A582,7,2)</f>
        <v>05</v>
      </c>
      <c r="H582" s="0" t="str">
        <f aca="false">MID($A582,1,6)</f>
        <v>072095</v>
      </c>
      <c r="I582" s="0" t="n">
        <f aca="false">VLOOKUP(H582,Feuille2!$G$1:$H$116,2,0)</f>
        <v>140</v>
      </c>
      <c r="J582" s="0" t="n">
        <f aca="false">IF(I582&gt;2000,1,0)*C582</f>
        <v>0</v>
      </c>
    </row>
    <row r="583" customFormat="false" ht="15.8" hidden="false" customHeight="false" outlineLevel="0" collapsed="false">
      <c r="A583" s="1" t="s">
        <v>783</v>
      </c>
      <c r="B583" s="1" t="s">
        <v>784</v>
      </c>
      <c r="C583" s="0" t="n">
        <v>5949.2</v>
      </c>
      <c r="D583" s="0" t="str">
        <f aca="false">MID($A583,1,2)</f>
        <v>07</v>
      </c>
      <c r="E583" s="0" t="str">
        <f aca="false">MID($A583,3,2)</f>
        <v>29</v>
      </c>
      <c r="F583" s="0" t="str">
        <f aca="false">MID($A583,5,2)</f>
        <v>95</v>
      </c>
      <c r="G583" s="0" t="str">
        <f aca="false">MID($A583,7,2)</f>
        <v>03</v>
      </c>
      <c r="H583" s="0" t="str">
        <f aca="false">MID($A583,1,6)</f>
        <v>072995</v>
      </c>
      <c r="I583" s="0" t="n">
        <f aca="false">VLOOKUP(H583,Feuille2!$G$1:$H$116,2,0)</f>
        <v>126</v>
      </c>
      <c r="J583" s="0" t="n">
        <f aca="false">IF(I583&gt;2000,1,0)*C583</f>
        <v>0</v>
      </c>
    </row>
    <row r="584" customFormat="false" ht="15.8" hidden="false" customHeight="false" outlineLevel="0" collapsed="false">
      <c r="A584" s="1" t="s">
        <v>785</v>
      </c>
      <c r="B584" s="1" t="s">
        <v>786</v>
      </c>
      <c r="C584" s="0" t="n">
        <v>137824.358613332</v>
      </c>
      <c r="D584" s="0" t="str">
        <f aca="false">MID($A584,1,2)</f>
        <v>07</v>
      </c>
      <c r="E584" s="0" t="str">
        <f aca="false">MID($A584,3,2)</f>
        <v>13</v>
      </c>
      <c r="F584" s="0" t="str">
        <f aca="false">MID($A584,5,2)</f>
        <v>43</v>
      </c>
      <c r="G584" s="0" t="str">
        <f aca="false">MID($A584,7,2)</f>
        <v>01</v>
      </c>
      <c r="H584" s="0" t="str">
        <f aca="false">MID($A584,1,6)</f>
        <v>071343</v>
      </c>
      <c r="I584" s="0" t="n">
        <f aca="false">VLOOKUP(H584,Feuille2!$G$1:$H$116,2,0)</f>
        <v>326</v>
      </c>
      <c r="J584" s="0" t="n">
        <f aca="false">IF(I584&gt;2000,1,0)*C584</f>
        <v>0</v>
      </c>
    </row>
    <row r="585" customFormat="false" ht="15.8" hidden="false" customHeight="false" outlineLevel="0" collapsed="false">
      <c r="A585" s="1" t="s">
        <v>787</v>
      </c>
      <c r="B585" s="1" t="s">
        <v>788</v>
      </c>
      <c r="C585" s="0" t="n">
        <v>29209.758637078</v>
      </c>
      <c r="D585" s="0" t="str">
        <f aca="false">MID($A585,1,2)</f>
        <v>07</v>
      </c>
      <c r="E585" s="0" t="str">
        <f aca="false">MID($A585,3,2)</f>
        <v>08</v>
      </c>
      <c r="F585" s="0" t="str">
        <f aca="false">MID($A585,5,2)</f>
        <v>80</v>
      </c>
      <c r="G585" s="0" t="str">
        <f aca="false">MID($A585,7,2)</f>
        <v>05</v>
      </c>
      <c r="H585" s="0" t="str">
        <f aca="false">MID($A585,1,6)</f>
        <v>070880</v>
      </c>
      <c r="I585" s="0" t="n">
        <f aca="false">VLOOKUP(H585,Feuille2!$G$1:$H$116,2,0)</f>
        <v>749</v>
      </c>
      <c r="J585" s="0" t="n">
        <f aca="false">IF(I585&gt;2000,1,0)*C585</f>
        <v>0</v>
      </c>
    </row>
    <row r="586" customFormat="false" ht="15.8" hidden="false" customHeight="false" outlineLevel="0" collapsed="false">
      <c r="A586" s="1" t="s">
        <v>757</v>
      </c>
      <c r="B586" s="1" t="s">
        <v>789</v>
      </c>
      <c r="C586" s="0" t="n">
        <v>76519.72525</v>
      </c>
      <c r="D586" s="0" t="str">
        <f aca="false">MID($A586,1,2)</f>
        <v>07</v>
      </c>
      <c r="E586" s="0" t="str">
        <f aca="false">MID($A586,3,2)</f>
        <v>29</v>
      </c>
      <c r="F586" s="0" t="str">
        <f aca="false">MID($A586,5,2)</f>
        <v>33</v>
      </c>
      <c r="G586" s="0" t="str">
        <f aca="false">MID($A586,7,2)</f>
        <v>01</v>
      </c>
      <c r="H586" s="0" t="str">
        <f aca="false">MID($A586,1,6)</f>
        <v>072933</v>
      </c>
      <c r="I586" s="0" t="n">
        <f aca="false">VLOOKUP(H586,Feuille2!$G$1:$H$116,2,0)</f>
        <v>1840</v>
      </c>
      <c r="J586" s="0" t="n">
        <f aca="false">IF(I586&gt;2000,1,0)*C586</f>
        <v>0</v>
      </c>
    </row>
    <row r="587" customFormat="false" ht="15.8" hidden="false" customHeight="false" outlineLevel="0" collapsed="false">
      <c r="A587" s="1" t="s">
        <v>787</v>
      </c>
      <c r="B587" s="1" t="s">
        <v>790</v>
      </c>
      <c r="C587" s="0" t="n">
        <v>100299.06674794</v>
      </c>
      <c r="D587" s="0" t="str">
        <f aca="false">MID($A587,1,2)</f>
        <v>07</v>
      </c>
      <c r="E587" s="0" t="str">
        <f aca="false">MID($A587,3,2)</f>
        <v>08</v>
      </c>
      <c r="F587" s="0" t="str">
        <f aca="false">MID($A587,5,2)</f>
        <v>80</v>
      </c>
      <c r="G587" s="0" t="str">
        <f aca="false">MID($A587,7,2)</f>
        <v>05</v>
      </c>
      <c r="H587" s="0" t="str">
        <f aca="false">MID($A587,1,6)</f>
        <v>070880</v>
      </c>
      <c r="I587" s="0" t="n">
        <f aca="false">VLOOKUP(H587,Feuille2!$G$1:$H$116,2,0)</f>
        <v>749</v>
      </c>
      <c r="J587" s="0" t="n">
        <f aca="false">IF(I587&gt;2000,1,0)*C587</f>
        <v>0</v>
      </c>
    </row>
    <row r="588" customFormat="false" ht="15.8" hidden="false" customHeight="false" outlineLevel="0" collapsed="false">
      <c r="A588" s="1" t="s">
        <v>755</v>
      </c>
      <c r="B588" s="1" t="s">
        <v>791</v>
      </c>
      <c r="C588" s="0" t="n">
        <v>4323.870520084</v>
      </c>
      <c r="D588" s="0" t="str">
        <f aca="false">MID($A588,1,2)</f>
        <v>07</v>
      </c>
      <c r="E588" s="0" t="str">
        <f aca="false">MID($A588,3,2)</f>
        <v>20</v>
      </c>
      <c r="F588" s="0" t="str">
        <f aca="false">MID($A588,5,2)</f>
        <v>95</v>
      </c>
      <c r="G588" s="0" t="str">
        <f aca="false">MID($A588,7,2)</f>
        <v>05</v>
      </c>
      <c r="H588" s="0" t="str">
        <f aca="false">MID($A588,1,6)</f>
        <v>072095</v>
      </c>
      <c r="I588" s="0" t="n">
        <f aca="false">VLOOKUP(H588,Feuille2!$G$1:$H$116,2,0)</f>
        <v>140</v>
      </c>
      <c r="J588" s="0" t="n">
        <f aca="false">IF(I588&gt;2000,1,0)*C588</f>
        <v>0</v>
      </c>
    </row>
    <row r="589" customFormat="false" ht="15.8" hidden="false" customHeight="false" outlineLevel="0" collapsed="false">
      <c r="A589" s="1" t="s">
        <v>792</v>
      </c>
      <c r="B589" s="1" t="s">
        <v>793</v>
      </c>
      <c r="C589" s="0" t="n">
        <v>665.6195</v>
      </c>
      <c r="D589" s="0" t="str">
        <f aca="false">MID($A589,1,2)</f>
        <v>07</v>
      </c>
      <c r="E589" s="0" t="str">
        <f aca="false">MID($A589,3,2)</f>
        <v>29</v>
      </c>
      <c r="F589" s="0" t="str">
        <f aca="false">MID($A589,5,2)</f>
        <v>33</v>
      </c>
      <c r="G589" s="0" t="str">
        <f aca="false">MID($A589,7,2)</f>
        <v>03</v>
      </c>
      <c r="H589" s="0" t="str">
        <f aca="false">MID($A589,1,6)</f>
        <v>072933</v>
      </c>
      <c r="I589" s="0" t="n">
        <f aca="false">VLOOKUP(H589,Feuille2!$G$1:$H$116,2,0)</f>
        <v>1840</v>
      </c>
      <c r="J589" s="0" t="n">
        <f aca="false">IF(I589&gt;2000,1,0)*C589</f>
        <v>0</v>
      </c>
    </row>
    <row r="590" customFormat="false" ht="15.8" hidden="false" customHeight="false" outlineLevel="0" collapsed="false">
      <c r="A590" s="1" t="s">
        <v>794</v>
      </c>
      <c r="B590" s="1" t="s">
        <v>795</v>
      </c>
      <c r="C590" s="0" t="n">
        <v>2327.5</v>
      </c>
      <c r="D590" s="0" t="str">
        <f aca="false">MID($A590,1,2)</f>
        <v>07</v>
      </c>
      <c r="E590" s="0" t="str">
        <f aca="false">MID($A590,3,2)</f>
        <v>20</v>
      </c>
      <c r="F590" s="0" t="str">
        <f aca="false">MID($A590,5,2)</f>
        <v>16</v>
      </c>
      <c r="G590" s="0" t="str">
        <f aca="false">MID($A590,7,2)</f>
        <v>05</v>
      </c>
      <c r="H590" s="0" t="str">
        <f aca="false">MID($A590,1,6)</f>
        <v>072016</v>
      </c>
      <c r="I590" s="0" t="n">
        <f aca="false">VLOOKUP(H590,Feuille2!$G$1:$H$116,2,0)</f>
        <v>370</v>
      </c>
      <c r="J590" s="0" t="n">
        <f aca="false">IF(I590&gt;2000,1,0)*C590</f>
        <v>0</v>
      </c>
    </row>
    <row r="591" customFormat="false" ht="15.8" hidden="false" customHeight="false" outlineLevel="0" collapsed="false">
      <c r="A591" s="1" t="s">
        <v>796</v>
      </c>
      <c r="B591" s="1" t="s">
        <v>797</v>
      </c>
      <c r="C591" s="0" t="n">
        <v>1940.74</v>
      </c>
      <c r="D591" s="0" t="str">
        <f aca="false">MID($A591,1,2)</f>
        <v>07</v>
      </c>
      <c r="E591" s="0" t="str">
        <f aca="false">MID($A591,3,2)</f>
        <v>29</v>
      </c>
      <c r="F591" s="0" t="str">
        <f aca="false">MID($A591,5,2)</f>
        <v>95</v>
      </c>
      <c r="G591" s="0" t="str">
        <f aca="false">MID($A591,7,2)</f>
        <v>06</v>
      </c>
      <c r="H591" s="0" t="str">
        <f aca="false">MID($A591,1,6)</f>
        <v>072995</v>
      </c>
      <c r="I591" s="0" t="n">
        <f aca="false">VLOOKUP(H591,Feuille2!$G$1:$H$116,2,0)</f>
        <v>126</v>
      </c>
      <c r="J591" s="0" t="n">
        <f aca="false">IF(I591&gt;2000,1,0)*C591</f>
        <v>0</v>
      </c>
    </row>
    <row r="592" customFormat="false" ht="15.8" hidden="false" customHeight="false" outlineLevel="0" collapsed="false">
      <c r="A592" s="1" t="s">
        <v>787</v>
      </c>
      <c r="B592" s="1" t="s">
        <v>798</v>
      </c>
      <c r="C592" s="0" t="n">
        <v>22271.08479652</v>
      </c>
      <c r="D592" s="0" t="str">
        <f aca="false">MID($A592,1,2)</f>
        <v>07</v>
      </c>
      <c r="E592" s="0" t="str">
        <f aca="false">MID($A592,3,2)</f>
        <v>08</v>
      </c>
      <c r="F592" s="0" t="str">
        <f aca="false">MID($A592,5,2)</f>
        <v>80</v>
      </c>
      <c r="G592" s="0" t="str">
        <f aca="false">MID($A592,7,2)</f>
        <v>05</v>
      </c>
      <c r="H592" s="0" t="str">
        <f aca="false">MID($A592,1,6)</f>
        <v>070880</v>
      </c>
      <c r="I592" s="0" t="n">
        <f aca="false">VLOOKUP(H592,Feuille2!$G$1:$H$116,2,0)</f>
        <v>749</v>
      </c>
      <c r="J592" s="0" t="n">
        <f aca="false">IF(I592&gt;2000,1,0)*C592</f>
        <v>0</v>
      </c>
    </row>
    <row r="593" customFormat="false" ht="15.8" hidden="false" customHeight="false" outlineLevel="0" collapsed="false">
      <c r="A593" s="1" t="s">
        <v>760</v>
      </c>
      <c r="B593" s="1" t="s">
        <v>799</v>
      </c>
      <c r="C593" s="0" t="n">
        <v>3356.255</v>
      </c>
      <c r="D593" s="0" t="str">
        <f aca="false">MID($A593,1,2)</f>
        <v>07</v>
      </c>
      <c r="E593" s="0" t="str">
        <f aca="false">MID($A593,3,2)</f>
        <v>29</v>
      </c>
      <c r="F593" s="0" t="str">
        <f aca="false">MID($A593,5,2)</f>
        <v>82</v>
      </c>
      <c r="G593" s="0" t="str">
        <f aca="false">MID($A593,7,2)</f>
        <v>01</v>
      </c>
      <c r="H593" s="0" t="str">
        <f aca="false">MID($A593,1,6)</f>
        <v>072982</v>
      </c>
      <c r="I593" s="0" t="n">
        <f aca="false">VLOOKUP(H593,Feuille2!$G$1:$H$116,2,0)</f>
        <v>476</v>
      </c>
      <c r="J593" s="0" t="n">
        <f aca="false">IF(I593&gt;2000,1,0)*C593</f>
        <v>0</v>
      </c>
    </row>
    <row r="594" customFormat="false" ht="15.8" hidden="false" customHeight="false" outlineLevel="0" collapsed="false">
      <c r="A594" s="1" t="s">
        <v>800</v>
      </c>
      <c r="B594" s="1" t="s">
        <v>801</v>
      </c>
      <c r="C594" s="0" t="n">
        <v>1148.922</v>
      </c>
      <c r="D594" s="0" t="str">
        <f aca="false">MID($A594,1,2)</f>
        <v>07</v>
      </c>
      <c r="E594" s="0" t="str">
        <f aca="false">MID($A594,3,2)</f>
        <v>29</v>
      </c>
      <c r="F594" s="0" t="str">
        <f aca="false">MID($A594,5,2)</f>
        <v>81</v>
      </c>
      <c r="G594" s="0" t="str">
        <f aca="false">MID($A594,7,2)</f>
        <v>03</v>
      </c>
      <c r="H594" s="0" t="str">
        <f aca="false">MID($A594,1,6)</f>
        <v>072981</v>
      </c>
      <c r="I594" s="0" t="n">
        <f aca="false">VLOOKUP(H594,Feuille2!$G$1:$H$116,2,0)</f>
        <v>430</v>
      </c>
      <c r="J594" s="0" t="n">
        <f aca="false">IF(I594&gt;2000,1,0)*C594</f>
        <v>0</v>
      </c>
    </row>
    <row r="595" customFormat="false" ht="15.8" hidden="false" customHeight="false" outlineLevel="0" collapsed="false">
      <c r="A595" s="1" t="s">
        <v>802</v>
      </c>
      <c r="B595" s="1" t="s">
        <v>803</v>
      </c>
      <c r="C595" s="0" t="n">
        <v>7549</v>
      </c>
      <c r="D595" s="0" t="str">
        <f aca="false">MID($A595,1,2)</f>
        <v>07</v>
      </c>
      <c r="E595" s="0" t="str">
        <f aca="false">MID($A595,3,2)</f>
        <v>20</v>
      </c>
      <c r="F595" s="0" t="str">
        <f aca="false">MID($A595,5,2)</f>
        <v>91</v>
      </c>
      <c r="G595" s="0" t="str">
        <f aca="false">MID($A595,7,2)</f>
        <v>05</v>
      </c>
      <c r="H595" s="0" t="str">
        <f aca="false">MID($A595,1,6)</f>
        <v>072091</v>
      </c>
      <c r="I595" s="0" t="n">
        <f aca="false">VLOOKUP(H595,Feuille2!$G$1:$H$116,2,0)</f>
        <v>343</v>
      </c>
      <c r="J595" s="0" t="n">
        <f aca="false">IF(I595&gt;2000,1,0)*C595</f>
        <v>0</v>
      </c>
    </row>
    <row r="596" customFormat="false" ht="15.8" hidden="false" customHeight="false" outlineLevel="0" collapsed="false">
      <c r="A596" s="1" t="s">
        <v>760</v>
      </c>
      <c r="B596" s="1" t="s">
        <v>804</v>
      </c>
      <c r="C596" s="0" t="n">
        <v>27222.1655</v>
      </c>
      <c r="D596" s="0" t="str">
        <f aca="false">MID($A596,1,2)</f>
        <v>07</v>
      </c>
      <c r="E596" s="0" t="str">
        <f aca="false">MID($A596,3,2)</f>
        <v>29</v>
      </c>
      <c r="F596" s="0" t="str">
        <f aca="false">MID($A596,5,2)</f>
        <v>82</v>
      </c>
      <c r="G596" s="0" t="str">
        <f aca="false">MID($A596,7,2)</f>
        <v>01</v>
      </c>
      <c r="H596" s="0" t="str">
        <f aca="false">MID($A596,1,6)</f>
        <v>072982</v>
      </c>
      <c r="I596" s="0" t="n">
        <f aca="false">VLOOKUP(H596,Feuille2!$G$1:$H$116,2,0)</f>
        <v>476</v>
      </c>
      <c r="J596" s="0" t="n">
        <f aca="false">IF(I596&gt;2000,1,0)*C596</f>
        <v>0</v>
      </c>
    </row>
    <row r="597" customFormat="false" ht="15.8" hidden="false" customHeight="false" outlineLevel="0" collapsed="false">
      <c r="A597" s="1" t="s">
        <v>735</v>
      </c>
      <c r="B597" s="1" t="s">
        <v>805</v>
      </c>
      <c r="C597" s="0" t="n">
        <v>960.76708546672</v>
      </c>
      <c r="D597" s="0" t="str">
        <f aca="false">MID($A597,1,2)</f>
        <v>07</v>
      </c>
      <c r="E597" s="0" t="str">
        <f aca="false">MID($A597,3,2)</f>
        <v>29</v>
      </c>
      <c r="F597" s="0" t="str">
        <f aca="false">MID($A597,5,2)</f>
        <v>16</v>
      </c>
      <c r="G597" s="0" t="str">
        <f aca="false">MID($A597,7,2)</f>
        <v>01</v>
      </c>
      <c r="H597" s="0" t="str">
        <f aca="false">MID($A597,1,6)</f>
        <v>072916</v>
      </c>
      <c r="I597" s="0" t="n">
        <f aca="false">VLOOKUP(H597,Feuille2!$G$1:$H$116,2,0)</f>
        <v>176</v>
      </c>
      <c r="J597" s="0" t="n">
        <f aca="false">IF(I597&gt;2000,1,0)*C597</f>
        <v>0</v>
      </c>
    </row>
    <row r="598" customFormat="false" ht="15.8" hidden="false" customHeight="false" outlineLevel="0" collapsed="false">
      <c r="A598" s="1" t="s">
        <v>735</v>
      </c>
      <c r="B598" s="1" t="s">
        <v>806</v>
      </c>
      <c r="C598" s="0" t="n">
        <v>1457.005</v>
      </c>
      <c r="D598" s="0" t="str">
        <f aca="false">MID($A598,1,2)</f>
        <v>07</v>
      </c>
      <c r="E598" s="0" t="str">
        <f aca="false">MID($A598,3,2)</f>
        <v>29</v>
      </c>
      <c r="F598" s="0" t="str">
        <f aca="false">MID($A598,5,2)</f>
        <v>16</v>
      </c>
      <c r="G598" s="0" t="str">
        <f aca="false">MID($A598,7,2)</f>
        <v>01</v>
      </c>
      <c r="H598" s="0" t="str">
        <f aca="false">MID($A598,1,6)</f>
        <v>072916</v>
      </c>
      <c r="I598" s="0" t="n">
        <f aca="false">VLOOKUP(H598,Feuille2!$G$1:$H$116,2,0)</f>
        <v>176</v>
      </c>
      <c r="J598" s="0" t="n">
        <f aca="false">IF(I598&gt;2000,1,0)*C598</f>
        <v>0</v>
      </c>
    </row>
    <row r="599" customFormat="false" ht="15.8" hidden="false" customHeight="false" outlineLevel="0" collapsed="false">
      <c r="A599" s="1" t="s">
        <v>807</v>
      </c>
      <c r="B599" s="1" t="s">
        <v>808</v>
      </c>
      <c r="C599" s="0" t="n">
        <v>21525.7205</v>
      </c>
      <c r="D599" s="0" t="str">
        <f aca="false">MID($A599,1,2)</f>
        <v>07</v>
      </c>
      <c r="E599" s="0" t="str">
        <f aca="false">MID($A599,3,2)</f>
        <v>29</v>
      </c>
      <c r="F599" s="0" t="str">
        <f aca="false">MID($A599,5,2)</f>
        <v>91</v>
      </c>
      <c r="G599" s="0" t="str">
        <f aca="false">MID($A599,7,2)</f>
        <v>05</v>
      </c>
      <c r="H599" s="0" t="str">
        <f aca="false">MID($A599,1,6)</f>
        <v>072991</v>
      </c>
      <c r="I599" s="0" t="n">
        <f aca="false">VLOOKUP(H599,Feuille2!$G$1:$H$116,2,0)</f>
        <v>324</v>
      </c>
      <c r="J599" s="0" t="n">
        <f aca="false">IF(I599&gt;2000,1,0)*C599</f>
        <v>0</v>
      </c>
    </row>
    <row r="600" customFormat="false" ht="15.8" hidden="false" customHeight="false" outlineLevel="0" collapsed="false">
      <c r="A600" s="1" t="s">
        <v>809</v>
      </c>
      <c r="B600" s="1" t="s">
        <v>810</v>
      </c>
      <c r="C600" s="0" t="n">
        <v>262652.14770027</v>
      </c>
      <c r="D600" s="0" t="str">
        <f aca="false">MID($A600,1,2)</f>
        <v>07</v>
      </c>
      <c r="E600" s="0" t="str">
        <f aca="false">MID($A600,3,2)</f>
        <v>08</v>
      </c>
      <c r="F600" s="0" t="str">
        <f aca="false">MID($A600,5,2)</f>
        <v>18</v>
      </c>
      <c r="G600" s="0" t="str">
        <f aca="false">MID($A600,7,2)</f>
        <v>05</v>
      </c>
      <c r="H600" s="0" t="str">
        <f aca="false">MID($A600,1,6)</f>
        <v>070818</v>
      </c>
      <c r="I600" s="0" t="n">
        <f aca="false">VLOOKUP(H600,Feuille2!$G$1:$H$116,2,0)</f>
        <v>5198</v>
      </c>
      <c r="J600" s="0" t="n">
        <f aca="false">IF(I600&gt;2000,1,0)*C600</f>
        <v>262652.14770027</v>
      </c>
    </row>
    <row r="601" customFormat="false" ht="15.8" hidden="false" customHeight="false" outlineLevel="0" collapsed="false">
      <c r="A601" s="1" t="s">
        <v>809</v>
      </c>
      <c r="B601" s="1" t="s">
        <v>811</v>
      </c>
      <c r="C601" s="0" t="n">
        <v>242322.804420133</v>
      </c>
      <c r="D601" s="0" t="str">
        <f aca="false">MID($A601,1,2)</f>
        <v>07</v>
      </c>
      <c r="E601" s="0" t="str">
        <f aca="false">MID($A601,3,2)</f>
        <v>08</v>
      </c>
      <c r="F601" s="0" t="str">
        <f aca="false">MID($A601,5,2)</f>
        <v>18</v>
      </c>
      <c r="G601" s="0" t="str">
        <f aca="false">MID($A601,7,2)</f>
        <v>05</v>
      </c>
      <c r="H601" s="0" t="str">
        <f aca="false">MID($A601,1,6)</f>
        <v>070818</v>
      </c>
      <c r="I601" s="0" t="n">
        <f aca="false">VLOOKUP(H601,Feuille2!$G$1:$H$116,2,0)</f>
        <v>5198</v>
      </c>
      <c r="J601" s="0" t="n">
        <f aca="false">IF(I601&gt;2000,1,0)*C601</f>
        <v>242322.804420133</v>
      </c>
    </row>
    <row r="602" customFormat="false" ht="15.8" hidden="false" customHeight="false" outlineLevel="0" collapsed="false">
      <c r="A602" s="1" t="s">
        <v>760</v>
      </c>
      <c r="B602" s="1" t="s">
        <v>812</v>
      </c>
      <c r="C602" s="0" t="n">
        <v>6777.7965</v>
      </c>
      <c r="D602" s="0" t="str">
        <f aca="false">MID($A602,1,2)</f>
        <v>07</v>
      </c>
      <c r="E602" s="0" t="str">
        <f aca="false">MID($A602,3,2)</f>
        <v>29</v>
      </c>
      <c r="F602" s="0" t="str">
        <f aca="false">MID($A602,5,2)</f>
        <v>82</v>
      </c>
      <c r="G602" s="0" t="str">
        <f aca="false">MID($A602,7,2)</f>
        <v>01</v>
      </c>
      <c r="H602" s="0" t="str">
        <f aca="false">MID($A602,1,6)</f>
        <v>072982</v>
      </c>
      <c r="I602" s="0" t="n">
        <f aca="false">VLOOKUP(H602,Feuille2!$G$1:$H$116,2,0)</f>
        <v>476</v>
      </c>
      <c r="J602" s="0" t="n">
        <f aca="false">IF(I602&gt;2000,1,0)*C602</f>
        <v>0</v>
      </c>
    </row>
    <row r="603" customFormat="false" ht="15.8" hidden="false" customHeight="false" outlineLevel="0" collapsed="false">
      <c r="A603" s="1" t="s">
        <v>807</v>
      </c>
      <c r="B603" s="1" t="s">
        <v>813</v>
      </c>
      <c r="C603" s="0" t="n">
        <v>10423.205</v>
      </c>
      <c r="D603" s="0" t="str">
        <f aca="false">MID($A603,1,2)</f>
        <v>07</v>
      </c>
      <c r="E603" s="0" t="str">
        <f aca="false">MID($A603,3,2)</f>
        <v>29</v>
      </c>
      <c r="F603" s="0" t="str">
        <f aca="false">MID($A603,5,2)</f>
        <v>91</v>
      </c>
      <c r="G603" s="0" t="str">
        <f aca="false">MID($A603,7,2)</f>
        <v>05</v>
      </c>
      <c r="H603" s="0" t="str">
        <f aca="false">MID($A603,1,6)</f>
        <v>072991</v>
      </c>
      <c r="I603" s="0" t="n">
        <f aca="false">VLOOKUP(H603,Feuille2!$G$1:$H$116,2,0)</f>
        <v>324</v>
      </c>
      <c r="J603" s="0" t="n">
        <f aca="false">IF(I603&gt;2000,1,0)*C603</f>
        <v>0</v>
      </c>
    </row>
    <row r="604" customFormat="false" ht="15.8" hidden="false" customHeight="false" outlineLevel="0" collapsed="false">
      <c r="A604" s="1" t="s">
        <v>814</v>
      </c>
      <c r="B604" s="1" t="s">
        <v>815</v>
      </c>
      <c r="C604" s="0" t="n">
        <v>4692.07969834784</v>
      </c>
      <c r="D604" s="0" t="str">
        <f aca="false">MID($A604,1,2)</f>
        <v>07</v>
      </c>
      <c r="E604" s="0" t="str">
        <f aca="false">MID($A604,3,2)</f>
        <v>08</v>
      </c>
      <c r="F604" s="0" t="str">
        <f aca="false">MID($A604,5,2)</f>
        <v>18</v>
      </c>
      <c r="G604" s="0" t="str">
        <f aca="false">MID($A604,7,2)</f>
        <v>01</v>
      </c>
      <c r="H604" s="0" t="str">
        <f aca="false">MID($A604,1,6)</f>
        <v>070818</v>
      </c>
      <c r="I604" s="0" t="n">
        <f aca="false">VLOOKUP(H604,Feuille2!$G$1:$H$116,2,0)</f>
        <v>5198</v>
      </c>
      <c r="J604" s="0" t="n">
        <f aca="false">IF(I604&gt;2000,1,0)*C604</f>
        <v>4692.07969834784</v>
      </c>
    </row>
    <row r="605" customFormat="false" ht="15.8" hidden="false" customHeight="false" outlineLevel="0" collapsed="false">
      <c r="A605" s="1" t="s">
        <v>816</v>
      </c>
      <c r="B605" s="1" t="s">
        <v>817</v>
      </c>
      <c r="C605" s="0" t="n">
        <v>468.080458499312</v>
      </c>
      <c r="D605" s="0" t="str">
        <f aca="false">MID($A605,1,2)</f>
        <v>07</v>
      </c>
      <c r="E605" s="0" t="str">
        <f aca="false">MID($A605,3,2)</f>
        <v>08</v>
      </c>
      <c r="F605" s="0" t="str">
        <f aca="false">MID($A605,5,2)</f>
        <v>18</v>
      </c>
      <c r="G605" s="0" t="str">
        <f aca="false">MID($A605,7,2)</f>
        <v>04</v>
      </c>
      <c r="H605" s="0" t="str">
        <f aca="false">MID($A605,1,6)</f>
        <v>070818</v>
      </c>
      <c r="I605" s="0" t="n">
        <f aca="false">VLOOKUP(H605,Feuille2!$G$1:$H$116,2,0)</f>
        <v>5198</v>
      </c>
      <c r="J605" s="0" t="n">
        <f aca="false">IF(I605&gt;2000,1,0)*C605</f>
        <v>468.080458499312</v>
      </c>
    </row>
    <row r="606" customFormat="false" ht="15.8" hidden="false" customHeight="false" outlineLevel="0" collapsed="false">
      <c r="A606" s="1" t="s">
        <v>818</v>
      </c>
      <c r="B606" s="1" t="s">
        <v>819</v>
      </c>
      <c r="C606" s="0" t="n">
        <v>15510.652296</v>
      </c>
      <c r="D606" s="0" t="str">
        <f aca="false">MID($A606,1,2)</f>
        <v>07</v>
      </c>
      <c r="E606" s="0" t="str">
        <f aca="false">MID($A606,3,2)</f>
        <v>08</v>
      </c>
      <c r="F606" s="0" t="str">
        <f aca="false">MID($A606,5,2)</f>
        <v>32</v>
      </c>
      <c r="G606" s="0" t="str">
        <f aca="false">MID($A606,7,2)</f>
        <v>01</v>
      </c>
      <c r="H606" s="0" t="str">
        <f aca="false">MID($A606,1,6)</f>
        <v>070832</v>
      </c>
      <c r="I606" s="0" t="n">
        <f aca="false">VLOOKUP(H606,Feuille2!$G$1:$H$116,2,0)</f>
        <v>18189</v>
      </c>
      <c r="J606" s="0" t="n">
        <f aca="false">IF(I606&gt;2000,1,0)*C606</f>
        <v>15510.652296</v>
      </c>
    </row>
    <row r="607" customFormat="false" ht="15.8" hidden="false" customHeight="false" outlineLevel="0" collapsed="false">
      <c r="A607" s="1" t="s">
        <v>820</v>
      </c>
      <c r="B607" s="1" t="s">
        <v>821</v>
      </c>
      <c r="C607" s="0" t="n">
        <v>2167.854</v>
      </c>
      <c r="D607" s="0" t="str">
        <f aca="false">MID($A607,1,2)</f>
        <v>07</v>
      </c>
      <c r="E607" s="0" t="str">
        <f aca="false">MID($A607,3,2)</f>
        <v>29</v>
      </c>
      <c r="F607" s="0" t="str">
        <f aca="false">MID($A607,5,2)</f>
        <v>33</v>
      </c>
      <c r="G607" s="0" t="str">
        <f aca="false">MID($A607,7,2)</f>
        <v>02</v>
      </c>
      <c r="H607" s="0" t="str">
        <f aca="false">MID($A607,1,6)</f>
        <v>072933</v>
      </c>
      <c r="I607" s="0" t="n">
        <f aca="false">VLOOKUP(H607,Feuille2!$G$1:$H$116,2,0)</f>
        <v>1840</v>
      </c>
      <c r="J607" s="0" t="n">
        <f aca="false">IF(I607&gt;2000,1,0)*C607</f>
        <v>0</v>
      </c>
    </row>
    <row r="608" customFormat="false" ht="15.8" hidden="false" customHeight="false" outlineLevel="0" collapsed="false">
      <c r="A608" s="1" t="s">
        <v>800</v>
      </c>
      <c r="B608" s="1" t="s">
        <v>822</v>
      </c>
      <c r="C608" s="0" t="n">
        <v>202.0825</v>
      </c>
      <c r="D608" s="0" t="str">
        <f aca="false">MID($A608,1,2)</f>
        <v>07</v>
      </c>
      <c r="E608" s="0" t="str">
        <f aca="false">MID($A608,3,2)</f>
        <v>29</v>
      </c>
      <c r="F608" s="0" t="str">
        <f aca="false">MID($A608,5,2)</f>
        <v>81</v>
      </c>
      <c r="G608" s="0" t="str">
        <f aca="false">MID($A608,7,2)</f>
        <v>03</v>
      </c>
      <c r="H608" s="0" t="str">
        <f aca="false">MID($A608,1,6)</f>
        <v>072981</v>
      </c>
      <c r="I608" s="0" t="n">
        <f aca="false">VLOOKUP(H608,Feuille2!$G$1:$H$116,2,0)</f>
        <v>430</v>
      </c>
      <c r="J608" s="0" t="n">
        <f aca="false">IF(I608&gt;2000,1,0)*C608</f>
        <v>0</v>
      </c>
    </row>
    <row r="609" customFormat="false" ht="15.8" hidden="false" customHeight="false" outlineLevel="0" collapsed="false">
      <c r="A609" s="1" t="s">
        <v>744</v>
      </c>
      <c r="B609" s="1" t="s">
        <v>823</v>
      </c>
      <c r="C609" s="0" t="n">
        <v>12228.231</v>
      </c>
      <c r="D609" s="0" t="str">
        <f aca="false">MID($A609,1,2)</f>
        <v>07</v>
      </c>
      <c r="E609" s="0" t="str">
        <f aca="false">MID($A609,3,2)</f>
        <v>29</v>
      </c>
      <c r="F609" s="0" t="str">
        <f aca="false">MID($A609,5,2)</f>
        <v>91</v>
      </c>
      <c r="G609" s="0" t="str">
        <f aca="false">MID($A609,7,2)</f>
        <v>02</v>
      </c>
      <c r="H609" s="0" t="str">
        <f aca="false">MID($A609,1,6)</f>
        <v>072991</v>
      </c>
      <c r="I609" s="0" t="n">
        <f aca="false">VLOOKUP(H609,Feuille2!$G$1:$H$116,2,0)</f>
        <v>324</v>
      </c>
      <c r="J609" s="0" t="n">
        <f aca="false">IF(I609&gt;2000,1,0)*C609</f>
        <v>0</v>
      </c>
    </row>
    <row r="610" customFormat="false" ht="15.8" hidden="false" customHeight="false" outlineLevel="0" collapsed="false">
      <c r="A610" s="1" t="s">
        <v>818</v>
      </c>
      <c r="B610" s="1" t="s">
        <v>824</v>
      </c>
      <c r="C610" s="0" t="n">
        <v>843.2345024</v>
      </c>
      <c r="D610" s="0" t="str">
        <f aca="false">MID($A610,1,2)</f>
        <v>07</v>
      </c>
      <c r="E610" s="0" t="str">
        <f aca="false">MID($A610,3,2)</f>
        <v>08</v>
      </c>
      <c r="F610" s="0" t="str">
        <f aca="false">MID($A610,5,2)</f>
        <v>32</v>
      </c>
      <c r="G610" s="0" t="str">
        <f aca="false">MID($A610,7,2)</f>
        <v>01</v>
      </c>
      <c r="H610" s="0" t="str">
        <f aca="false">MID($A610,1,6)</f>
        <v>070832</v>
      </c>
      <c r="I610" s="0" t="n">
        <f aca="false">VLOOKUP(H610,Feuille2!$G$1:$H$116,2,0)</f>
        <v>18189</v>
      </c>
      <c r="J610" s="0" t="n">
        <f aca="false">IF(I610&gt;2000,1,0)*C610</f>
        <v>843.2345024</v>
      </c>
    </row>
    <row r="611" customFormat="false" ht="15.8" hidden="false" customHeight="false" outlineLevel="0" collapsed="false">
      <c r="A611" s="1" t="s">
        <v>825</v>
      </c>
      <c r="B611" s="1" t="s">
        <v>826</v>
      </c>
      <c r="C611" s="0" t="n">
        <v>212.745</v>
      </c>
      <c r="D611" s="0" t="str">
        <f aca="false">MID($A611,1,2)</f>
        <v>07</v>
      </c>
      <c r="E611" s="0" t="str">
        <f aca="false">MID($A611,3,2)</f>
        <v>20</v>
      </c>
      <c r="F611" s="0" t="str">
        <f aca="false">MID($A611,5,2)</f>
        <v>91</v>
      </c>
      <c r="G611" s="0" t="str">
        <f aca="false">MID($A611,7,2)</f>
        <v>03</v>
      </c>
      <c r="H611" s="0" t="str">
        <f aca="false">MID($A611,1,6)</f>
        <v>072091</v>
      </c>
      <c r="I611" s="0" t="n">
        <f aca="false">VLOOKUP(H611,Feuille2!$G$1:$H$116,2,0)</f>
        <v>343</v>
      </c>
      <c r="J611" s="0" t="n">
        <f aca="false">IF(I611&gt;2000,1,0)*C611</f>
        <v>0</v>
      </c>
    </row>
    <row r="612" customFormat="false" ht="15.8" hidden="false" customHeight="false" outlineLevel="0" collapsed="false">
      <c r="A612" s="1" t="s">
        <v>818</v>
      </c>
      <c r="B612" s="1" t="s">
        <v>827</v>
      </c>
      <c r="C612" s="0" t="n">
        <v>201624.4</v>
      </c>
      <c r="D612" s="0" t="str">
        <f aca="false">MID($A612,1,2)</f>
        <v>07</v>
      </c>
      <c r="E612" s="0" t="str">
        <f aca="false">MID($A612,3,2)</f>
        <v>08</v>
      </c>
      <c r="F612" s="0" t="str">
        <f aca="false">MID($A612,5,2)</f>
        <v>32</v>
      </c>
      <c r="G612" s="0" t="str">
        <f aca="false">MID($A612,7,2)</f>
        <v>01</v>
      </c>
      <c r="H612" s="0" t="str">
        <f aca="false">MID($A612,1,6)</f>
        <v>070832</v>
      </c>
      <c r="I612" s="0" t="n">
        <f aca="false">VLOOKUP(H612,Feuille2!$G$1:$H$116,2,0)</f>
        <v>18189</v>
      </c>
      <c r="J612" s="0" t="n">
        <f aca="false">IF(I612&gt;2000,1,0)*C612</f>
        <v>201624.4</v>
      </c>
    </row>
    <row r="613" customFormat="false" ht="15.8" hidden="false" customHeight="false" outlineLevel="0" collapsed="false">
      <c r="A613" s="1" t="s">
        <v>753</v>
      </c>
      <c r="B613" s="1" t="s">
        <v>828</v>
      </c>
      <c r="C613" s="0" t="n">
        <v>4342.422</v>
      </c>
      <c r="D613" s="0" t="str">
        <f aca="false">MID($A613,1,2)</f>
        <v>07</v>
      </c>
      <c r="E613" s="0" t="str">
        <f aca="false">MID($A613,3,2)</f>
        <v>29</v>
      </c>
      <c r="F613" s="0" t="str">
        <f aca="false">MID($A613,5,2)</f>
        <v>95</v>
      </c>
      <c r="G613" s="0" t="str">
        <f aca="false">MID($A613,7,2)</f>
        <v>05</v>
      </c>
      <c r="H613" s="0" t="str">
        <f aca="false">MID($A613,1,6)</f>
        <v>072995</v>
      </c>
      <c r="I613" s="0" t="n">
        <f aca="false">VLOOKUP(H613,Feuille2!$G$1:$H$116,2,0)</f>
        <v>126</v>
      </c>
      <c r="J613" s="0" t="n">
        <f aca="false">IF(I613&gt;2000,1,0)*C613</f>
        <v>0</v>
      </c>
    </row>
    <row r="614" customFormat="false" ht="15.8" hidden="false" customHeight="false" outlineLevel="0" collapsed="false">
      <c r="A614" s="1" t="s">
        <v>829</v>
      </c>
      <c r="B614" s="1" t="s">
        <v>830</v>
      </c>
      <c r="C614" s="0" t="n">
        <v>166083.091682526</v>
      </c>
      <c r="D614" s="0" t="str">
        <f aca="false">MID($A614,1,2)</f>
        <v>07</v>
      </c>
      <c r="E614" s="0" t="str">
        <f aca="false">MID($A614,3,2)</f>
        <v>13</v>
      </c>
      <c r="F614" s="0" t="str">
        <f aca="false">MID($A614,5,2)</f>
        <v>43</v>
      </c>
      <c r="G614" s="0" t="str">
        <f aca="false">MID($A614,7,2)</f>
        <v>05</v>
      </c>
      <c r="H614" s="0" t="str">
        <f aca="false">MID($A614,1,6)</f>
        <v>071343</v>
      </c>
      <c r="I614" s="0" t="n">
        <f aca="false">VLOOKUP(H614,Feuille2!$G$1:$H$116,2,0)</f>
        <v>326</v>
      </c>
      <c r="J614" s="0" t="n">
        <f aca="false">IF(I614&gt;2000,1,0)*C614</f>
        <v>0</v>
      </c>
    </row>
    <row r="615" customFormat="false" ht="15.8" hidden="false" customHeight="false" outlineLevel="0" collapsed="false">
      <c r="A615" s="1" t="s">
        <v>831</v>
      </c>
      <c r="B615" s="1" t="s">
        <v>832</v>
      </c>
      <c r="C615" s="0" t="n">
        <v>15730.7306698787</v>
      </c>
      <c r="D615" s="0" t="str">
        <f aca="false">MID($A615,1,2)</f>
        <v>07</v>
      </c>
      <c r="E615" s="0" t="str">
        <f aca="false">MID($A615,3,2)</f>
        <v>08</v>
      </c>
      <c r="F615" s="0" t="str">
        <f aca="false">MID($A615,5,2)</f>
        <v>43</v>
      </c>
      <c r="G615" s="0" t="str">
        <f aca="false">MID($A615,7,2)</f>
        <v>05</v>
      </c>
      <c r="H615" s="0" t="str">
        <f aca="false">MID($A615,1,6)</f>
        <v>070843</v>
      </c>
      <c r="I615" s="0" t="n">
        <f aca="false">VLOOKUP(H615,Feuille2!$G$1:$H$116,2,0)</f>
        <v>142</v>
      </c>
      <c r="J615" s="0" t="n">
        <f aca="false">IF(I615&gt;2000,1,0)*C615</f>
        <v>0</v>
      </c>
    </row>
    <row r="616" customFormat="false" ht="15.8" hidden="false" customHeight="false" outlineLevel="0" collapsed="false">
      <c r="A616" s="1" t="s">
        <v>829</v>
      </c>
      <c r="B616" s="1" t="s">
        <v>833</v>
      </c>
      <c r="C616" s="0" t="n">
        <v>52304.0445899639</v>
      </c>
      <c r="D616" s="0" t="str">
        <f aca="false">MID($A616,1,2)</f>
        <v>07</v>
      </c>
      <c r="E616" s="0" t="str">
        <f aca="false">MID($A616,3,2)</f>
        <v>13</v>
      </c>
      <c r="F616" s="0" t="str">
        <f aca="false">MID($A616,5,2)</f>
        <v>43</v>
      </c>
      <c r="G616" s="0" t="str">
        <f aca="false">MID($A616,7,2)</f>
        <v>05</v>
      </c>
      <c r="H616" s="0" t="str">
        <f aca="false">MID($A616,1,6)</f>
        <v>071343</v>
      </c>
      <c r="I616" s="0" t="n">
        <f aca="false">VLOOKUP(H616,Feuille2!$G$1:$H$116,2,0)</f>
        <v>326</v>
      </c>
      <c r="J616" s="0" t="n">
        <f aca="false">IF(I616&gt;2000,1,0)*C616</f>
        <v>0</v>
      </c>
    </row>
    <row r="617" customFormat="false" ht="15.8" hidden="false" customHeight="false" outlineLevel="0" collapsed="false">
      <c r="A617" s="1" t="s">
        <v>834</v>
      </c>
      <c r="B617" s="1" t="s">
        <v>835</v>
      </c>
      <c r="C617" s="0" t="n">
        <v>107670.674578339</v>
      </c>
      <c r="D617" s="0" t="str">
        <f aca="false">MID($A617,1,2)</f>
        <v>07</v>
      </c>
      <c r="E617" s="0" t="str">
        <f aca="false">MID($A617,3,2)</f>
        <v>08</v>
      </c>
      <c r="F617" s="0" t="str">
        <f aca="false">MID($A617,5,2)</f>
        <v>59</v>
      </c>
      <c r="G617" s="0" t="str">
        <f aca="false">MID($A617,7,2)</f>
        <v>05</v>
      </c>
      <c r="H617" s="0" t="str">
        <f aca="false">MID($A617,1,6)</f>
        <v>070859</v>
      </c>
      <c r="I617" s="0" t="n">
        <f aca="false">VLOOKUP(H617,Feuille2!$G$1:$H$116,2,0)</f>
        <v>3249</v>
      </c>
      <c r="J617" s="0" t="n">
        <f aca="false">IF(I617&gt;2000,1,0)*C617</f>
        <v>107670.674578339</v>
      </c>
    </row>
    <row r="618" customFormat="false" ht="15.8" hidden="false" customHeight="false" outlineLevel="0" collapsed="false">
      <c r="A618" s="1" t="s">
        <v>814</v>
      </c>
      <c r="B618" s="1" t="s">
        <v>836</v>
      </c>
      <c r="C618" s="0" t="n">
        <v>688.444135601573</v>
      </c>
      <c r="D618" s="0" t="str">
        <f aca="false">MID($A618,1,2)</f>
        <v>07</v>
      </c>
      <c r="E618" s="0" t="str">
        <f aca="false">MID($A618,3,2)</f>
        <v>08</v>
      </c>
      <c r="F618" s="0" t="str">
        <f aca="false">MID($A618,5,2)</f>
        <v>18</v>
      </c>
      <c r="G618" s="0" t="str">
        <f aca="false">MID($A618,7,2)</f>
        <v>01</v>
      </c>
      <c r="H618" s="0" t="str">
        <f aca="false">MID($A618,1,6)</f>
        <v>070818</v>
      </c>
      <c r="I618" s="0" t="n">
        <f aca="false">VLOOKUP(H618,Feuille2!$G$1:$H$116,2,0)</f>
        <v>5198</v>
      </c>
      <c r="J618" s="0" t="n">
        <f aca="false">IF(I618&gt;2000,1,0)*C618</f>
        <v>688.444135601573</v>
      </c>
    </row>
    <row r="619" customFormat="false" ht="15.8" hidden="false" customHeight="false" outlineLevel="0" collapsed="false">
      <c r="A619" s="1" t="s">
        <v>831</v>
      </c>
      <c r="B619" s="1" t="s">
        <v>837</v>
      </c>
      <c r="C619" s="0" t="n">
        <v>35443.0706885209</v>
      </c>
      <c r="D619" s="0" t="str">
        <f aca="false">MID($A619,1,2)</f>
        <v>07</v>
      </c>
      <c r="E619" s="0" t="str">
        <f aca="false">MID($A619,3,2)</f>
        <v>08</v>
      </c>
      <c r="F619" s="0" t="str">
        <f aca="false">MID($A619,5,2)</f>
        <v>43</v>
      </c>
      <c r="G619" s="0" t="str">
        <f aca="false">MID($A619,7,2)</f>
        <v>05</v>
      </c>
      <c r="H619" s="0" t="str">
        <f aca="false">MID($A619,1,6)</f>
        <v>070843</v>
      </c>
      <c r="I619" s="0" t="n">
        <f aca="false">VLOOKUP(H619,Feuille2!$G$1:$H$116,2,0)</f>
        <v>142</v>
      </c>
      <c r="J619" s="0" t="n">
        <f aca="false">IF(I619&gt;2000,1,0)*C619</f>
        <v>0</v>
      </c>
    </row>
    <row r="620" customFormat="false" ht="15.8" hidden="false" customHeight="false" outlineLevel="0" collapsed="false">
      <c r="A620" s="1" t="s">
        <v>785</v>
      </c>
      <c r="B620" s="1" t="s">
        <v>838</v>
      </c>
      <c r="C620" s="0" t="n">
        <v>9521.94964336775</v>
      </c>
      <c r="D620" s="0" t="str">
        <f aca="false">MID($A620,1,2)</f>
        <v>07</v>
      </c>
      <c r="E620" s="0" t="str">
        <f aca="false">MID($A620,3,2)</f>
        <v>13</v>
      </c>
      <c r="F620" s="0" t="str">
        <f aca="false">MID($A620,5,2)</f>
        <v>43</v>
      </c>
      <c r="G620" s="0" t="str">
        <f aca="false">MID($A620,7,2)</f>
        <v>01</v>
      </c>
      <c r="H620" s="0" t="str">
        <f aca="false">MID($A620,1,6)</f>
        <v>071343</v>
      </c>
      <c r="I620" s="0" t="n">
        <f aca="false">VLOOKUP(H620,Feuille2!$G$1:$H$116,2,0)</f>
        <v>326</v>
      </c>
      <c r="J620" s="0" t="n">
        <f aca="false">IF(I620&gt;2000,1,0)*C620</f>
        <v>0</v>
      </c>
    </row>
    <row r="621" customFormat="false" ht="15.8" hidden="false" customHeight="false" outlineLevel="0" collapsed="false">
      <c r="A621" s="1" t="s">
        <v>834</v>
      </c>
      <c r="B621" s="1" t="s">
        <v>839</v>
      </c>
      <c r="C621" s="0" t="n">
        <v>56025.5104595</v>
      </c>
      <c r="D621" s="0" t="str">
        <f aca="false">MID($A621,1,2)</f>
        <v>07</v>
      </c>
      <c r="E621" s="0" t="str">
        <f aca="false">MID($A621,3,2)</f>
        <v>08</v>
      </c>
      <c r="F621" s="0" t="str">
        <f aca="false">MID($A621,5,2)</f>
        <v>59</v>
      </c>
      <c r="G621" s="0" t="str">
        <f aca="false">MID($A621,7,2)</f>
        <v>05</v>
      </c>
      <c r="H621" s="0" t="str">
        <f aca="false">MID($A621,1,6)</f>
        <v>070859</v>
      </c>
      <c r="I621" s="0" t="n">
        <f aca="false">VLOOKUP(H621,Feuille2!$G$1:$H$116,2,0)</f>
        <v>3249</v>
      </c>
      <c r="J621" s="0" t="n">
        <f aca="false">IF(I621&gt;2000,1,0)*C621</f>
        <v>56025.5104595</v>
      </c>
    </row>
    <row r="622" customFormat="false" ht="15.8" hidden="false" customHeight="false" outlineLevel="0" collapsed="false">
      <c r="A622" s="1" t="s">
        <v>820</v>
      </c>
      <c r="B622" s="1" t="s">
        <v>840</v>
      </c>
      <c r="C622" s="0" t="n">
        <v>7831.031</v>
      </c>
      <c r="D622" s="0" t="str">
        <f aca="false">MID($A622,1,2)</f>
        <v>07</v>
      </c>
      <c r="E622" s="0" t="str">
        <f aca="false">MID($A622,3,2)</f>
        <v>29</v>
      </c>
      <c r="F622" s="0" t="str">
        <f aca="false">MID($A622,5,2)</f>
        <v>33</v>
      </c>
      <c r="G622" s="0" t="str">
        <f aca="false">MID($A622,7,2)</f>
        <v>02</v>
      </c>
      <c r="H622" s="0" t="str">
        <f aca="false">MID($A622,1,6)</f>
        <v>072933</v>
      </c>
      <c r="I622" s="0" t="n">
        <f aca="false">VLOOKUP(H622,Feuille2!$G$1:$H$116,2,0)</f>
        <v>1840</v>
      </c>
      <c r="J622" s="0" t="n">
        <f aca="false">IF(I622&gt;2000,1,0)*C622</f>
        <v>0</v>
      </c>
    </row>
    <row r="623" customFormat="false" ht="15.8" hidden="false" customHeight="false" outlineLevel="0" collapsed="false">
      <c r="A623" s="1" t="s">
        <v>829</v>
      </c>
      <c r="B623" s="1" t="s">
        <v>841</v>
      </c>
      <c r="C623" s="0" t="n">
        <v>7849.71830916809</v>
      </c>
      <c r="D623" s="0" t="str">
        <f aca="false">MID($A623,1,2)</f>
        <v>07</v>
      </c>
      <c r="E623" s="0" t="str">
        <f aca="false">MID($A623,3,2)</f>
        <v>13</v>
      </c>
      <c r="F623" s="0" t="str">
        <f aca="false">MID($A623,5,2)</f>
        <v>43</v>
      </c>
      <c r="G623" s="0" t="str">
        <f aca="false">MID($A623,7,2)</f>
        <v>05</v>
      </c>
      <c r="H623" s="0" t="str">
        <f aca="false">MID($A623,1,6)</f>
        <v>071343</v>
      </c>
      <c r="I623" s="0" t="n">
        <f aca="false">VLOOKUP(H623,Feuille2!$G$1:$H$116,2,0)</f>
        <v>326</v>
      </c>
      <c r="J623" s="0" t="n">
        <f aca="false">IF(I623&gt;2000,1,0)*C623</f>
        <v>0</v>
      </c>
    </row>
    <row r="624" customFormat="false" ht="15.8" hidden="false" customHeight="false" outlineLevel="0" collapsed="false">
      <c r="A624" s="1" t="s">
        <v>792</v>
      </c>
      <c r="B624" s="1" t="s">
        <v>842</v>
      </c>
      <c r="C624" s="0" t="n">
        <v>15873.53</v>
      </c>
      <c r="D624" s="0" t="str">
        <f aca="false">MID($A624,1,2)</f>
        <v>07</v>
      </c>
      <c r="E624" s="0" t="str">
        <f aca="false">MID($A624,3,2)</f>
        <v>29</v>
      </c>
      <c r="F624" s="0" t="str">
        <f aca="false">MID($A624,5,2)</f>
        <v>33</v>
      </c>
      <c r="G624" s="0" t="str">
        <f aca="false">MID($A624,7,2)</f>
        <v>03</v>
      </c>
      <c r="H624" s="0" t="str">
        <f aca="false">MID($A624,1,6)</f>
        <v>072933</v>
      </c>
      <c r="I624" s="0" t="n">
        <f aca="false">VLOOKUP(H624,Feuille2!$G$1:$H$116,2,0)</f>
        <v>1840</v>
      </c>
      <c r="J624" s="0" t="n">
        <f aca="false">IF(I624&gt;2000,1,0)*C624</f>
        <v>0</v>
      </c>
    </row>
    <row r="625" customFormat="false" ht="15.8" hidden="false" customHeight="false" outlineLevel="0" collapsed="false">
      <c r="A625" s="1" t="s">
        <v>843</v>
      </c>
      <c r="B625" s="1" t="s">
        <v>844</v>
      </c>
      <c r="C625" s="0" t="n">
        <v>5648.448</v>
      </c>
      <c r="D625" s="0" t="str">
        <f aca="false">MID($A625,1,2)</f>
        <v>07</v>
      </c>
      <c r="E625" s="0" t="str">
        <f aca="false">MID($A625,3,2)</f>
        <v>29</v>
      </c>
      <c r="F625" s="0" t="str">
        <f aca="false">MID($A625,5,2)</f>
        <v>33</v>
      </c>
      <c r="G625" s="0" t="str">
        <f aca="false">MID($A625,7,2)</f>
        <v>05</v>
      </c>
      <c r="H625" s="0" t="str">
        <f aca="false">MID($A625,1,6)</f>
        <v>072933</v>
      </c>
      <c r="I625" s="0" t="n">
        <f aca="false">VLOOKUP(H625,Feuille2!$G$1:$H$116,2,0)</f>
        <v>1840</v>
      </c>
      <c r="J625" s="0" t="n">
        <f aca="false">IF(I625&gt;2000,1,0)*C625</f>
        <v>0</v>
      </c>
    </row>
    <row r="626" customFormat="false" ht="15.8" hidden="false" customHeight="false" outlineLevel="0" collapsed="false">
      <c r="A626" s="1" t="s">
        <v>829</v>
      </c>
      <c r="B626" s="1" t="s">
        <v>845</v>
      </c>
      <c r="C626" s="0" t="n">
        <v>63272.6339241269</v>
      </c>
      <c r="D626" s="0" t="str">
        <f aca="false">MID($A626,1,2)</f>
        <v>07</v>
      </c>
      <c r="E626" s="0" t="str">
        <f aca="false">MID($A626,3,2)</f>
        <v>13</v>
      </c>
      <c r="F626" s="0" t="str">
        <f aca="false">MID($A626,5,2)</f>
        <v>43</v>
      </c>
      <c r="G626" s="0" t="str">
        <f aca="false">MID($A626,7,2)</f>
        <v>05</v>
      </c>
      <c r="H626" s="0" t="str">
        <f aca="false">MID($A626,1,6)</f>
        <v>071343</v>
      </c>
      <c r="I626" s="0" t="n">
        <f aca="false">VLOOKUP(H626,Feuille2!$G$1:$H$116,2,0)</f>
        <v>326</v>
      </c>
      <c r="J626" s="0" t="n">
        <f aca="false">IF(I626&gt;2000,1,0)*C626</f>
        <v>0</v>
      </c>
    </row>
    <row r="627" customFormat="false" ht="15.8" hidden="false" customHeight="false" outlineLevel="0" collapsed="false">
      <c r="A627" s="1" t="s">
        <v>785</v>
      </c>
      <c r="B627" s="1" t="s">
        <v>846</v>
      </c>
      <c r="C627" s="0" t="n">
        <v>21103.380149314</v>
      </c>
      <c r="D627" s="0" t="str">
        <f aca="false">MID($A627,1,2)</f>
        <v>07</v>
      </c>
      <c r="E627" s="0" t="str">
        <f aca="false">MID($A627,3,2)</f>
        <v>13</v>
      </c>
      <c r="F627" s="0" t="str">
        <f aca="false">MID($A627,5,2)</f>
        <v>43</v>
      </c>
      <c r="G627" s="0" t="str">
        <f aca="false">MID($A627,7,2)</f>
        <v>01</v>
      </c>
      <c r="H627" s="0" t="str">
        <f aca="false">MID($A627,1,6)</f>
        <v>071343</v>
      </c>
      <c r="I627" s="0" t="n">
        <f aca="false">VLOOKUP(H627,Feuille2!$G$1:$H$116,2,0)</f>
        <v>326</v>
      </c>
      <c r="J627" s="0" t="n">
        <f aca="false">IF(I627&gt;2000,1,0)*C627</f>
        <v>0</v>
      </c>
    </row>
    <row r="628" customFormat="false" ht="15.8" hidden="false" customHeight="false" outlineLevel="0" collapsed="false">
      <c r="A628" s="1" t="s">
        <v>834</v>
      </c>
      <c r="B628" s="1" t="s">
        <v>847</v>
      </c>
      <c r="C628" s="0" t="n">
        <v>34220.56961019</v>
      </c>
      <c r="D628" s="0" t="str">
        <f aca="false">MID($A628,1,2)</f>
        <v>07</v>
      </c>
      <c r="E628" s="0" t="str">
        <f aca="false">MID($A628,3,2)</f>
        <v>08</v>
      </c>
      <c r="F628" s="0" t="str">
        <f aca="false">MID($A628,5,2)</f>
        <v>59</v>
      </c>
      <c r="G628" s="0" t="str">
        <f aca="false">MID($A628,7,2)</f>
        <v>05</v>
      </c>
      <c r="H628" s="0" t="str">
        <f aca="false">MID($A628,1,6)</f>
        <v>070859</v>
      </c>
      <c r="I628" s="0" t="n">
        <f aca="false">VLOOKUP(H628,Feuille2!$G$1:$H$116,2,0)</f>
        <v>3249</v>
      </c>
      <c r="J628" s="0" t="n">
        <f aca="false">IF(I628&gt;2000,1,0)*C628</f>
        <v>34220.56961019</v>
      </c>
    </row>
    <row r="629" customFormat="false" ht="15.8" hidden="false" customHeight="false" outlineLevel="0" collapsed="false">
      <c r="A629" s="1" t="s">
        <v>848</v>
      </c>
      <c r="B629" s="1" t="s">
        <v>849</v>
      </c>
      <c r="C629" s="0" t="n">
        <v>865813.233932984</v>
      </c>
      <c r="D629" s="0" t="str">
        <f aca="false">MID($A629,1,2)</f>
        <v>07</v>
      </c>
      <c r="E629" s="0" t="str">
        <f aca="false">MID($A629,3,2)</f>
        <v>08</v>
      </c>
      <c r="F629" s="0" t="str">
        <f aca="false">MID($A629,5,2)</f>
        <v>59</v>
      </c>
      <c r="G629" s="0" t="str">
        <f aca="false">MID($A629,7,2)</f>
        <v>03</v>
      </c>
      <c r="H629" s="0" t="str">
        <f aca="false">MID($A629,1,6)</f>
        <v>070859</v>
      </c>
      <c r="I629" s="0" t="n">
        <f aca="false">VLOOKUP(H629,Feuille2!$G$1:$H$116,2,0)</f>
        <v>3249</v>
      </c>
      <c r="J629" s="0" t="n">
        <f aca="false">IF(I629&gt;2000,1,0)*C629</f>
        <v>865813.233932984</v>
      </c>
    </row>
    <row r="630" customFormat="false" ht="15.8" hidden="false" customHeight="false" outlineLevel="0" collapsed="false">
      <c r="A630" s="1" t="s">
        <v>809</v>
      </c>
      <c r="B630" s="1" t="s">
        <v>850</v>
      </c>
      <c r="C630" s="0" t="n">
        <v>24732.1583049557</v>
      </c>
      <c r="D630" s="0" t="str">
        <f aca="false">MID($A630,1,2)</f>
        <v>07</v>
      </c>
      <c r="E630" s="0" t="str">
        <f aca="false">MID($A630,3,2)</f>
        <v>08</v>
      </c>
      <c r="F630" s="0" t="str">
        <f aca="false">MID($A630,5,2)</f>
        <v>18</v>
      </c>
      <c r="G630" s="0" t="str">
        <f aca="false">MID($A630,7,2)</f>
        <v>05</v>
      </c>
      <c r="H630" s="0" t="str">
        <f aca="false">MID($A630,1,6)</f>
        <v>070818</v>
      </c>
      <c r="I630" s="0" t="n">
        <f aca="false">VLOOKUP(H630,Feuille2!$G$1:$H$116,2,0)</f>
        <v>5198</v>
      </c>
      <c r="J630" s="0" t="n">
        <f aca="false">IF(I630&gt;2000,1,0)*C630</f>
        <v>24732.1583049557</v>
      </c>
    </row>
    <row r="631" customFormat="false" ht="15.8" hidden="false" customHeight="false" outlineLevel="0" collapsed="false">
      <c r="A631" s="1" t="s">
        <v>834</v>
      </c>
      <c r="B631" s="1" t="s">
        <v>851</v>
      </c>
      <c r="C631" s="0" t="n">
        <v>17244.004341086</v>
      </c>
      <c r="D631" s="0" t="str">
        <f aca="false">MID($A631,1,2)</f>
        <v>07</v>
      </c>
      <c r="E631" s="0" t="str">
        <f aca="false">MID($A631,3,2)</f>
        <v>08</v>
      </c>
      <c r="F631" s="0" t="str">
        <f aca="false">MID($A631,5,2)</f>
        <v>59</v>
      </c>
      <c r="G631" s="0" t="str">
        <f aca="false">MID($A631,7,2)</f>
        <v>05</v>
      </c>
      <c r="H631" s="0" t="str">
        <f aca="false">MID($A631,1,6)</f>
        <v>070859</v>
      </c>
      <c r="I631" s="0" t="n">
        <f aca="false">VLOOKUP(H631,Feuille2!$G$1:$H$116,2,0)</f>
        <v>3249</v>
      </c>
      <c r="J631" s="0" t="n">
        <f aca="false">IF(I631&gt;2000,1,0)*C631</f>
        <v>17244.004341086</v>
      </c>
    </row>
    <row r="632" customFormat="false" ht="15.8" hidden="false" customHeight="false" outlineLevel="0" collapsed="false">
      <c r="A632" s="1" t="s">
        <v>852</v>
      </c>
      <c r="B632" s="1" t="s">
        <v>853</v>
      </c>
      <c r="C632" s="0" t="n">
        <v>1586.33157726</v>
      </c>
      <c r="D632" s="0" t="str">
        <f aca="false">MID($A632,1,2)</f>
        <v>07</v>
      </c>
      <c r="E632" s="0" t="str">
        <f aca="false">MID($A632,3,2)</f>
        <v>08</v>
      </c>
      <c r="F632" s="0" t="str">
        <f aca="false">MID($A632,5,2)</f>
        <v>32</v>
      </c>
      <c r="G632" s="0" t="str">
        <f aca="false">MID($A632,7,2)</f>
        <v>05</v>
      </c>
      <c r="H632" s="0" t="str">
        <f aca="false">MID($A632,1,6)</f>
        <v>070832</v>
      </c>
      <c r="I632" s="0" t="n">
        <f aca="false">VLOOKUP(H632,Feuille2!$G$1:$H$116,2,0)</f>
        <v>18189</v>
      </c>
      <c r="J632" s="0" t="n">
        <f aca="false">IF(I632&gt;2000,1,0)*C632</f>
        <v>1586.33157726</v>
      </c>
    </row>
    <row r="633" customFormat="false" ht="15.8" hidden="false" customHeight="false" outlineLevel="0" collapsed="false">
      <c r="A633" s="1" t="s">
        <v>818</v>
      </c>
      <c r="B633" s="1" t="s">
        <v>854</v>
      </c>
      <c r="C633" s="0" t="n">
        <v>36652.88485692</v>
      </c>
      <c r="D633" s="0" t="str">
        <f aca="false">MID($A633,1,2)</f>
        <v>07</v>
      </c>
      <c r="E633" s="0" t="str">
        <f aca="false">MID($A633,3,2)</f>
        <v>08</v>
      </c>
      <c r="F633" s="0" t="str">
        <f aca="false">MID($A633,5,2)</f>
        <v>32</v>
      </c>
      <c r="G633" s="0" t="str">
        <f aca="false">MID($A633,7,2)</f>
        <v>01</v>
      </c>
      <c r="H633" s="0" t="str">
        <f aca="false">MID($A633,1,6)</f>
        <v>070832</v>
      </c>
      <c r="I633" s="0" t="n">
        <f aca="false">VLOOKUP(H633,Feuille2!$G$1:$H$116,2,0)</f>
        <v>18189</v>
      </c>
      <c r="J633" s="0" t="n">
        <f aca="false">IF(I633&gt;2000,1,0)*C633</f>
        <v>36652.88485692</v>
      </c>
    </row>
    <row r="634" customFormat="false" ht="15.8" hidden="false" customHeight="false" outlineLevel="0" collapsed="false">
      <c r="A634" s="1" t="s">
        <v>829</v>
      </c>
      <c r="B634" s="1" t="s">
        <v>855</v>
      </c>
      <c r="C634" s="0" t="n">
        <v>46671.2112052547</v>
      </c>
      <c r="D634" s="0" t="str">
        <f aca="false">MID($A634,1,2)</f>
        <v>07</v>
      </c>
      <c r="E634" s="0" t="str">
        <f aca="false">MID($A634,3,2)</f>
        <v>13</v>
      </c>
      <c r="F634" s="0" t="str">
        <f aca="false">MID($A634,5,2)</f>
        <v>43</v>
      </c>
      <c r="G634" s="0" t="str">
        <f aca="false">MID($A634,7,2)</f>
        <v>05</v>
      </c>
      <c r="H634" s="0" t="str">
        <f aca="false">MID($A634,1,6)</f>
        <v>071343</v>
      </c>
      <c r="I634" s="0" t="n">
        <f aca="false">VLOOKUP(H634,Feuille2!$G$1:$H$116,2,0)</f>
        <v>326</v>
      </c>
      <c r="J634" s="0" t="n">
        <f aca="false">IF(I634&gt;2000,1,0)*C634</f>
        <v>0</v>
      </c>
    </row>
    <row r="635" customFormat="false" ht="15.8" hidden="false" customHeight="false" outlineLevel="0" collapsed="false">
      <c r="A635" s="1" t="s">
        <v>713</v>
      </c>
      <c r="B635" s="1" t="s">
        <v>856</v>
      </c>
      <c r="C635" s="0" t="n">
        <v>112.412637077436</v>
      </c>
      <c r="D635" s="0" t="str">
        <f aca="false">MID($A635,1,2)</f>
        <v>08</v>
      </c>
      <c r="E635" s="0" t="str">
        <f aca="false">MID($A635,3,2)</f>
        <v>35</v>
      </c>
      <c r="F635" s="0" t="str">
        <f aca="false">MID($A635,5,2)</f>
        <v>60</v>
      </c>
      <c r="G635" s="0" t="str">
        <f aca="false">MID($A635,7,2)</f>
        <v>01</v>
      </c>
      <c r="H635" s="0" t="str">
        <f aca="false">MID($A635,1,6)</f>
        <v>083560</v>
      </c>
      <c r="I635" s="0" t="n">
        <f aca="false">VLOOKUP(H635,Feuille2!$G$1:$H$116,2,0)</f>
        <v>2400</v>
      </c>
      <c r="J635" s="0" t="n">
        <f aca="false">IF(I635&gt;2000,1,0)*C635</f>
        <v>112.412637077436</v>
      </c>
    </row>
    <row r="636" customFormat="false" ht="15.8" hidden="false" customHeight="false" outlineLevel="0" collapsed="false">
      <c r="A636" s="1" t="s">
        <v>818</v>
      </c>
      <c r="B636" s="1" t="s">
        <v>857</v>
      </c>
      <c r="C636" s="0" t="n">
        <v>232920.232</v>
      </c>
      <c r="D636" s="0" t="str">
        <f aca="false">MID($A636,1,2)</f>
        <v>07</v>
      </c>
      <c r="E636" s="0" t="str">
        <f aca="false">MID($A636,3,2)</f>
        <v>08</v>
      </c>
      <c r="F636" s="0" t="str">
        <f aca="false">MID($A636,5,2)</f>
        <v>32</v>
      </c>
      <c r="G636" s="0" t="str">
        <f aca="false">MID($A636,7,2)</f>
        <v>01</v>
      </c>
      <c r="H636" s="0" t="str">
        <f aca="false">MID($A636,1,6)</f>
        <v>070832</v>
      </c>
      <c r="I636" s="0" t="n">
        <f aca="false">VLOOKUP(H636,Feuille2!$G$1:$H$116,2,0)</f>
        <v>18189</v>
      </c>
      <c r="J636" s="0" t="n">
        <f aca="false">IF(I636&gt;2000,1,0)*C636</f>
        <v>232920.232</v>
      </c>
    </row>
    <row r="637" customFormat="false" ht="15.8" hidden="false" customHeight="false" outlineLevel="0" collapsed="false">
      <c r="A637" s="1" t="s">
        <v>735</v>
      </c>
      <c r="B637" s="1" t="s">
        <v>858</v>
      </c>
      <c r="C637" s="0" t="n">
        <v>1565.13477448626</v>
      </c>
      <c r="D637" s="0" t="str">
        <f aca="false">MID($A637,1,2)</f>
        <v>07</v>
      </c>
      <c r="E637" s="0" t="str">
        <f aca="false">MID($A637,3,2)</f>
        <v>29</v>
      </c>
      <c r="F637" s="0" t="str">
        <f aca="false">MID($A637,5,2)</f>
        <v>16</v>
      </c>
      <c r="G637" s="0" t="str">
        <f aca="false">MID($A637,7,2)</f>
        <v>01</v>
      </c>
      <c r="H637" s="0" t="str">
        <f aca="false">MID($A637,1,6)</f>
        <v>072916</v>
      </c>
      <c r="I637" s="0" t="n">
        <f aca="false">VLOOKUP(H637,Feuille2!$G$1:$H$116,2,0)</f>
        <v>176</v>
      </c>
      <c r="J637" s="0" t="n">
        <f aca="false">IF(I637&gt;2000,1,0)*C637</f>
        <v>0</v>
      </c>
    </row>
    <row r="638" customFormat="false" ht="15.8" hidden="false" customHeight="false" outlineLevel="0" collapsed="false">
      <c r="A638" s="1" t="s">
        <v>820</v>
      </c>
      <c r="B638" s="1" t="s">
        <v>859</v>
      </c>
      <c r="C638" s="0" t="n">
        <v>2801.708</v>
      </c>
      <c r="D638" s="0" t="str">
        <f aca="false">MID($A638,1,2)</f>
        <v>07</v>
      </c>
      <c r="E638" s="0" t="str">
        <f aca="false">MID($A638,3,2)</f>
        <v>29</v>
      </c>
      <c r="F638" s="0" t="str">
        <f aca="false">MID($A638,5,2)</f>
        <v>33</v>
      </c>
      <c r="G638" s="0" t="str">
        <f aca="false">MID($A638,7,2)</f>
        <v>02</v>
      </c>
      <c r="H638" s="0" t="str">
        <f aca="false">MID($A638,1,6)</f>
        <v>072933</v>
      </c>
      <c r="I638" s="0" t="n">
        <f aca="false">VLOOKUP(H638,Feuille2!$G$1:$H$116,2,0)</f>
        <v>1840</v>
      </c>
      <c r="J638" s="0" t="n">
        <f aca="false">IF(I638&gt;2000,1,0)*C638</f>
        <v>0</v>
      </c>
    </row>
    <row r="639" customFormat="false" ht="15.8" hidden="false" customHeight="false" outlineLevel="0" collapsed="false">
      <c r="A639" s="1" t="s">
        <v>809</v>
      </c>
      <c r="B639" s="1" t="s">
        <v>860</v>
      </c>
      <c r="C639" s="0" t="n">
        <v>62824.1739248999</v>
      </c>
      <c r="D639" s="0" t="str">
        <f aca="false">MID($A639,1,2)</f>
        <v>07</v>
      </c>
      <c r="E639" s="0" t="str">
        <f aca="false">MID($A639,3,2)</f>
        <v>08</v>
      </c>
      <c r="F639" s="0" t="str">
        <f aca="false">MID($A639,5,2)</f>
        <v>18</v>
      </c>
      <c r="G639" s="0" t="str">
        <f aca="false">MID($A639,7,2)</f>
        <v>05</v>
      </c>
      <c r="H639" s="0" t="str">
        <f aca="false">MID($A639,1,6)</f>
        <v>070818</v>
      </c>
      <c r="I639" s="0" t="n">
        <f aca="false">VLOOKUP(H639,Feuille2!$G$1:$H$116,2,0)</f>
        <v>5198</v>
      </c>
      <c r="J639" s="0" t="n">
        <f aca="false">IF(I639&gt;2000,1,0)*C639</f>
        <v>62824.1739248999</v>
      </c>
    </row>
    <row r="640" customFormat="false" ht="15.8" hidden="false" customHeight="false" outlineLevel="0" collapsed="false">
      <c r="A640" s="1" t="s">
        <v>848</v>
      </c>
      <c r="B640" s="1" t="s">
        <v>861</v>
      </c>
      <c r="C640" s="0" t="n">
        <v>32843.47646038</v>
      </c>
      <c r="D640" s="0" t="str">
        <f aca="false">MID($A640,1,2)</f>
        <v>07</v>
      </c>
      <c r="E640" s="0" t="str">
        <f aca="false">MID($A640,3,2)</f>
        <v>08</v>
      </c>
      <c r="F640" s="0" t="str">
        <f aca="false">MID($A640,5,2)</f>
        <v>59</v>
      </c>
      <c r="G640" s="0" t="str">
        <f aca="false">MID($A640,7,2)</f>
        <v>03</v>
      </c>
      <c r="H640" s="0" t="str">
        <f aca="false">MID($A640,1,6)</f>
        <v>070859</v>
      </c>
      <c r="I640" s="0" t="n">
        <f aca="false">VLOOKUP(H640,Feuille2!$G$1:$H$116,2,0)</f>
        <v>3249</v>
      </c>
      <c r="J640" s="0" t="n">
        <f aca="false">IF(I640&gt;2000,1,0)*C640</f>
        <v>32843.47646038</v>
      </c>
    </row>
    <row r="641" customFormat="false" ht="15.8" hidden="false" customHeight="false" outlineLevel="0" collapsed="false">
      <c r="A641" s="1" t="s">
        <v>862</v>
      </c>
      <c r="B641" s="1" t="s">
        <v>863</v>
      </c>
      <c r="C641" s="0" t="n">
        <v>13239.602127876</v>
      </c>
      <c r="D641" s="0" t="str">
        <f aca="false">MID($A641,1,2)</f>
        <v>07</v>
      </c>
      <c r="E641" s="0" t="str">
        <f aca="false">MID($A641,3,2)</f>
        <v>08</v>
      </c>
      <c r="F641" s="0" t="str">
        <f aca="false">MID($A641,5,2)</f>
        <v>59</v>
      </c>
      <c r="G641" s="0" t="str">
        <f aca="false">MID($A641,7,2)</f>
        <v>01</v>
      </c>
      <c r="H641" s="0" t="str">
        <f aca="false">MID($A641,1,6)</f>
        <v>070859</v>
      </c>
      <c r="I641" s="0" t="n">
        <f aca="false">VLOOKUP(H641,Feuille2!$G$1:$H$116,2,0)</f>
        <v>3249</v>
      </c>
      <c r="J641" s="0" t="n">
        <f aca="false">IF(I641&gt;2000,1,0)*C641</f>
        <v>13239.602127876</v>
      </c>
    </row>
    <row r="642" customFormat="false" ht="15.8" hidden="false" customHeight="false" outlineLevel="0" collapsed="false">
      <c r="A642" s="1" t="s">
        <v>783</v>
      </c>
      <c r="B642" s="1" t="s">
        <v>864</v>
      </c>
      <c r="C642" s="0" t="n">
        <v>3893.9</v>
      </c>
      <c r="D642" s="0" t="str">
        <f aca="false">MID($A642,1,2)</f>
        <v>07</v>
      </c>
      <c r="E642" s="0" t="str">
        <f aca="false">MID($A642,3,2)</f>
        <v>29</v>
      </c>
      <c r="F642" s="0" t="str">
        <f aca="false">MID($A642,5,2)</f>
        <v>95</v>
      </c>
      <c r="G642" s="0" t="str">
        <f aca="false">MID($A642,7,2)</f>
        <v>03</v>
      </c>
      <c r="H642" s="0" t="str">
        <f aca="false">MID($A642,1,6)</f>
        <v>072995</v>
      </c>
      <c r="I642" s="0" t="n">
        <f aca="false">VLOOKUP(H642,Feuille2!$G$1:$H$116,2,0)</f>
        <v>126</v>
      </c>
      <c r="J642" s="0" t="n">
        <f aca="false">IF(I642&gt;2000,1,0)*C642</f>
        <v>0</v>
      </c>
    </row>
    <row r="643" customFormat="false" ht="15.8" hidden="false" customHeight="false" outlineLevel="0" collapsed="false">
      <c r="A643" s="1" t="s">
        <v>820</v>
      </c>
      <c r="B643" s="1" t="s">
        <v>865</v>
      </c>
      <c r="C643" s="0" t="n">
        <v>1400.854</v>
      </c>
      <c r="D643" s="0" t="str">
        <f aca="false">MID($A643,1,2)</f>
        <v>07</v>
      </c>
      <c r="E643" s="0" t="str">
        <f aca="false">MID($A643,3,2)</f>
        <v>29</v>
      </c>
      <c r="F643" s="0" t="str">
        <f aca="false">MID($A643,5,2)</f>
        <v>33</v>
      </c>
      <c r="G643" s="0" t="str">
        <f aca="false">MID($A643,7,2)</f>
        <v>02</v>
      </c>
      <c r="H643" s="0" t="str">
        <f aca="false">MID($A643,1,6)</f>
        <v>072933</v>
      </c>
      <c r="I643" s="0" t="n">
        <f aca="false">VLOOKUP(H643,Feuille2!$G$1:$H$116,2,0)</f>
        <v>1840</v>
      </c>
      <c r="J643" s="0" t="n">
        <f aca="false">IF(I643&gt;2000,1,0)*C643</f>
        <v>0</v>
      </c>
    </row>
    <row r="644" customFormat="false" ht="15.8" hidden="false" customHeight="false" outlineLevel="0" collapsed="false">
      <c r="A644" s="1" t="s">
        <v>843</v>
      </c>
      <c r="B644" s="1" t="s">
        <v>866</v>
      </c>
      <c r="C644" s="0" t="n">
        <v>3783.013</v>
      </c>
      <c r="D644" s="0" t="str">
        <f aca="false">MID($A644,1,2)</f>
        <v>07</v>
      </c>
      <c r="E644" s="0" t="str">
        <f aca="false">MID($A644,3,2)</f>
        <v>29</v>
      </c>
      <c r="F644" s="0" t="str">
        <f aca="false">MID($A644,5,2)</f>
        <v>33</v>
      </c>
      <c r="G644" s="0" t="str">
        <f aca="false">MID($A644,7,2)</f>
        <v>05</v>
      </c>
      <c r="H644" s="0" t="str">
        <f aca="false">MID($A644,1,6)</f>
        <v>072933</v>
      </c>
      <c r="I644" s="0" t="n">
        <f aca="false">VLOOKUP(H644,Feuille2!$G$1:$H$116,2,0)</f>
        <v>1840</v>
      </c>
      <c r="J644" s="0" t="n">
        <f aca="false">IF(I644&gt;2000,1,0)*C644</f>
        <v>0</v>
      </c>
    </row>
    <row r="645" customFormat="false" ht="15.8" hidden="false" customHeight="false" outlineLevel="0" collapsed="false">
      <c r="A645" s="1" t="s">
        <v>818</v>
      </c>
      <c r="B645" s="1" t="s">
        <v>867</v>
      </c>
      <c r="C645" s="0" t="n">
        <v>98573.12601288</v>
      </c>
      <c r="D645" s="0" t="str">
        <f aca="false">MID($A645,1,2)</f>
        <v>07</v>
      </c>
      <c r="E645" s="0" t="str">
        <f aca="false">MID($A645,3,2)</f>
        <v>08</v>
      </c>
      <c r="F645" s="0" t="str">
        <f aca="false">MID($A645,5,2)</f>
        <v>32</v>
      </c>
      <c r="G645" s="0" t="str">
        <f aca="false">MID($A645,7,2)</f>
        <v>01</v>
      </c>
      <c r="H645" s="0" t="str">
        <f aca="false">MID($A645,1,6)</f>
        <v>070832</v>
      </c>
      <c r="I645" s="0" t="n">
        <f aca="false">VLOOKUP(H645,Feuille2!$G$1:$H$116,2,0)</f>
        <v>18189</v>
      </c>
      <c r="J645" s="0" t="n">
        <f aca="false">IF(I645&gt;2000,1,0)*C645</f>
        <v>98573.12601288</v>
      </c>
    </row>
    <row r="646" customFormat="false" ht="15.8" hidden="false" customHeight="false" outlineLevel="0" collapsed="false">
      <c r="A646" s="1" t="s">
        <v>862</v>
      </c>
      <c r="B646" s="1" t="s">
        <v>868</v>
      </c>
      <c r="C646" s="0" t="n">
        <v>30452.13831051</v>
      </c>
      <c r="D646" s="0" t="str">
        <f aca="false">MID($A646,1,2)</f>
        <v>07</v>
      </c>
      <c r="E646" s="0" t="str">
        <f aca="false">MID($A646,3,2)</f>
        <v>08</v>
      </c>
      <c r="F646" s="0" t="str">
        <f aca="false">MID($A646,5,2)</f>
        <v>59</v>
      </c>
      <c r="G646" s="0" t="str">
        <f aca="false">MID($A646,7,2)</f>
        <v>01</v>
      </c>
      <c r="H646" s="0" t="str">
        <f aca="false">MID($A646,1,6)</f>
        <v>070859</v>
      </c>
      <c r="I646" s="0" t="n">
        <f aca="false">VLOOKUP(H646,Feuille2!$G$1:$H$116,2,0)</f>
        <v>3249</v>
      </c>
      <c r="J646" s="0" t="n">
        <f aca="false">IF(I646&gt;2000,1,0)*C646</f>
        <v>30452.13831051</v>
      </c>
    </row>
    <row r="647" customFormat="false" ht="15.8" hidden="false" customHeight="false" outlineLevel="0" collapsed="false">
      <c r="A647" s="1" t="s">
        <v>753</v>
      </c>
      <c r="B647" s="1" t="s">
        <v>869</v>
      </c>
      <c r="C647" s="0" t="n">
        <v>6244.35</v>
      </c>
      <c r="D647" s="0" t="str">
        <f aca="false">MID($A647,1,2)</f>
        <v>07</v>
      </c>
      <c r="E647" s="0" t="str">
        <f aca="false">MID($A647,3,2)</f>
        <v>29</v>
      </c>
      <c r="F647" s="0" t="str">
        <f aca="false">MID($A647,5,2)</f>
        <v>95</v>
      </c>
      <c r="G647" s="0" t="str">
        <f aca="false">MID($A647,7,2)</f>
        <v>05</v>
      </c>
      <c r="H647" s="0" t="str">
        <f aca="false">MID($A647,1,6)</f>
        <v>072995</v>
      </c>
      <c r="I647" s="0" t="n">
        <f aca="false">VLOOKUP(H647,Feuille2!$G$1:$H$116,2,0)</f>
        <v>126</v>
      </c>
      <c r="J647" s="0" t="n">
        <f aca="false">IF(I647&gt;2000,1,0)*C647</f>
        <v>0</v>
      </c>
    </row>
    <row r="648" customFormat="false" ht="15.8" hidden="false" customHeight="false" outlineLevel="0" collapsed="false">
      <c r="A648" s="1" t="s">
        <v>818</v>
      </c>
      <c r="B648" s="1" t="s">
        <v>870</v>
      </c>
      <c r="C648" s="0" t="n">
        <v>12363.59172124</v>
      </c>
      <c r="D648" s="0" t="str">
        <f aca="false">MID($A648,1,2)</f>
        <v>07</v>
      </c>
      <c r="E648" s="0" t="str">
        <f aca="false">MID($A648,3,2)</f>
        <v>08</v>
      </c>
      <c r="F648" s="0" t="str">
        <f aca="false">MID($A648,5,2)</f>
        <v>32</v>
      </c>
      <c r="G648" s="0" t="str">
        <f aca="false">MID($A648,7,2)</f>
        <v>01</v>
      </c>
      <c r="H648" s="0" t="str">
        <f aca="false">MID($A648,1,6)</f>
        <v>070832</v>
      </c>
      <c r="I648" s="0" t="n">
        <f aca="false">VLOOKUP(H648,Feuille2!$G$1:$H$116,2,0)</f>
        <v>18189</v>
      </c>
      <c r="J648" s="0" t="n">
        <f aca="false">IF(I648&gt;2000,1,0)*C648</f>
        <v>12363.59172124</v>
      </c>
    </row>
    <row r="649" customFormat="false" ht="15.8" hidden="false" customHeight="false" outlineLevel="0" collapsed="false">
      <c r="A649" s="1" t="s">
        <v>871</v>
      </c>
      <c r="B649" s="1" t="s">
        <v>872</v>
      </c>
      <c r="C649" s="0" t="n">
        <v>1239.8619</v>
      </c>
      <c r="D649" s="0" t="str">
        <f aca="false">MID($A649,1,2)</f>
        <v>07</v>
      </c>
      <c r="E649" s="0" t="str">
        <f aca="false">MID($A649,3,2)</f>
        <v>29</v>
      </c>
      <c r="F649" s="0" t="str">
        <f aca="false">MID($A649,5,2)</f>
        <v>61</v>
      </c>
      <c r="G649" s="0" t="str">
        <f aca="false">MID($A649,7,2)</f>
        <v>01</v>
      </c>
      <c r="H649" s="0" t="str">
        <f aca="false">MID($A649,1,6)</f>
        <v>072961</v>
      </c>
      <c r="I649" s="0" t="n">
        <f aca="false">VLOOKUP(H649,Feuille2!$G$1:$H$116,2,0)</f>
        <v>1869</v>
      </c>
      <c r="J649" s="0" t="n">
        <f aca="false">IF(I649&gt;2000,1,0)*C649</f>
        <v>0</v>
      </c>
    </row>
    <row r="650" customFormat="false" ht="15.8" hidden="false" customHeight="false" outlineLevel="0" collapsed="false">
      <c r="A650" s="1" t="s">
        <v>871</v>
      </c>
      <c r="B650" s="1" t="s">
        <v>873</v>
      </c>
      <c r="C650" s="0" t="n">
        <v>278.7993</v>
      </c>
      <c r="D650" s="0" t="str">
        <f aca="false">MID($A650,1,2)</f>
        <v>07</v>
      </c>
      <c r="E650" s="0" t="str">
        <f aca="false">MID($A650,3,2)</f>
        <v>29</v>
      </c>
      <c r="F650" s="0" t="str">
        <f aca="false">MID($A650,5,2)</f>
        <v>61</v>
      </c>
      <c r="G650" s="0" t="str">
        <f aca="false">MID($A650,7,2)</f>
        <v>01</v>
      </c>
      <c r="H650" s="0" t="str">
        <f aca="false">MID($A650,1,6)</f>
        <v>072961</v>
      </c>
      <c r="I650" s="0" t="n">
        <f aca="false">VLOOKUP(H650,Feuille2!$G$1:$H$116,2,0)</f>
        <v>1869</v>
      </c>
      <c r="J650" s="0" t="n">
        <f aca="false">IF(I650&gt;2000,1,0)*C650</f>
        <v>0</v>
      </c>
    </row>
    <row r="651" customFormat="false" ht="15.8" hidden="false" customHeight="false" outlineLevel="0" collapsed="false">
      <c r="A651" s="1" t="s">
        <v>874</v>
      </c>
      <c r="B651" s="1" t="s">
        <v>875</v>
      </c>
      <c r="C651" s="0" t="n">
        <v>366.366</v>
      </c>
      <c r="D651" s="0" t="str">
        <f aca="false">MID($A651,1,2)</f>
        <v>07</v>
      </c>
      <c r="E651" s="0" t="str">
        <f aca="false">MID($A651,3,2)</f>
        <v>29</v>
      </c>
      <c r="F651" s="0" t="str">
        <f aca="false">MID($A651,5,2)</f>
        <v>33</v>
      </c>
      <c r="G651" s="0" t="str">
        <f aca="false">MID($A651,7,2)</f>
        <v>06</v>
      </c>
      <c r="H651" s="0" t="str">
        <f aca="false">MID($A651,1,6)</f>
        <v>072933</v>
      </c>
      <c r="I651" s="0" t="n">
        <f aca="false">VLOOKUP(H651,Feuille2!$G$1:$H$116,2,0)</f>
        <v>1840</v>
      </c>
      <c r="J651" s="0" t="n">
        <f aca="false">IF(I651&gt;2000,1,0)*C651</f>
        <v>0</v>
      </c>
    </row>
    <row r="652" customFormat="false" ht="15.8" hidden="false" customHeight="false" outlineLevel="0" collapsed="false">
      <c r="A652" s="1" t="s">
        <v>796</v>
      </c>
      <c r="B652" s="1" t="s">
        <v>876</v>
      </c>
      <c r="C652" s="0" t="n">
        <v>2057.1</v>
      </c>
      <c r="D652" s="0" t="str">
        <f aca="false">MID($A652,1,2)</f>
        <v>07</v>
      </c>
      <c r="E652" s="0" t="str">
        <f aca="false">MID($A652,3,2)</f>
        <v>29</v>
      </c>
      <c r="F652" s="0" t="str">
        <f aca="false">MID($A652,5,2)</f>
        <v>95</v>
      </c>
      <c r="G652" s="0" t="str">
        <f aca="false">MID($A652,7,2)</f>
        <v>06</v>
      </c>
      <c r="H652" s="0" t="str">
        <f aca="false">MID($A652,1,6)</f>
        <v>072995</v>
      </c>
      <c r="I652" s="0" t="n">
        <f aca="false">VLOOKUP(H652,Feuille2!$G$1:$H$116,2,0)</f>
        <v>126</v>
      </c>
      <c r="J652" s="0" t="n">
        <f aca="false">IF(I652&gt;2000,1,0)*C652</f>
        <v>0</v>
      </c>
    </row>
    <row r="653" customFormat="false" ht="15.8" hidden="false" customHeight="false" outlineLevel="0" collapsed="false">
      <c r="A653" s="1" t="s">
        <v>871</v>
      </c>
      <c r="B653" s="1" t="s">
        <v>877</v>
      </c>
      <c r="C653" s="0" t="n">
        <v>1078.00975</v>
      </c>
      <c r="D653" s="0" t="str">
        <f aca="false">MID($A653,1,2)</f>
        <v>07</v>
      </c>
      <c r="E653" s="0" t="str">
        <f aca="false">MID($A653,3,2)</f>
        <v>29</v>
      </c>
      <c r="F653" s="0" t="str">
        <f aca="false">MID($A653,5,2)</f>
        <v>61</v>
      </c>
      <c r="G653" s="0" t="str">
        <f aca="false">MID($A653,7,2)</f>
        <v>01</v>
      </c>
      <c r="H653" s="0" t="str">
        <f aca="false">MID($A653,1,6)</f>
        <v>072961</v>
      </c>
      <c r="I653" s="0" t="n">
        <f aca="false">VLOOKUP(H653,Feuille2!$G$1:$H$116,2,0)</f>
        <v>1869</v>
      </c>
      <c r="J653" s="0" t="n">
        <f aca="false">IF(I653&gt;2000,1,0)*C653</f>
        <v>0</v>
      </c>
    </row>
    <row r="654" customFormat="false" ht="15.8" hidden="false" customHeight="false" outlineLevel="0" collapsed="false">
      <c r="A654" s="1" t="s">
        <v>878</v>
      </c>
      <c r="B654" s="1" t="s">
        <v>879</v>
      </c>
      <c r="C654" s="0" t="n">
        <v>14685.7042847561</v>
      </c>
      <c r="D654" s="0" t="str">
        <f aca="false">MID($A654,1,2)</f>
        <v>07</v>
      </c>
      <c r="E654" s="0" t="str">
        <f aca="false">MID($A654,3,2)</f>
        <v>08</v>
      </c>
      <c r="F654" s="0" t="str">
        <f aca="false">MID($A654,5,2)</f>
        <v>65</v>
      </c>
      <c r="G654" s="0" t="str">
        <f aca="false">MID($A654,7,2)</f>
        <v>05</v>
      </c>
      <c r="H654" s="0" t="str">
        <f aca="false">MID($A654,1,6)</f>
        <v>070865</v>
      </c>
      <c r="I654" s="0" t="n">
        <f aca="false">VLOOKUP(H654,Feuille2!$G$1:$H$116,2,0)</f>
        <v>560</v>
      </c>
      <c r="J654" s="0" t="n">
        <f aca="false">IF(I654&gt;2000,1,0)*C654</f>
        <v>0</v>
      </c>
    </row>
    <row r="655" customFormat="false" ht="15.8" hidden="false" customHeight="false" outlineLevel="0" collapsed="false">
      <c r="A655" s="1" t="s">
        <v>878</v>
      </c>
      <c r="B655" s="1" t="s">
        <v>880</v>
      </c>
      <c r="C655" s="0" t="n">
        <v>14296.2677659274</v>
      </c>
      <c r="D655" s="0" t="str">
        <f aca="false">MID($A655,1,2)</f>
        <v>07</v>
      </c>
      <c r="E655" s="0" t="str">
        <f aca="false">MID($A655,3,2)</f>
        <v>08</v>
      </c>
      <c r="F655" s="0" t="str">
        <f aca="false">MID($A655,5,2)</f>
        <v>65</v>
      </c>
      <c r="G655" s="0" t="str">
        <f aca="false">MID($A655,7,2)</f>
        <v>05</v>
      </c>
      <c r="H655" s="0" t="str">
        <f aca="false">MID($A655,1,6)</f>
        <v>070865</v>
      </c>
      <c r="I655" s="0" t="n">
        <f aca="false">VLOOKUP(H655,Feuille2!$G$1:$H$116,2,0)</f>
        <v>560</v>
      </c>
      <c r="J655" s="0" t="n">
        <f aca="false">IF(I655&gt;2000,1,0)*C655</f>
        <v>0</v>
      </c>
    </row>
    <row r="656" customFormat="false" ht="15.8" hidden="false" customHeight="false" outlineLevel="0" collapsed="false">
      <c r="A656" s="1" t="s">
        <v>878</v>
      </c>
      <c r="B656" s="1" t="s">
        <v>881</v>
      </c>
      <c r="C656" s="0" t="n">
        <v>4182.76292100889</v>
      </c>
      <c r="D656" s="0" t="str">
        <f aca="false">MID($A656,1,2)</f>
        <v>07</v>
      </c>
      <c r="E656" s="0" t="str">
        <f aca="false">MID($A656,3,2)</f>
        <v>08</v>
      </c>
      <c r="F656" s="0" t="str">
        <f aca="false">MID($A656,5,2)</f>
        <v>65</v>
      </c>
      <c r="G656" s="0" t="str">
        <f aca="false">MID($A656,7,2)</f>
        <v>05</v>
      </c>
      <c r="H656" s="0" t="str">
        <f aca="false">MID($A656,1,6)</f>
        <v>070865</v>
      </c>
      <c r="I656" s="0" t="n">
        <f aca="false">VLOOKUP(H656,Feuille2!$G$1:$H$116,2,0)</f>
        <v>560</v>
      </c>
      <c r="J656" s="0" t="n">
        <f aca="false">IF(I656&gt;2000,1,0)*C656</f>
        <v>0</v>
      </c>
    </row>
    <row r="657" customFormat="false" ht="15.8" hidden="false" customHeight="false" outlineLevel="0" collapsed="false">
      <c r="A657" s="1" t="s">
        <v>878</v>
      </c>
      <c r="B657" s="1" t="s">
        <v>882</v>
      </c>
      <c r="C657" s="0" t="n">
        <v>12224.5762577325</v>
      </c>
      <c r="D657" s="0" t="str">
        <f aca="false">MID($A657,1,2)</f>
        <v>07</v>
      </c>
      <c r="E657" s="0" t="str">
        <f aca="false">MID($A657,3,2)</f>
        <v>08</v>
      </c>
      <c r="F657" s="0" t="str">
        <f aca="false">MID($A657,5,2)</f>
        <v>65</v>
      </c>
      <c r="G657" s="0" t="str">
        <f aca="false">MID($A657,7,2)</f>
        <v>05</v>
      </c>
      <c r="H657" s="0" t="str">
        <f aca="false">MID($A657,1,6)</f>
        <v>070865</v>
      </c>
      <c r="I657" s="0" t="n">
        <f aca="false">VLOOKUP(H657,Feuille2!$G$1:$H$116,2,0)</f>
        <v>560</v>
      </c>
      <c r="J657" s="0" t="n">
        <f aca="false">IF(I657&gt;2000,1,0)*C657</f>
        <v>0</v>
      </c>
    </row>
    <row r="658" customFormat="false" ht="15.8" hidden="false" customHeight="false" outlineLevel="0" collapsed="false">
      <c r="A658" s="1" t="s">
        <v>883</v>
      </c>
      <c r="B658" s="1" t="s">
        <v>884</v>
      </c>
      <c r="C658" s="0" t="n">
        <v>24594.6005</v>
      </c>
      <c r="D658" s="0" t="str">
        <f aca="false">MID($A658,1,2)</f>
        <v>07</v>
      </c>
      <c r="E658" s="0" t="str">
        <f aca="false">MID($A658,3,2)</f>
        <v>29</v>
      </c>
      <c r="F658" s="0" t="str">
        <f aca="false">MID($A658,5,2)</f>
        <v>81</v>
      </c>
      <c r="G658" s="0" t="str">
        <f aca="false">MID($A658,7,2)</f>
        <v>06</v>
      </c>
      <c r="H658" s="0" t="str">
        <f aca="false">MID($A658,1,6)</f>
        <v>072981</v>
      </c>
      <c r="I658" s="0" t="n">
        <f aca="false">VLOOKUP(H658,Feuille2!$G$1:$H$116,2,0)</f>
        <v>430</v>
      </c>
      <c r="J658" s="0" t="n">
        <f aca="false">IF(I658&gt;2000,1,0)*C658</f>
        <v>0</v>
      </c>
    </row>
    <row r="659" customFormat="false" ht="15.8" hidden="false" customHeight="false" outlineLevel="0" collapsed="false">
      <c r="A659" s="1" t="s">
        <v>885</v>
      </c>
      <c r="B659" s="1" t="s">
        <v>886</v>
      </c>
      <c r="C659" s="0" t="n">
        <v>11533.530803397</v>
      </c>
      <c r="D659" s="0" t="str">
        <f aca="false">MID($A659,1,2)</f>
        <v>07</v>
      </c>
      <c r="E659" s="0" t="str">
        <f aca="false">MID($A659,3,2)</f>
        <v>13</v>
      </c>
      <c r="F659" s="0" t="str">
        <f aca="false">MID($A659,5,2)</f>
        <v>43</v>
      </c>
      <c r="G659" s="0" t="str">
        <f aca="false">MID($A659,7,2)</f>
        <v>04</v>
      </c>
      <c r="H659" s="0" t="str">
        <f aca="false">MID($A659,1,6)</f>
        <v>071343</v>
      </c>
      <c r="I659" s="0" t="n">
        <f aca="false">VLOOKUP(H659,Feuille2!$G$1:$H$116,2,0)</f>
        <v>326</v>
      </c>
      <c r="J659" s="0" t="n">
        <f aca="false">IF(I659&gt;2000,1,0)*C659</f>
        <v>0</v>
      </c>
    </row>
    <row r="660" customFormat="false" ht="15.8" hidden="false" customHeight="false" outlineLevel="0" collapsed="false">
      <c r="A660" s="1" t="s">
        <v>785</v>
      </c>
      <c r="B660" s="1" t="s">
        <v>887</v>
      </c>
      <c r="C660" s="0" t="n">
        <v>12648.713919311</v>
      </c>
      <c r="D660" s="0" t="str">
        <f aca="false">MID($A660,1,2)</f>
        <v>07</v>
      </c>
      <c r="E660" s="0" t="str">
        <f aca="false">MID($A660,3,2)</f>
        <v>13</v>
      </c>
      <c r="F660" s="0" t="str">
        <f aca="false">MID($A660,5,2)</f>
        <v>43</v>
      </c>
      <c r="G660" s="0" t="str">
        <f aca="false">MID($A660,7,2)</f>
        <v>01</v>
      </c>
      <c r="H660" s="0" t="str">
        <f aca="false">MID($A660,1,6)</f>
        <v>071343</v>
      </c>
      <c r="I660" s="0" t="n">
        <f aca="false">VLOOKUP(H660,Feuille2!$G$1:$H$116,2,0)</f>
        <v>326</v>
      </c>
      <c r="J660" s="0" t="n">
        <f aca="false">IF(I660&gt;2000,1,0)*C660</f>
        <v>0</v>
      </c>
    </row>
    <row r="661" customFormat="false" ht="15.8" hidden="false" customHeight="false" outlineLevel="0" collapsed="false">
      <c r="A661" s="1" t="s">
        <v>848</v>
      </c>
      <c r="B661" s="1" t="s">
        <v>888</v>
      </c>
      <c r="C661" s="0" t="n">
        <v>6349.61290964</v>
      </c>
      <c r="D661" s="0" t="str">
        <f aca="false">MID($A661,1,2)</f>
        <v>07</v>
      </c>
      <c r="E661" s="0" t="str">
        <f aca="false">MID($A661,3,2)</f>
        <v>08</v>
      </c>
      <c r="F661" s="0" t="str">
        <f aca="false">MID($A661,5,2)</f>
        <v>59</v>
      </c>
      <c r="G661" s="0" t="str">
        <f aca="false">MID($A661,7,2)</f>
        <v>03</v>
      </c>
      <c r="H661" s="0" t="str">
        <f aca="false">MID($A661,1,6)</f>
        <v>070859</v>
      </c>
      <c r="I661" s="0" t="n">
        <f aca="false">VLOOKUP(H661,Feuille2!$G$1:$H$116,2,0)</f>
        <v>3249</v>
      </c>
      <c r="J661" s="0" t="n">
        <f aca="false">IF(I661&gt;2000,1,0)*C661</f>
        <v>6349.61290964</v>
      </c>
    </row>
    <row r="662" customFormat="false" ht="15.8" hidden="false" customHeight="false" outlineLevel="0" collapsed="false">
      <c r="A662" s="1" t="s">
        <v>755</v>
      </c>
      <c r="B662" s="1" t="s">
        <v>889</v>
      </c>
      <c r="C662" s="0" t="n">
        <v>4023.950942675</v>
      </c>
      <c r="D662" s="0" t="str">
        <f aca="false">MID($A662,1,2)</f>
        <v>07</v>
      </c>
      <c r="E662" s="0" t="str">
        <f aca="false">MID($A662,3,2)</f>
        <v>20</v>
      </c>
      <c r="F662" s="0" t="str">
        <f aca="false">MID($A662,5,2)</f>
        <v>95</v>
      </c>
      <c r="G662" s="0" t="str">
        <f aca="false">MID($A662,7,2)</f>
        <v>05</v>
      </c>
      <c r="H662" s="0" t="str">
        <f aca="false">MID($A662,1,6)</f>
        <v>072095</v>
      </c>
      <c r="I662" s="0" t="n">
        <f aca="false">VLOOKUP(H662,Feuille2!$G$1:$H$116,2,0)</f>
        <v>140</v>
      </c>
      <c r="J662" s="0" t="n">
        <f aca="false">IF(I662&gt;2000,1,0)*C662</f>
        <v>0</v>
      </c>
    </row>
    <row r="663" customFormat="false" ht="15.8" hidden="false" customHeight="false" outlineLevel="0" collapsed="false">
      <c r="A663" s="1" t="s">
        <v>820</v>
      </c>
      <c r="B663" s="1" t="s">
        <v>890</v>
      </c>
      <c r="C663" s="0" t="n">
        <v>11236.29</v>
      </c>
      <c r="D663" s="0" t="str">
        <f aca="false">MID($A663,1,2)</f>
        <v>07</v>
      </c>
      <c r="E663" s="0" t="str">
        <f aca="false">MID($A663,3,2)</f>
        <v>29</v>
      </c>
      <c r="F663" s="0" t="str">
        <f aca="false">MID($A663,5,2)</f>
        <v>33</v>
      </c>
      <c r="G663" s="0" t="str">
        <f aca="false">MID($A663,7,2)</f>
        <v>02</v>
      </c>
      <c r="H663" s="0" t="str">
        <f aca="false">MID($A663,1,6)</f>
        <v>072933</v>
      </c>
      <c r="I663" s="0" t="n">
        <f aca="false">VLOOKUP(H663,Feuille2!$G$1:$H$116,2,0)</f>
        <v>1840</v>
      </c>
      <c r="J663" s="0" t="n">
        <f aca="false">IF(I663&gt;2000,1,0)*C663</f>
        <v>0</v>
      </c>
    </row>
    <row r="664" customFormat="false" ht="15.8" hidden="false" customHeight="false" outlineLevel="0" collapsed="false">
      <c r="A664" s="1" t="s">
        <v>891</v>
      </c>
      <c r="B664" s="1" t="s">
        <v>892</v>
      </c>
      <c r="C664" s="0" t="n">
        <v>431.58</v>
      </c>
      <c r="D664" s="0" t="str">
        <f aca="false">MID($A664,1,2)</f>
        <v>07</v>
      </c>
      <c r="E664" s="0" t="str">
        <f aca="false">MID($A664,3,2)</f>
        <v>29</v>
      </c>
      <c r="F664" s="0" t="str">
        <f aca="false">MID($A664,5,2)</f>
        <v>91</v>
      </c>
      <c r="G664" s="0" t="str">
        <f aca="false">MID($A664,7,2)</f>
        <v>06</v>
      </c>
      <c r="H664" s="0" t="str">
        <f aca="false">MID($A664,1,6)</f>
        <v>072991</v>
      </c>
      <c r="I664" s="0" t="n">
        <f aca="false">VLOOKUP(H664,Feuille2!$G$1:$H$116,2,0)</f>
        <v>324</v>
      </c>
      <c r="J664" s="0" t="n">
        <f aca="false">IF(I664&gt;2000,1,0)*C664</f>
        <v>0</v>
      </c>
    </row>
    <row r="665" customFormat="false" ht="15.8" hidden="false" customHeight="false" outlineLevel="0" collapsed="false">
      <c r="A665" s="1" t="s">
        <v>735</v>
      </c>
      <c r="B665" s="1" t="s">
        <v>893</v>
      </c>
      <c r="C665" s="0" t="n">
        <v>426.72</v>
      </c>
      <c r="D665" s="0" t="str">
        <f aca="false">MID($A665,1,2)</f>
        <v>07</v>
      </c>
      <c r="E665" s="0" t="str">
        <f aca="false">MID($A665,3,2)</f>
        <v>29</v>
      </c>
      <c r="F665" s="0" t="str">
        <f aca="false">MID($A665,5,2)</f>
        <v>16</v>
      </c>
      <c r="G665" s="0" t="str">
        <f aca="false">MID($A665,7,2)</f>
        <v>01</v>
      </c>
      <c r="H665" s="0" t="str">
        <f aca="false">MID($A665,1,6)</f>
        <v>072916</v>
      </c>
      <c r="I665" s="0" t="n">
        <f aca="false">VLOOKUP(H665,Feuille2!$G$1:$H$116,2,0)</f>
        <v>176</v>
      </c>
      <c r="J665" s="0" t="n">
        <f aca="false">IF(I665&gt;2000,1,0)*C665</f>
        <v>0</v>
      </c>
    </row>
    <row r="666" customFormat="false" ht="15.8" hidden="false" customHeight="false" outlineLevel="0" collapsed="false">
      <c r="A666" s="1" t="s">
        <v>894</v>
      </c>
      <c r="B666" s="1" t="s">
        <v>895</v>
      </c>
      <c r="C666" s="0" t="n">
        <v>4407.4678914</v>
      </c>
      <c r="D666" s="0" t="str">
        <f aca="false">MID($A666,1,2)</f>
        <v>07</v>
      </c>
      <c r="E666" s="0" t="str">
        <f aca="false">MID($A666,3,2)</f>
        <v>08</v>
      </c>
      <c r="F666" s="0" t="str">
        <f aca="false">MID($A666,5,2)</f>
        <v>59</v>
      </c>
      <c r="G666" s="0" t="str">
        <f aca="false">MID($A666,7,2)</f>
        <v>02</v>
      </c>
      <c r="H666" s="0" t="str">
        <f aca="false">MID($A666,1,6)</f>
        <v>070859</v>
      </c>
      <c r="I666" s="0" t="n">
        <f aca="false">VLOOKUP(H666,Feuille2!$G$1:$H$116,2,0)</f>
        <v>3249</v>
      </c>
      <c r="J666" s="0" t="n">
        <f aca="false">IF(I666&gt;2000,1,0)*C666</f>
        <v>4407.4678914</v>
      </c>
    </row>
    <row r="667" customFormat="false" ht="15.8" hidden="false" customHeight="false" outlineLevel="0" collapsed="false">
      <c r="A667" s="1" t="s">
        <v>834</v>
      </c>
      <c r="B667" s="1" t="s">
        <v>896</v>
      </c>
      <c r="C667" s="0" t="n">
        <v>171787.29352922</v>
      </c>
      <c r="D667" s="0" t="str">
        <f aca="false">MID($A667,1,2)</f>
        <v>07</v>
      </c>
      <c r="E667" s="0" t="str">
        <f aca="false">MID($A667,3,2)</f>
        <v>08</v>
      </c>
      <c r="F667" s="0" t="str">
        <f aca="false">MID($A667,5,2)</f>
        <v>59</v>
      </c>
      <c r="G667" s="0" t="str">
        <f aca="false">MID($A667,7,2)</f>
        <v>05</v>
      </c>
      <c r="H667" s="0" t="str">
        <f aca="false">MID($A667,1,6)</f>
        <v>070859</v>
      </c>
      <c r="I667" s="0" t="n">
        <f aca="false">VLOOKUP(H667,Feuille2!$G$1:$H$116,2,0)</f>
        <v>3249</v>
      </c>
      <c r="J667" s="0" t="n">
        <f aca="false">IF(I667&gt;2000,1,0)*C667</f>
        <v>171787.29352922</v>
      </c>
    </row>
    <row r="668" customFormat="false" ht="15.8" hidden="false" customHeight="false" outlineLevel="0" collapsed="false">
      <c r="A668" s="1" t="s">
        <v>744</v>
      </c>
      <c r="B668" s="1" t="s">
        <v>897</v>
      </c>
      <c r="C668" s="0" t="n">
        <v>2943.495</v>
      </c>
      <c r="D668" s="0" t="str">
        <f aca="false">MID($A668,1,2)</f>
        <v>07</v>
      </c>
      <c r="E668" s="0" t="str">
        <f aca="false">MID($A668,3,2)</f>
        <v>29</v>
      </c>
      <c r="F668" s="0" t="str">
        <f aca="false">MID($A668,5,2)</f>
        <v>91</v>
      </c>
      <c r="G668" s="0" t="str">
        <f aca="false">MID($A668,7,2)</f>
        <v>02</v>
      </c>
      <c r="H668" s="0" t="str">
        <f aca="false">MID($A668,1,6)</f>
        <v>072991</v>
      </c>
      <c r="I668" s="0" t="n">
        <f aca="false">VLOOKUP(H668,Feuille2!$G$1:$H$116,2,0)</f>
        <v>324</v>
      </c>
      <c r="J668" s="0" t="n">
        <f aca="false">IF(I668&gt;2000,1,0)*C668</f>
        <v>0</v>
      </c>
    </row>
    <row r="669" customFormat="false" ht="15.8" hidden="false" customHeight="false" outlineLevel="0" collapsed="false">
      <c r="A669" s="1" t="s">
        <v>883</v>
      </c>
      <c r="B669" s="1" t="s">
        <v>898</v>
      </c>
      <c r="C669" s="0" t="n">
        <v>51555.25625</v>
      </c>
      <c r="D669" s="0" t="str">
        <f aca="false">MID($A669,1,2)</f>
        <v>07</v>
      </c>
      <c r="E669" s="0" t="str">
        <f aca="false">MID($A669,3,2)</f>
        <v>29</v>
      </c>
      <c r="F669" s="0" t="str">
        <f aca="false">MID($A669,5,2)</f>
        <v>81</v>
      </c>
      <c r="G669" s="0" t="str">
        <f aca="false">MID($A669,7,2)</f>
        <v>06</v>
      </c>
      <c r="H669" s="0" t="str">
        <f aca="false">MID($A669,1,6)</f>
        <v>072981</v>
      </c>
      <c r="I669" s="0" t="n">
        <f aca="false">VLOOKUP(H669,Feuille2!$G$1:$H$116,2,0)</f>
        <v>430</v>
      </c>
      <c r="J669" s="0" t="n">
        <f aca="false">IF(I669&gt;2000,1,0)*C669</f>
        <v>0</v>
      </c>
    </row>
    <row r="670" customFormat="false" ht="15.8" hidden="false" customHeight="false" outlineLevel="0" collapsed="false">
      <c r="A670" s="1" t="s">
        <v>899</v>
      </c>
      <c r="B670" s="1" t="s">
        <v>900</v>
      </c>
      <c r="C670" s="0" t="n">
        <v>1518.208</v>
      </c>
      <c r="D670" s="0" t="str">
        <f aca="false">MID($A670,1,2)</f>
        <v>07</v>
      </c>
      <c r="E670" s="0" t="str">
        <f aca="false">MID($A670,3,2)</f>
        <v>29</v>
      </c>
      <c r="F670" s="0" t="str">
        <f aca="false">MID($A670,5,2)</f>
        <v>81</v>
      </c>
      <c r="G670" s="0" t="str">
        <f aca="false">MID($A670,7,2)</f>
        <v>02</v>
      </c>
      <c r="H670" s="0" t="str">
        <f aca="false">MID($A670,1,6)</f>
        <v>072981</v>
      </c>
      <c r="I670" s="0" t="n">
        <f aca="false">VLOOKUP(H670,Feuille2!$G$1:$H$116,2,0)</f>
        <v>430</v>
      </c>
      <c r="J670" s="0" t="n">
        <f aca="false">IF(I670&gt;2000,1,0)*C670</f>
        <v>0</v>
      </c>
    </row>
    <row r="671" customFormat="false" ht="15.8" hidden="false" customHeight="false" outlineLevel="0" collapsed="false">
      <c r="A671" s="1" t="s">
        <v>871</v>
      </c>
      <c r="B671" s="1" t="s">
        <v>901</v>
      </c>
      <c r="C671" s="0" t="n">
        <v>46881.35825</v>
      </c>
      <c r="D671" s="0" t="str">
        <f aca="false">MID($A671,1,2)</f>
        <v>07</v>
      </c>
      <c r="E671" s="0" t="str">
        <f aca="false">MID($A671,3,2)</f>
        <v>29</v>
      </c>
      <c r="F671" s="0" t="str">
        <f aca="false">MID($A671,5,2)</f>
        <v>61</v>
      </c>
      <c r="G671" s="0" t="str">
        <f aca="false">MID($A671,7,2)</f>
        <v>01</v>
      </c>
      <c r="H671" s="0" t="str">
        <f aca="false">MID($A671,1,6)</f>
        <v>072961</v>
      </c>
      <c r="I671" s="0" t="n">
        <f aca="false">VLOOKUP(H671,Feuille2!$G$1:$H$116,2,0)</f>
        <v>1869</v>
      </c>
      <c r="J671" s="0" t="n">
        <f aca="false">IF(I671&gt;2000,1,0)*C671</f>
        <v>0</v>
      </c>
    </row>
    <row r="672" customFormat="false" ht="15.8" hidden="false" customHeight="false" outlineLevel="0" collapsed="false">
      <c r="A672" s="1" t="s">
        <v>787</v>
      </c>
      <c r="B672" s="1" t="s">
        <v>902</v>
      </c>
      <c r="C672" s="0" t="n">
        <v>18724.46380528</v>
      </c>
      <c r="D672" s="0" t="str">
        <f aca="false">MID($A672,1,2)</f>
        <v>07</v>
      </c>
      <c r="E672" s="0" t="str">
        <f aca="false">MID($A672,3,2)</f>
        <v>08</v>
      </c>
      <c r="F672" s="0" t="str">
        <f aca="false">MID($A672,5,2)</f>
        <v>80</v>
      </c>
      <c r="G672" s="0" t="str">
        <f aca="false">MID($A672,7,2)</f>
        <v>05</v>
      </c>
      <c r="H672" s="0" t="str">
        <f aca="false">MID($A672,1,6)</f>
        <v>070880</v>
      </c>
      <c r="I672" s="0" t="n">
        <f aca="false">VLOOKUP(H672,Feuille2!$G$1:$H$116,2,0)</f>
        <v>749</v>
      </c>
      <c r="J672" s="0" t="n">
        <f aca="false">IF(I672&gt;2000,1,0)*C672</f>
        <v>0</v>
      </c>
    </row>
    <row r="673" customFormat="false" ht="15.8" hidden="false" customHeight="false" outlineLevel="0" collapsed="false">
      <c r="A673" s="1" t="s">
        <v>787</v>
      </c>
      <c r="B673" s="1" t="s">
        <v>903</v>
      </c>
      <c r="C673" s="0" t="n">
        <v>20151.17841083</v>
      </c>
      <c r="D673" s="0" t="str">
        <f aca="false">MID($A673,1,2)</f>
        <v>07</v>
      </c>
      <c r="E673" s="0" t="str">
        <f aca="false">MID($A673,3,2)</f>
        <v>08</v>
      </c>
      <c r="F673" s="0" t="str">
        <f aca="false">MID($A673,5,2)</f>
        <v>80</v>
      </c>
      <c r="G673" s="0" t="str">
        <f aca="false">MID($A673,7,2)</f>
        <v>05</v>
      </c>
      <c r="H673" s="0" t="str">
        <f aca="false">MID($A673,1,6)</f>
        <v>070880</v>
      </c>
      <c r="I673" s="0" t="n">
        <f aca="false">VLOOKUP(H673,Feuille2!$G$1:$H$116,2,0)</f>
        <v>749</v>
      </c>
      <c r="J673" s="0" t="n">
        <f aca="false">IF(I673&gt;2000,1,0)*C673</f>
        <v>0</v>
      </c>
    </row>
    <row r="674" customFormat="false" ht="15.8" hidden="false" customHeight="false" outlineLevel="0" collapsed="false">
      <c r="A674" s="1" t="s">
        <v>904</v>
      </c>
      <c r="B674" s="1" t="s">
        <v>905</v>
      </c>
      <c r="C674" s="0" t="n">
        <v>1007.76062209175</v>
      </c>
      <c r="D674" s="0" t="str">
        <f aca="false">MID($A674,1,2)</f>
        <v>07</v>
      </c>
      <c r="E674" s="0" t="str">
        <f aca="false">MID($A674,3,2)</f>
        <v>08</v>
      </c>
      <c r="F674" s="0" t="str">
        <f aca="false">MID($A674,5,2)</f>
        <v>43</v>
      </c>
      <c r="G674" s="0" t="str">
        <f aca="false">MID($A674,7,2)</f>
        <v>01</v>
      </c>
      <c r="H674" s="0" t="str">
        <f aca="false">MID($A674,1,6)</f>
        <v>070843</v>
      </c>
      <c r="I674" s="0" t="n">
        <f aca="false">VLOOKUP(H674,Feuille2!$G$1:$H$116,2,0)</f>
        <v>142</v>
      </c>
      <c r="J674" s="0" t="n">
        <f aca="false">IF(I674&gt;2000,1,0)*C674</f>
        <v>0</v>
      </c>
    </row>
    <row r="675" customFormat="false" ht="15.8" hidden="false" customHeight="false" outlineLevel="0" collapsed="false">
      <c r="A675" s="1" t="s">
        <v>885</v>
      </c>
      <c r="B675" s="1" t="s">
        <v>906</v>
      </c>
      <c r="C675" s="0" t="n">
        <v>279.154882586</v>
      </c>
      <c r="D675" s="0" t="str">
        <f aca="false">MID($A675,1,2)</f>
        <v>07</v>
      </c>
      <c r="E675" s="0" t="str">
        <f aca="false">MID($A675,3,2)</f>
        <v>13</v>
      </c>
      <c r="F675" s="0" t="str">
        <f aca="false">MID($A675,5,2)</f>
        <v>43</v>
      </c>
      <c r="G675" s="0" t="str">
        <f aca="false">MID($A675,7,2)</f>
        <v>04</v>
      </c>
      <c r="H675" s="0" t="str">
        <f aca="false">MID($A675,1,6)</f>
        <v>071343</v>
      </c>
      <c r="I675" s="0" t="n">
        <f aca="false">VLOOKUP(H675,Feuille2!$G$1:$H$116,2,0)</f>
        <v>326</v>
      </c>
      <c r="J675" s="0" t="n">
        <f aca="false">IF(I675&gt;2000,1,0)*C675</f>
        <v>0</v>
      </c>
    </row>
    <row r="676" customFormat="false" ht="15.8" hidden="false" customHeight="false" outlineLevel="0" collapsed="false">
      <c r="A676" s="1" t="s">
        <v>878</v>
      </c>
      <c r="B676" s="1" t="s">
        <v>907</v>
      </c>
      <c r="C676" s="0" t="n">
        <v>7854.91838620316</v>
      </c>
      <c r="D676" s="0" t="str">
        <f aca="false">MID($A676,1,2)</f>
        <v>07</v>
      </c>
      <c r="E676" s="0" t="str">
        <f aca="false">MID($A676,3,2)</f>
        <v>08</v>
      </c>
      <c r="F676" s="0" t="str">
        <f aca="false">MID($A676,5,2)</f>
        <v>65</v>
      </c>
      <c r="G676" s="0" t="str">
        <f aca="false">MID($A676,7,2)</f>
        <v>05</v>
      </c>
      <c r="H676" s="0" t="str">
        <f aca="false">MID($A676,1,6)</f>
        <v>070865</v>
      </c>
      <c r="I676" s="0" t="n">
        <f aca="false">VLOOKUP(H676,Feuille2!$G$1:$H$116,2,0)</f>
        <v>560</v>
      </c>
      <c r="J676" s="0" t="n">
        <f aca="false">IF(I676&gt;2000,1,0)*C676</f>
        <v>0</v>
      </c>
    </row>
    <row r="677" customFormat="false" ht="15.8" hidden="false" customHeight="false" outlineLevel="0" collapsed="false">
      <c r="A677" s="1" t="s">
        <v>899</v>
      </c>
      <c r="B677" s="1" t="s">
        <v>908</v>
      </c>
      <c r="C677" s="0" t="n">
        <v>376.126</v>
      </c>
      <c r="D677" s="0" t="str">
        <f aca="false">MID($A677,1,2)</f>
        <v>07</v>
      </c>
      <c r="E677" s="0" t="str">
        <f aca="false">MID($A677,3,2)</f>
        <v>29</v>
      </c>
      <c r="F677" s="0" t="str">
        <f aca="false">MID($A677,5,2)</f>
        <v>81</v>
      </c>
      <c r="G677" s="0" t="str">
        <f aca="false">MID($A677,7,2)</f>
        <v>02</v>
      </c>
      <c r="H677" s="0" t="str">
        <f aca="false">MID($A677,1,6)</f>
        <v>072981</v>
      </c>
      <c r="I677" s="0" t="n">
        <f aca="false">VLOOKUP(H677,Feuille2!$G$1:$H$116,2,0)</f>
        <v>430</v>
      </c>
      <c r="J677" s="0" t="n">
        <f aca="false">IF(I677&gt;2000,1,0)*C677</f>
        <v>0</v>
      </c>
    </row>
    <row r="678" customFormat="false" ht="15.8" hidden="false" customHeight="false" outlineLevel="0" collapsed="false">
      <c r="A678" s="1" t="s">
        <v>894</v>
      </c>
      <c r="B678" s="1" t="s">
        <v>909</v>
      </c>
      <c r="C678" s="0" t="n">
        <v>3277.84029818</v>
      </c>
      <c r="D678" s="0" t="str">
        <f aca="false">MID($A678,1,2)</f>
        <v>07</v>
      </c>
      <c r="E678" s="0" t="str">
        <f aca="false">MID($A678,3,2)</f>
        <v>08</v>
      </c>
      <c r="F678" s="0" t="str">
        <f aca="false">MID($A678,5,2)</f>
        <v>59</v>
      </c>
      <c r="G678" s="0" t="str">
        <f aca="false">MID($A678,7,2)</f>
        <v>02</v>
      </c>
      <c r="H678" s="0" t="str">
        <f aca="false">MID($A678,1,6)</f>
        <v>070859</v>
      </c>
      <c r="I678" s="0" t="n">
        <f aca="false">VLOOKUP(H678,Feuille2!$G$1:$H$116,2,0)</f>
        <v>3249</v>
      </c>
      <c r="J678" s="0" t="n">
        <f aca="false">IF(I678&gt;2000,1,0)*C678</f>
        <v>3277.84029818</v>
      </c>
    </row>
    <row r="679" customFormat="false" ht="15.8" hidden="false" customHeight="false" outlineLevel="0" collapsed="false">
      <c r="A679" s="1" t="s">
        <v>899</v>
      </c>
      <c r="B679" s="1" t="s">
        <v>910</v>
      </c>
      <c r="C679" s="0" t="n">
        <v>313.3216</v>
      </c>
      <c r="D679" s="0" t="str">
        <f aca="false">MID($A679,1,2)</f>
        <v>07</v>
      </c>
      <c r="E679" s="0" t="str">
        <f aca="false">MID($A679,3,2)</f>
        <v>29</v>
      </c>
      <c r="F679" s="0" t="str">
        <f aca="false">MID($A679,5,2)</f>
        <v>81</v>
      </c>
      <c r="G679" s="0" t="str">
        <f aca="false">MID($A679,7,2)</f>
        <v>02</v>
      </c>
      <c r="H679" s="0" t="str">
        <f aca="false">MID($A679,1,6)</f>
        <v>072981</v>
      </c>
      <c r="I679" s="0" t="n">
        <f aca="false">VLOOKUP(H679,Feuille2!$G$1:$H$116,2,0)</f>
        <v>430</v>
      </c>
      <c r="J679" s="0" t="n">
        <f aca="false">IF(I679&gt;2000,1,0)*C679</f>
        <v>0</v>
      </c>
    </row>
    <row r="680" customFormat="false" ht="15.8" hidden="false" customHeight="false" outlineLevel="0" collapsed="false">
      <c r="A680" s="1" t="s">
        <v>899</v>
      </c>
      <c r="B680" s="1" t="s">
        <v>911</v>
      </c>
      <c r="C680" s="0" t="n">
        <v>273.3</v>
      </c>
      <c r="D680" s="0" t="str">
        <f aca="false">MID($A680,1,2)</f>
        <v>07</v>
      </c>
      <c r="E680" s="0" t="str">
        <f aca="false">MID($A680,3,2)</f>
        <v>29</v>
      </c>
      <c r="F680" s="0" t="str">
        <f aca="false">MID($A680,5,2)</f>
        <v>81</v>
      </c>
      <c r="G680" s="0" t="str">
        <f aca="false">MID($A680,7,2)</f>
        <v>02</v>
      </c>
      <c r="H680" s="0" t="str">
        <f aca="false">MID($A680,1,6)</f>
        <v>072981</v>
      </c>
      <c r="I680" s="0" t="n">
        <f aca="false">VLOOKUP(H680,Feuille2!$G$1:$H$116,2,0)</f>
        <v>430</v>
      </c>
      <c r="J680" s="0" t="n">
        <f aca="false">IF(I680&gt;2000,1,0)*C680</f>
        <v>0</v>
      </c>
    </row>
    <row r="681" customFormat="false" ht="15.8" hidden="false" customHeight="false" outlineLevel="0" collapsed="false">
      <c r="A681" s="1" t="s">
        <v>802</v>
      </c>
      <c r="B681" s="1" t="s">
        <v>912</v>
      </c>
      <c r="C681" s="0" t="n">
        <v>4519.935</v>
      </c>
      <c r="D681" s="0" t="str">
        <f aca="false">MID($A681,1,2)</f>
        <v>07</v>
      </c>
      <c r="E681" s="0" t="str">
        <f aca="false">MID($A681,3,2)</f>
        <v>20</v>
      </c>
      <c r="F681" s="0" t="str">
        <f aca="false">MID($A681,5,2)</f>
        <v>91</v>
      </c>
      <c r="G681" s="0" t="str">
        <f aca="false">MID($A681,7,2)</f>
        <v>05</v>
      </c>
      <c r="H681" s="0" t="str">
        <f aca="false">MID($A681,1,6)</f>
        <v>072091</v>
      </c>
      <c r="I681" s="0" t="n">
        <f aca="false">VLOOKUP(H681,Feuille2!$G$1:$H$116,2,0)</f>
        <v>343</v>
      </c>
      <c r="J681" s="0" t="n">
        <f aca="false">IF(I681&gt;2000,1,0)*C681</f>
        <v>0</v>
      </c>
    </row>
    <row r="682" customFormat="false" ht="15.8" hidden="false" customHeight="false" outlineLevel="0" collapsed="false">
      <c r="A682" s="1" t="s">
        <v>913</v>
      </c>
      <c r="B682" s="1" t="s">
        <v>914</v>
      </c>
      <c r="C682" s="0" t="n">
        <v>660.080180758839</v>
      </c>
      <c r="D682" s="0" t="str">
        <f aca="false">MID($A682,1,2)</f>
        <v>07</v>
      </c>
      <c r="E682" s="0" t="str">
        <f aca="false">MID($A682,3,2)</f>
        <v>08</v>
      </c>
      <c r="F682" s="0" t="str">
        <f aca="false">MID($A682,5,2)</f>
        <v>65</v>
      </c>
      <c r="G682" s="0" t="str">
        <f aca="false">MID($A682,7,2)</f>
        <v>01</v>
      </c>
      <c r="H682" s="0" t="str">
        <f aca="false">MID($A682,1,6)</f>
        <v>070865</v>
      </c>
      <c r="I682" s="0" t="n">
        <f aca="false">VLOOKUP(H682,Feuille2!$G$1:$H$116,2,0)</f>
        <v>560</v>
      </c>
      <c r="J682" s="0" t="n">
        <f aca="false">IF(I682&gt;2000,1,0)*C682</f>
        <v>0</v>
      </c>
    </row>
    <row r="683" customFormat="false" ht="15.8" hidden="false" customHeight="false" outlineLevel="0" collapsed="false">
      <c r="A683" s="1" t="s">
        <v>915</v>
      </c>
      <c r="B683" s="1" t="s">
        <v>916</v>
      </c>
      <c r="C683" s="0" t="n">
        <v>392.6243736</v>
      </c>
      <c r="D683" s="0" t="str">
        <f aca="false">MID($A683,1,2)</f>
        <v>07</v>
      </c>
      <c r="E683" s="0" t="str">
        <f aca="false">MID($A683,3,2)</f>
        <v>08</v>
      </c>
      <c r="F683" s="0" t="str">
        <f aca="false">MID($A683,5,2)</f>
        <v>80</v>
      </c>
      <c r="G683" s="0" t="str">
        <f aca="false">MID($A683,7,2)</f>
        <v>04</v>
      </c>
      <c r="H683" s="0" t="str">
        <f aca="false">MID($A683,1,6)</f>
        <v>070880</v>
      </c>
      <c r="I683" s="0" t="n">
        <f aca="false">VLOOKUP(H683,Feuille2!$G$1:$H$116,2,0)</f>
        <v>749</v>
      </c>
      <c r="J683" s="0" t="n">
        <f aca="false">IF(I683&gt;2000,1,0)*C683</f>
        <v>0</v>
      </c>
    </row>
    <row r="684" customFormat="false" ht="15.8" hidden="false" customHeight="false" outlineLevel="0" collapsed="false">
      <c r="A684" s="1" t="s">
        <v>753</v>
      </c>
      <c r="B684" s="1" t="s">
        <v>917</v>
      </c>
      <c r="C684" s="0" t="n">
        <v>3378.6</v>
      </c>
      <c r="D684" s="0" t="str">
        <f aca="false">MID($A684,1,2)</f>
        <v>07</v>
      </c>
      <c r="E684" s="0" t="str">
        <f aca="false">MID($A684,3,2)</f>
        <v>29</v>
      </c>
      <c r="F684" s="0" t="str">
        <f aca="false">MID($A684,5,2)</f>
        <v>95</v>
      </c>
      <c r="G684" s="0" t="str">
        <f aca="false">MID($A684,7,2)</f>
        <v>05</v>
      </c>
      <c r="H684" s="0" t="str">
        <f aca="false">MID($A684,1,6)</f>
        <v>072995</v>
      </c>
      <c r="I684" s="0" t="n">
        <f aca="false">VLOOKUP(H684,Feuille2!$G$1:$H$116,2,0)</f>
        <v>126</v>
      </c>
      <c r="J684" s="0" t="n">
        <f aca="false">IF(I684&gt;2000,1,0)*C684</f>
        <v>0</v>
      </c>
    </row>
    <row r="685" customFormat="false" ht="15.8" hidden="false" customHeight="false" outlineLevel="0" collapsed="false">
      <c r="A685" s="1" t="s">
        <v>807</v>
      </c>
      <c r="B685" s="1" t="s">
        <v>918</v>
      </c>
      <c r="C685" s="0" t="n">
        <v>1846.875</v>
      </c>
      <c r="D685" s="0" t="str">
        <f aca="false">MID($A685,1,2)</f>
        <v>07</v>
      </c>
      <c r="E685" s="0" t="str">
        <f aca="false">MID($A685,3,2)</f>
        <v>29</v>
      </c>
      <c r="F685" s="0" t="str">
        <f aca="false">MID($A685,5,2)</f>
        <v>91</v>
      </c>
      <c r="G685" s="0" t="str">
        <f aca="false">MID($A685,7,2)</f>
        <v>05</v>
      </c>
      <c r="H685" s="0" t="str">
        <f aca="false">MID($A685,1,6)</f>
        <v>072991</v>
      </c>
      <c r="I685" s="0" t="n">
        <f aca="false">VLOOKUP(H685,Feuille2!$G$1:$H$116,2,0)</f>
        <v>324</v>
      </c>
      <c r="J685" s="0" t="n">
        <f aca="false">IF(I685&gt;2000,1,0)*C685</f>
        <v>0</v>
      </c>
    </row>
    <row r="686" customFormat="false" ht="15.8" hidden="false" customHeight="false" outlineLevel="0" collapsed="false">
      <c r="A686" s="1" t="s">
        <v>899</v>
      </c>
      <c r="B686" s="1" t="s">
        <v>919</v>
      </c>
      <c r="C686" s="0" t="n">
        <v>4053.177</v>
      </c>
      <c r="D686" s="0" t="str">
        <f aca="false">MID($A686,1,2)</f>
        <v>07</v>
      </c>
      <c r="E686" s="0" t="str">
        <f aca="false">MID($A686,3,2)</f>
        <v>29</v>
      </c>
      <c r="F686" s="0" t="str">
        <f aca="false">MID($A686,5,2)</f>
        <v>81</v>
      </c>
      <c r="G686" s="0" t="str">
        <f aca="false">MID($A686,7,2)</f>
        <v>02</v>
      </c>
      <c r="H686" s="0" t="str">
        <f aca="false">MID($A686,1,6)</f>
        <v>072981</v>
      </c>
      <c r="I686" s="0" t="n">
        <f aca="false">VLOOKUP(H686,Feuille2!$G$1:$H$116,2,0)</f>
        <v>430</v>
      </c>
      <c r="J686" s="0" t="n">
        <f aca="false">IF(I686&gt;2000,1,0)*C686</f>
        <v>0</v>
      </c>
    </row>
    <row r="687" customFormat="false" ht="15.8" hidden="false" customHeight="false" outlineLevel="0" collapsed="false">
      <c r="A687" s="1" t="s">
        <v>920</v>
      </c>
      <c r="B687" s="1" t="s">
        <v>921</v>
      </c>
      <c r="C687" s="0" t="n">
        <v>6341.426</v>
      </c>
      <c r="D687" s="0" t="str">
        <f aca="false">MID($A687,1,2)</f>
        <v>07</v>
      </c>
      <c r="E687" s="0" t="str">
        <f aca="false">MID($A687,3,2)</f>
        <v>29</v>
      </c>
      <c r="F687" s="0" t="str">
        <f aca="false">MID($A687,5,2)</f>
        <v>91</v>
      </c>
      <c r="G687" s="0" t="str">
        <f aca="false">MID($A687,7,2)</f>
        <v>03</v>
      </c>
      <c r="H687" s="0" t="str">
        <f aca="false">MID($A687,1,6)</f>
        <v>072991</v>
      </c>
      <c r="I687" s="0" t="n">
        <f aca="false">VLOOKUP(H687,Feuille2!$G$1:$H$116,2,0)</f>
        <v>324</v>
      </c>
      <c r="J687" s="0" t="n">
        <f aca="false">IF(I687&gt;2000,1,0)*C687</f>
        <v>0</v>
      </c>
    </row>
    <row r="688" customFormat="false" ht="15.8" hidden="false" customHeight="false" outlineLevel="0" collapsed="false">
      <c r="A688" s="1" t="s">
        <v>800</v>
      </c>
      <c r="B688" s="1" t="s">
        <v>922</v>
      </c>
      <c r="C688" s="0" t="n">
        <v>32665.06225</v>
      </c>
      <c r="D688" s="0" t="str">
        <f aca="false">MID($A688,1,2)</f>
        <v>07</v>
      </c>
      <c r="E688" s="0" t="str">
        <f aca="false">MID($A688,3,2)</f>
        <v>29</v>
      </c>
      <c r="F688" s="0" t="str">
        <f aca="false">MID($A688,5,2)</f>
        <v>81</v>
      </c>
      <c r="G688" s="0" t="str">
        <f aca="false">MID($A688,7,2)</f>
        <v>03</v>
      </c>
      <c r="H688" s="0" t="str">
        <f aca="false">MID($A688,1,6)</f>
        <v>072981</v>
      </c>
      <c r="I688" s="0" t="n">
        <f aca="false">VLOOKUP(H688,Feuille2!$G$1:$H$116,2,0)</f>
        <v>430</v>
      </c>
      <c r="J688" s="0" t="n">
        <f aca="false">IF(I688&gt;2000,1,0)*C688</f>
        <v>0</v>
      </c>
    </row>
    <row r="689" customFormat="false" ht="15.8" hidden="false" customHeight="false" outlineLevel="0" collapsed="false">
      <c r="A689" s="1" t="s">
        <v>807</v>
      </c>
      <c r="B689" s="1" t="s">
        <v>923</v>
      </c>
      <c r="C689" s="0" t="n">
        <v>475.904</v>
      </c>
      <c r="D689" s="0" t="str">
        <f aca="false">MID($A689,1,2)</f>
        <v>07</v>
      </c>
      <c r="E689" s="0" t="str">
        <f aca="false">MID($A689,3,2)</f>
        <v>29</v>
      </c>
      <c r="F689" s="0" t="str">
        <f aca="false">MID($A689,5,2)</f>
        <v>91</v>
      </c>
      <c r="G689" s="0" t="str">
        <f aca="false">MID($A689,7,2)</f>
        <v>05</v>
      </c>
      <c r="H689" s="0" t="str">
        <f aca="false">MID($A689,1,6)</f>
        <v>072991</v>
      </c>
      <c r="I689" s="0" t="n">
        <f aca="false">VLOOKUP(H689,Feuille2!$G$1:$H$116,2,0)</f>
        <v>324</v>
      </c>
      <c r="J689" s="0" t="n">
        <f aca="false">IF(I689&gt;2000,1,0)*C689</f>
        <v>0</v>
      </c>
    </row>
    <row r="690" customFormat="false" ht="15.8" hidden="false" customHeight="false" outlineLevel="0" collapsed="false">
      <c r="A690" s="1" t="s">
        <v>899</v>
      </c>
      <c r="B690" s="1" t="s">
        <v>924</v>
      </c>
      <c r="C690" s="0" t="n">
        <v>411.943</v>
      </c>
      <c r="D690" s="0" t="str">
        <f aca="false">MID($A690,1,2)</f>
        <v>07</v>
      </c>
      <c r="E690" s="0" t="str">
        <f aca="false">MID($A690,3,2)</f>
        <v>29</v>
      </c>
      <c r="F690" s="0" t="str">
        <f aca="false">MID($A690,5,2)</f>
        <v>81</v>
      </c>
      <c r="G690" s="0" t="str">
        <f aca="false">MID($A690,7,2)</f>
        <v>02</v>
      </c>
      <c r="H690" s="0" t="str">
        <f aca="false">MID($A690,1,6)</f>
        <v>072981</v>
      </c>
      <c r="I690" s="0" t="n">
        <f aca="false">VLOOKUP(H690,Feuille2!$G$1:$H$116,2,0)</f>
        <v>430</v>
      </c>
      <c r="J690" s="0" t="n">
        <f aca="false">IF(I690&gt;2000,1,0)*C690</f>
        <v>0</v>
      </c>
    </row>
    <row r="691" customFormat="false" ht="15.8" hidden="false" customHeight="false" outlineLevel="0" collapsed="false">
      <c r="A691" s="1" t="s">
        <v>891</v>
      </c>
      <c r="B691" s="1" t="s">
        <v>925</v>
      </c>
      <c r="C691" s="0" t="n">
        <v>437.69</v>
      </c>
      <c r="D691" s="0" t="str">
        <f aca="false">MID($A691,1,2)</f>
        <v>07</v>
      </c>
      <c r="E691" s="0" t="str">
        <f aca="false">MID($A691,3,2)</f>
        <v>29</v>
      </c>
      <c r="F691" s="0" t="str">
        <f aca="false">MID($A691,5,2)</f>
        <v>91</v>
      </c>
      <c r="G691" s="0" t="str">
        <f aca="false">MID($A691,7,2)</f>
        <v>06</v>
      </c>
      <c r="H691" s="0" t="str">
        <f aca="false">MID($A691,1,6)</f>
        <v>072991</v>
      </c>
      <c r="I691" s="0" t="n">
        <f aca="false">VLOOKUP(H691,Feuille2!$G$1:$H$116,2,0)</f>
        <v>324</v>
      </c>
      <c r="J691" s="0" t="n">
        <f aca="false">IF(I691&gt;2000,1,0)*C691</f>
        <v>0</v>
      </c>
    </row>
    <row r="692" customFormat="false" ht="15.8" hidden="false" customHeight="false" outlineLevel="0" collapsed="false">
      <c r="A692" s="1" t="s">
        <v>760</v>
      </c>
      <c r="B692" s="1" t="s">
        <v>926</v>
      </c>
      <c r="C692" s="0" t="n">
        <v>3695.671</v>
      </c>
      <c r="D692" s="0" t="str">
        <f aca="false">MID($A692,1,2)</f>
        <v>07</v>
      </c>
      <c r="E692" s="0" t="str">
        <f aca="false">MID($A692,3,2)</f>
        <v>29</v>
      </c>
      <c r="F692" s="0" t="str">
        <f aca="false">MID($A692,5,2)</f>
        <v>82</v>
      </c>
      <c r="G692" s="0" t="str">
        <f aca="false">MID($A692,7,2)</f>
        <v>01</v>
      </c>
      <c r="H692" s="0" t="str">
        <f aca="false">MID($A692,1,6)</f>
        <v>072982</v>
      </c>
      <c r="I692" s="0" t="n">
        <f aca="false">VLOOKUP(H692,Feuille2!$G$1:$H$116,2,0)</f>
        <v>476</v>
      </c>
      <c r="J692" s="0" t="n">
        <f aca="false">IF(I692&gt;2000,1,0)*C692</f>
        <v>0</v>
      </c>
    </row>
    <row r="693" customFormat="false" ht="15.8" hidden="false" customHeight="false" outlineLevel="0" collapsed="false">
      <c r="A693" s="1" t="s">
        <v>802</v>
      </c>
      <c r="B693" s="1" t="s">
        <v>927</v>
      </c>
      <c r="C693" s="0" t="n">
        <v>1138.702</v>
      </c>
      <c r="D693" s="0" t="str">
        <f aca="false">MID($A693,1,2)</f>
        <v>07</v>
      </c>
      <c r="E693" s="0" t="str">
        <f aca="false">MID($A693,3,2)</f>
        <v>20</v>
      </c>
      <c r="F693" s="0" t="str">
        <f aca="false">MID($A693,5,2)</f>
        <v>91</v>
      </c>
      <c r="G693" s="0" t="str">
        <f aca="false">MID($A693,7,2)</f>
        <v>05</v>
      </c>
      <c r="H693" s="0" t="str">
        <f aca="false">MID($A693,1,6)</f>
        <v>072091</v>
      </c>
      <c r="I693" s="0" t="n">
        <f aca="false">VLOOKUP(H693,Feuille2!$G$1:$H$116,2,0)</f>
        <v>343</v>
      </c>
      <c r="J693" s="0" t="n">
        <f aca="false">IF(I693&gt;2000,1,0)*C693</f>
        <v>0</v>
      </c>
    </row>
    <row r="694" customFormat="false" ht="15.8" hidden="false" customHeight="false" outlineLevel="0" collapsed="false">
      <c r="A694" s="1" t="s">
        <v>874</v>
      </c>
      <c r="B694" s="1" t="s">
        <v>928</v>
      </c>
      <c r="C694" s="0" t="n">
        <v>1002.716</v>
      </c>
      <c r="D694" s="0" t="str">
        <f aca="false">MID($A694,1,2)</f>
        <v>07</v>
      </c>
      <c r="E694" s="0" t="str">
        <f aca="false">MID($A694,3,2)</f>
        <v>29</v>
      </c>
      <c r="F694" s="0" t="str">
        <f aca="false">MID($A694,5,2)</f>
        <v>33</v>
      </c>
      <c r="G694" s="0" t="str">
        <f aca="false">MID($A694,7,2)</f>
        <v>06</v>
      </c>
      <c r="H694" s="0" t="str">
        <f aca="false">MID($A694,1,6)</f>
        <v>072933</v>
      </c>
      <c r="I694" s="0" t="n">
        <f aca="false">VLOOKUP(H694,Feuille2!$G$1:$H$116,2,0)</f>
        <v>1840</v>
      </c>
      <c r="J694" s="0" t="n">
        <f aca="false">IF(I694&gt;2000,1,0)*C694</f>
        <v>0</v>
      </c>
    </row>
    <row r="695" customFormat="false" ht="15.8" hidden="false" customHeight="false" outlineLevel="0" collapsed="false">
      <c r="A695" s="1" t="s">
        <v>891</v>
      </c>
      <c r="B695" s="1" t="s">
        <v>929</v>
      </c>
      <c r="C695" s="0" t="n">
        <v>827.10275</v>
      </c>
      <c r="D695" s="0" t="str">
        <f aca="false">MID($A695,1,2)</f>
        <v>07</v>
      </c>
      <c r="E695" s="0" t="str">
        <f aca="false">MID($A695,3,2)</f>
        <v>29</v>
      </c>
      <c r="F695" s="0" t="str">
        <f aca="false">MID($A695,5,2)</f>
        <v>91</v>
      </c>
      <c r="G695" s="0" t="str">
        <f aca="false">MID($A695,7,2)</f>
        <v>06</v>
      </c>
      <c r="H695" s="0" t="str">
        <f aca="false">MID($A695,1,6)</f>
        <v>072991</v>
      </c>
      <c r="I695" s="0" t="n">
        <f aca="false">VLOOKUP(H695,Feuille2!$G$1:$H$116,2,0)</f>
        <v>324</v>
      </c>
      <c r="J695" s="0" t="n">
        <f aca="false">IF(I695&gt;2000,1,0)*C695</f>
        <v>0</v>
      </c>
    </row>
    <row r="696" customFormat="false" ht="15.8" hidden="false" customHeight="false" outlineLevel="0" collapsed="false">
      <c r="A696" s="1" t="s">
        <v>878</v>
      </c>
      <c r="B696" s="1" t="s">
        <v>930</v>
      </c>
      <c r="C696" s="0" t="n">
        <v>5008.33533261619</v>
      </c>
      <c r="D696" s="0" t="str">
        <f aca="false">MID($A696,1,2)</f>
        <v>07</v>
      </c>
      <c r="E696" s="0" t="str">
        <f aca="false">MID($A696,3,2)</f>
        <v>08</v>
      </c>
      <c r="F696" s="0" t="str">
        <f aca="false">MID($A696,5,2)</f>
        <v>65</v>
      </c>
      <c r="G696" s="0" t="str">
        <f aca="false">MID($A696,7,2)</f>
        <v>05</v>
      </c>
      <c r="H696" s="0" t="str">
        <f aca="false">MID($A696,1,6)</f>
        <v>070865</v>
      </c>
      <c r="I696" s="0" t="n">
        <f aca="false">VLOOKUP(H696,Feuille2!$G$1:$H$116,2,0)</f>
        <v>560</v>
      </c>
      <c r="J696" s="0" t="n">
        <f aca="false">IF(I696&gt;2000,1,0)*C696</f>
        <v>0</v>
      </c>
    </row>
    <row r="697" customFormat="false" ht="15.8" hidden="false" customHeight="false" outlineLevel="0" collapsed="false">
      <c r="A697" s="1" t="s">
        <v>931</v>
      </c>
      <c r="B697" s="1" t="s">
        <v>932</v>
      </c>
      <c r="C697" s="0" t="n">
        <v>308.75</v>
      </c>
      <c r="D697" s="0" t="str">
        <f aca="false">MID($A697,1,2)</f>
        <v>07</v>
      </c>
      <c r="E697" s="0" t="str">
        <f aca="false">MID($A697,3,2)</f>
        <v>20</v>
      </c>
      <c r="F697" s="0" t="str">
        <f aca="false">MID($A697,5,2)</f>
        <v>91</v>
      </c>
      <c r="G697" s="0" t="str">
        <f aca="false">MID($A697,7,2)</f>
        <v>02</v>
      </c>
      <c r="H697" s="0" t="str">
        <f aca="false">MID($A697,1,6)</f>
        <v>072091</v>
      </c>
      <c r="I697" s="0" t="n">
        <f aca="false">VLOOKUP(H697,Feuille2!$G$1:$H$116,2,0)</f>
        <v>343</v>
      </c>
      <c r="J697" s="0" t="n">
        <f aca="false">IF(I697&gt;2000,1,0)*C697</f>
        <v>0</v>
      </c>
    </row>
    <row r="698" customFormat="false" ht="15.8" hidden="false" customHeight="false" outlineLevel="0" collapsed="false">
      <c r="A698" s="1" t="s">
        <v>800</v>
      </c>
      <c r="B698" s="1" t="s">
        <v>933</v>
      </c>
      <c r="C698" s="0" t="n">
        <v>373.913</v>
      </c>
      <c r="D698" s="0" t="str">
        <f aca="false">MID($A698,1,2)</f>
        <v>07</v>
      </c>
      <c r="E698" s="0" t="str">
        <f aca="false">MID($A698,3,2)</f>
        <v>29</v>
      </c>
      <c r="F698" s="0" t="str">
        <f aca="false">MID($A698,5,2)</f>
        <v>81</v>
      </c>
      <c r="G698" s="0" t="str">
        <f aca="false">MID($A698,7,2)</f>
        <v>03</v>
      </c>
      <c r="H698" s="0" t="str">
        <f aca="false">MID($A698,1,6)</f>
        <v>072981</v>
      </c>
      <c r="I698" s="0" t="n">
        <f aca="false">VLOOKUP(H698,Feuille2!$G$1:$H$116,2,0)</f>
        <v>430</v>
      </c>
      <c r="J698" s="0" t="n">
        <f aca="false">IF(I698&gt;2000,1,0)*C698</f>
        <v>0</v>
      </c>
    </row>
    <row r="699" customFormat="false" ht="15.8" hidden="false" customHeight="false" outlineLevel="0" collapsed="false">
      <c r="A699" s="1" t="s">
        <v>818</v>
      </c>
      <c r="B699" s="1" t="s">
        <v>934</v>
      </c>
      <c r="C699" s="0" t="n">
        <v>1229.5312132</v>
      </c>
      <c r="D699" s="0" t="str">
        <f aca="false">MID($A699,1,2)</f>
        <v>07</v>
      </c>
      <c r="E699" s="0" t="str">
        <f aca="false">MID($A699,3,2)</f>
        <v>08</v>
      </c>
      <c r="F699" s="0" t="str">
        <f aca="false">MID($A699,5,2)</f>
        <v>32</v>
      </c>
      <c r="G699" s="0" t="str">
        <f aca="false">MID($A699,7,2)</f>
        <v>01</v>
      </c>
      <c r="H699" s="0" t="str">
        <f aca="false">MID($A699,1,6)</f>
        <v>070832</v>
      </c>
      <c r="I699" s="0" t="n">
        <f aca="false">VLOOKUP(H699,Feuille2!$G$1:$H$116,2,0)</f>
        <v>18189</v>
      </c>
      <c r="J699" s="0" t="n">
        <f aca="false">IF(I699&gt;2000,1,0)*C699</f>
        <v>1229.5312132</v>
      </c>
    </row>
    <row r="700" customFormat="false" ht="15.8" hidden="false" customHeight="false" outlineLevel="0" collapsed="false">
      <c r="A700" s="1" t="s">
        <v>818</v>
      </c>
      <c r="B700" s="1" t="s">
        <v>935</v>
      </c>
      <c r="C700" s="0" t="n">
        <v>26736.9526768</v>
      </c>
      <c r="D700" s="0" t="str">
        <f aca="false">MID($A700,1,2)</f>
        <v>07</v>
      </c>
      <c r="E700" s="0" t="str">
        <f aca="false">MID($A700,3,2)</f>
        <v>08</v>
      </c>
      <c r="F700" s="0" t="str">
        <f aca="false">MID($A700,5,2)</f>
        <v>32</v>
      </c>
      <c r="G700" s="0" t="str">
        <f aca="false">MID($A700,7,2)</f>
        <v>01</v>
      </c>
      <c r="H700" s="0" t="str">
        <f aca="false">MID($A700,1,6)</f>
        <v>070832</v>
      </c>
      <c r="I700" s="0" t="n">
        <f aca="false">VLOOKUP(H700,Feuille2!$G$1:$H$116,2,0)</f>
        <v>18189</v>
      </c>
      <c r="J700" s="0" t="n">
        <f aca="false">IF(I700&gt;2000,1,0)*C700</f>
        <v>26736.9526768</v>
      </c>
    </row>
    <row r="701" customFormat="false" ht="15.8" hidden="false" customHeight="false" outlineLevel="0" collapsed="false">
      <c r="A701" s="1" t="s">
        <v>899</v>
      </c>
      <c r="B701" s="1" t="s">
        <v>936</v>
      </c>
      <c r="C701" s="0" t="n">
        <v>1894.2368</v>
      </c>
      <c r="D701" s="0" t="str">
        <f aca="false">MID($A701,1,2)</f>
        <v>07</v>
      </c>
      <c r="E701" s="0" t="str">
        <f aca="false">MID($A701,3,2)</f>
        <v>29</v>
      </c>
      <c r="F701" s="0" t="str">
        <f aca="false">MID($A701,5,2)</f>
        <v>81</v>
      </c>
      <c r="G701" s="0" t="str">
        <f aca="false">MID($A701,7,2)</f>
        <v>02</v>
      </c>
      <c r="H701" s="0" t="str">
        <f aca="false">MID($A701,1,6)</f>
        <v>072981</v>
      </c>
      <c r="I701" s="0" t="n">
        <f aca="false">VLOOKUP(H701,Feuille2!$G$1:$H$116,2,0)</f>
        <v>430</v>
      </c>
      <c r="J701" s="0" t="n">
        <f aca="false">IF(I701&gt;2000,1,0)*C701</f>
        <v>0</v>
      </c>
    </row>
    <row r="702" customFormat="false" ht="15.8" hidden="false" customHeight="false" outlineLevel="0" collapsed="false">
      <c r="A702" s="1" t="s">
        <v>843</v>
      </c>
      <c r="B702" s="1" t="s">
        <v>937</v>
      </c>
      <c r="C702" s="0" t="n">
        <v>861.172</v>
      </c>
      <c r="D702" s="0" t="str">
        <f aca="false">MID($A702,1,2)</f>
        <v>07</v>
      </c>
      <c r="E702" s="0" t="str">
        <f aca="false">MID($A702,3,2)</f>
        <v>29</v>
      </c>
      <c r="F702" s="0" t="str">
        <f aca="false">MID($A702,5,2)</f>
        <v>33</v>
      </c>
      <c r="G702" s="0" t="str">
        <f aca="false">MID($A702,7,2)</f>
        <v>05</v>
      </c>
      <c r="H702" s="0" t="str">
        <f aca="false">MID($A702,1,6)</f>
        <v>072933</v>
      </c>
      <c r="I702" s="0" t="n">
        <f aca="false">VLOOKUP(H702,Feuille2!$G$1:$H$116,2,0)</f>
        <v>1840</v>
      </c>
      <c r="J702" s="0" t="n">
        <f aca="false">IF(I702&gt;2000,1,0)*C702</f>
        <v>0</v>
      </c>
    </row>
    <row r="703" customFormat="false" ht="15.8" hidden="false" customHeight="false" outlineLevel="0" collapsed="false">
      <c r="A703" s="1" t="s">
        <v>814</v>
      </c>
      <c r="B703" s="1" t="s">
        <v>938</v>
      </c>
      <c r="C703" s="0" t="n">
        <v>1426.45676702072</v>
      </c>
      <c r="D703" s="0" t="str">
        <f aca="false">MID($A703,1,2)</f>
        <v>07</v>
      </c>
      <c r="E703" s="0" t="str">
        <f aca="false">MID($A703,3,2)</f>
        <v>08</v>
      </c>
      <c r="F703" s="0" t="str">
        <f aca="false">MID($A703,5,2)</f>
        <v>18</v>
      </c>
      <c r="G703" s="0" t="str">
        <f aca="false">MID($A703,7,2)</f>
        <v>01</v>
      </c>
      <c r="H703" s="0" t="str">
        <f aca="false">MID($A703,1,6)</f>
        <v>070818</v>
      </c>
      <c r="I703" s="0" t="n">
        <f aca="false">VLOOKUP(H703,Feuille2!$G$1:$H$116,2,0)</f>
        <v>5198</v>
      </c>
      <c r="J703" s="0" t="n">
        <f aca="false">IF(I703&gt;2000,1,0)*C703</f>
        <v>1426.45676702072</v>
      </c>
    </row>
    <row r="704" customFormat="false" ht="15.8" hidden="false" customHeight="false" outlineLevel="0" collapsed="false">
      <c r="A704" s="1" t="s">
        <v>939</v>
      </c>
      <c r="B704" s="1" t="s">
        <v>940</v>
      </c>
      <c r="C704" s="0" t="n">
        <v>799.1875</v>
      </c>
      <c r="D704" s="0" t="str">
        <f aca="false">MID($A704,1,2)</f>
        <v>07</v>
      </c>
      <c r="E704" s="0" t="str">
        <f aca="false">MID($A704,3,2)</f>
        <v>29</v>
      </c>
      <c r="F704" s="0" t="str">
        <f aca="false">MID($A704,5,2)</f>
        <v>82</v>
      </c>
      <c r="G704" s="0" t="str">
        <f aca="false">MID($A704,7,2)</f>
        <v>05</v>
      </c>
      <c r="H704" s="0" t="str">
        <f aca="false">MID($A704,1,6)</f>
        <v>072982</v>
      </c>
      <c r="I704" s="0" t="n">
        <f aca="false">VLOOKUP(H704,Feuille2!$G$1:$H$116,2,0)</f>
        <v>476</v>
      </c>
      <c r="J704" s="0" t="n">
        <f aca="false">IF(I704&gt;2000,1,0)*C704</f>
        <v>0</v>
      </c>
    </row>
    <row r="705" customFormat="false" ht="15.8" hidden="false" customHeight="false" outlineLevel="0" collapsed="false">
      <c r="A705" s="1" t="s">
        <v>843</v>
      </c>
      <c r="B705" s="1" t="s">
        <v>941</v>
      </c>
      <c r="C705" s="0" t="n">
        <v>564.148</v>
      </c>
      <c r="D705" s="0" t="str">
        <f aca="false">MID($A705,1,2)</f>
        <v>07</v>
      </c>
      <c r="E705" s="0" t="str">
        <f aca="false">MID($A705,3,2)</f>
        <v>29</v>
      </c>
      <c r="F705" s="0" t="str">
        <f aca="false">MID($A705,5,2)</f>
        <v>33</v>
      </c>
      <c r="G705" s="0" t="str">
        <f aca="false">MID($A705,7,2)</f>
        <v>05</v>
      </c>
      <c r="H705" s="0" t="str">
        <f aca="false">MID($A705,1,6)</f>
        <v>072933</v>
      </c>
      <c r="I705" s="0" t="n">
        <f aca="false">VLOOKUP(H705,Feuille2!$G$1:$H$116,2,0)</f>
        <v>1840</v>
      </c>
      <c r="J705" s="0" t="n">
        <f aca="false">IF(I705&gt;2000,1,0)*C705</f>
        <v>0</v>
      </c>
    </row>
    <row r="706" customFormat="false" ht="15.8" hidden="false" customHeight="false" outlineLevel="0" collapsed="false">
      <c r="A706" s="1" t="s">
        <v>862</v>
      </c>
      <c r="B706" s="1" t="s">
        <v>942</v>
      </c>
      <c r="C706" s="0" t="n">
        <v>1723.92347127</v>
      </c>
      <c r="D706" s="0" t="str">
        <f aca="false">MID($A706,1,2)</f>
        <v>07</v>
      </c>
      <c r="E706" s="0" t="str">
        <f aca="false">MID($A706,3,2)</f>
        <v>08</v>
      </c>
      <c r="F706" s="0" t="str">
        <f aca="false">MID($A706,5,2)</f>
        <v>59</v>
      </c>
      <c r="G706" s="0" t="str">
        <f aca="false">MID($A706,7,2)</f>
        <v>01</v>
      </c>
      <c r="H706" s="0" t="str">
        <f aca="false">MID($A706,1,6)</f>
        <v>070859</v>
      </c>
      <c r="I706" s="0" t="n">
        <f aca="false">VLOOKUP(H706,Feuille2!$G$1:$H$116,2,0)</f>
        <v>3249</v>
      </c>
      <c r="J706" s="0" t="n">
        <f aca="false">IF(I706&gt;2000,1,0)*C706</f>
        <v>1723.92347127</v>
      </c>
    </row>
    <row r="707" customFormat="false" ht="15.8" hidden="false" customHeight="false" outlineLevel="0" collapsed="false">
      <c r="A707" s="1" t="s">
        <v>757</v>
      </c>
      <c r="B707" s="1" t="s">
        <v>943</v>
      </c>
      <c r="C707" s="0" t="n">
        <v>4054.947</v>
      </c>
      <c r="D707" s="0" t="str">
        <f aca="false">MID($A707,1,2)</f>
        <v>07</v>
      </c>
      <c r="E707" s="0" t="str">
        <f aca="false">MID($A707,3,2)</f>
        <v>29</v>
      </c>
      <c r="F707" s="0" t="str">
        <f aca="false">MID($A707,5,2)</f>
        <v>33</v>
      </c>
      <c r="G707" s="0" t="str">
        <f aca="false">MID($A707,7,2)</f>
        <v>01</v>
      </c>
      <c r="H707" s="0" t="str">
        <f aca="false">MID($A707,1,6)</f>
        <v>072933</v>
      </c>
      <c r="I707" s="0" t="n">
        <f aca="false">VLOOKUP(H707,Feuille2!$G$1:$H$116,2,0)</f>
        <v>1840</v>
      </c>
      <c r="J707" s="0" t="n">
        <f aca="false">IF(I707&gt;2000,1,0)*C707</f>
        <v>0</v>
      </c>
    </row>
    <row r="708" customFormat="false" ht="15.8" hidden="false" customHeight="false" outlineLevel="0" collapsed="false">
      <c r="A708" s="1" t="s">
        <v>744</v>
      </c>
      <c r="B708" s="1" t="s">
        <v>944</v>
      </c>
      <c r="C708" s="0" t="n">
        <v>5316.385</v>
      </c>
      <c r="D708" s="0" t="str">
        <f aca="false">MID($A708,1,2)</f>
        <v>07</v>
      </c>
      <c r="E708" s="0" t="str">
        <f aca="false">MID($A708,3,2)</f>
        <v>29</v>
      </c>
      <c r="F708" s="0" t="str">
        <f aca="false">MID($A708,5,2)</f>
        <v>91</v>
      </c>
      <c r="G708" s="0" t="str">
        <f aca="false">MID($A708,7,2)</f>
        <v>02</v>
      </c>
      <c r="H708" s="0" t="str">
        <f aca="false">MID($A708,1,6)</f>
        <v>072991</v>
      </c>
      <c r="I708" s="0" t="n">
        <f aca="false">VLOOKUP(H708,Feuille2!$G$1:$H$116,2,0)</f>
        <v>324</v>
      </c>
      <c r="J708" s="0" t="n">
        <f aca="false">IF(I708&gt;2000,1,0)*C708</f>
        <v>0</v>
      </c>
    </row>
    <row r="709" customFormat="false" ht="15.8" hidden="false" customHeight="false" outlineLevel="0" collapsed="false">
      <c r="A709" s="1" t="s">
        <v>802</v>
      </c>
      <c r="B709" s="1" t="s">
        <v>945</v>
      </c>
      <c r="C709" s="0" t="n">
        <v>194.246</v>
      </c>
      <c r="D709" s="0" t="str">
        <f aca="false">MID($A709,1,2)</f>
        <v>07</v>
      </c>
      <c r="E709" s="0" t="str">
        <f aca="false">MID($A709,3,2)</f>
        <v>20</v>
      </c>
      <c r="F709" s="0" t="str">
        <f aca="false">MID($A709,5,2)</f>
        <v>91</v>
      </c>
      <c r="G709" s="0" t="str">
        <f aca="false">MID($A709,7,2)</f>
        <v>05</v>
      </c>
      <c r="H709" s="0" t="str">
        <f aca="false">MID($A709,1,6)</f>
        <v>072091</v>
      </c>
      <c r="I709" s="0" t="n">
        <f aca="false">VLOOKUP(H709,Feuille2!$G$1:$H$116,2,0)</f>
        <v>343</v>
      </c>
      <c r="J709" s="0" t="n">
        <f aca="false">IF(I709&gt;2000,1,0)*C709</f>
        <v>0</v>
      </c>
    </row>
    <row r="710" customFormat="false" ht="15.8" hidden="false" customHeight="false" outlineLevel="0" collapsed="false">
      <c r="A710" s="1" t="s">
        <v>802</v>
      </c>
      <c r="B710" s="1" t="s">
        <v>946</v>
      </c>
      <c r="C710" s="0" t="n">
        <v>571.838</v>
      </c>
      <c r="D710" s="0" t="str">
        <f aca="false">MID($A710,1,2)</f>
        <v>07</v>
      </c>
      <c r="E710" s="0" t="str">
        <f aca="false">MID($A710,3,2)</f>
        <v>20</v>
      </c>
      <c r="F710" s="0" t="str">
        <f aca="false">MID($A710,5,2)</f>
        <v>91</v>
      </c>
      <c r="G710" s="0" t="str">
        <f aca="false">MID($A710,7,2)</f>
        <v>05</v>
      </c>
      <c r="H710" s="0" t="str">
        <f aca="false">MID($A710,1,6)</f>
        <v>072091</v>
      </c>
      <c r="I710" s="0" t="n">
        <f aca="false">VLOOKUP(H710,Feuille2!$G$1:$H$116,2,0)</f>
        <v>343</v>
      </c>
      <c r="J710" s="0" t="n">
        <f aca="false">IF(I710&gt;2000,1,0)*C710</f>
        <v>0</v>
      </c>
    </row>
    <row r="711" customFormat="false" ht="15.8" hidden="false" customHeight="false" outlineLevel="0" collapsed="false">
      <c r="A711" s="1" t="s">
        <v>891</v>
      </c>
      <c r="B711" s="1" t="s">
        <v>947</v>
      </c>
      <c r="C711" s="0" t="n">
        <v>809.042</v>
      </c>
      <c r="D711" s="0" t="str">
        <f aca="false">MID($A711,1,2)</f>
        <v>07</v>
      </c>
      <c r="E711" s="0" t="str">
        <f aca="false">MID($A711,3,2)</f>
        <v>29</v>
      </c>
      <c r="F711" s="0" t="str">
        <f aca="false">MID($A711,5,2)</f>
        <v>91</v>
      </c>
      <c r="G711" s="0" t="str">
        <f aca="false">MID($A711,7,2)</f>
        <v>06</v>
      </c>
      <c r="H711" s="0" t="str">
        <f aca="false">MID($A711,1,6)</f>
        <v>072991</v>
      </c>
      <c r="I711" s="0" t="n">
        <f aca="false">VLOOKUP(H711,Feuille2!$G$1:$H$116,2,0)</f>
        <v>324</v>
      </c>
      <c r="J711" s="0" t="n">
        <f aca="false">IF(I711&gt;2000,1,0)*C711</f>
        <v>0</v>
      </c>
    </row>
    <row r="712" customFormat="false" ht="15.8" hidden="false" customHeight="false" outlineLevel="0" collapsed="false">
      <c r="A712" s="1" t="s">
        <v>939</v>
      </c>
      <c r="B712" s="1" t="s">
        <v>948</v>
      </c>
      <c r="C712" s="0" t="n">
        <v>2677.03475</v>
      </c>
      <c r="D712" s="0" t="str">
        <f aca="false">MID($A712,1,2)</f>
        <v>07</v>
      </c>
      <c r="E712" s="0" t="str">
        <f aca="false">MID($A712,3,2)</f>
        <v>29</v>
      </c>
      <c r="F712" s="0" t="str">
        <f aca="false">MID($A712,5,2)</f>
        <v>82</v>
      </c>
      <c r="G712" s="0" t="str">
        <f aca="false">MID($A712,7,2)</f>
        <v>05</v>
      </c>
      <c r="H712" s="0" t="str">
        <f aca="false">MID($A712,1,6)</f>
        <v>072982</v>
      </c>
      <c r="I712" s="0" t="n">
        <f aca="false">VLOOKUP(H712,Feuille2!$G$1:$H$116,2,0)</f>
        <v>476</v>
      </c>
      <c r="J712" s="0" t="n">
        <f aca="false">IF(I712&gt;2000,1,0)*C712</f>
        <v>0</v>
      </c>
    </row>
    <row r="713" customFormat="false" ht="15.8" hidden="false" customHeight="false" outlineLevel="0" collapsed="false">
      <c r="A713" s="1" t="s">
        <v>744</v>
      </c>
      <c r="B713" s="1" t="s">
        <v>949</v>
      </c>
      <c r="C713" s="0" t="n">
        <v>362.88</v>
      </c>
      <c r="D713" s="0" t="str">
        <f aca="false">MID($A713,1,2)</f>
        <v>07</v>
      </c>
      <c r="E713" s="0" t="str">
        <f aca="false">MID($A713,3,2)</f>
        <v>29</v>
      </c>
      <c r="F713" s="0" t="str">
        <f aca="false">MID($A713,5,2)</f>
        <v>91</v>
      </c>
      <c r="G713" s="0" t="str">
        <f aca="false">MID($A713,7,2)</f>
        <v>02</v>
      </c>
      <c r="H713" s="0" t="str">
        <f aca="false">MID($A713,1,6)</f>
        <v>072991</v>
      </c>
      <c r="I713" s="0" t="n">
        <f aca="false">VLOOKUP(H713,Feuille2!$G$1:$H$116,2,0)</f>
        <v>324</v>
      </c>
      <c r="J713" s="0" t="n">
        <f aca="false">IF(I713&gt;2000,1,0)*C713</f>
        <v>0</v>
      </c>
    </row>
    <row r="714" customFormat="false" ht="15.8" hidden="false" customHeight="false" outlineLevel="0" collapsed="false">
      <c r="A714" s="1" t="s">
        <v>950</v>
      </c>
      <c r="B714" s="1" t="s">
        <v>951</v>
      </c>
      <c r="C714" s="0" t="n">
        <v>5259.9365</v>
      </c>
      <c r="D714" s="0" t="str">
        <f aca="false">MID($A714,1,2)</f>
        <v>07</v>
      </c>
      <c r="E714" s="0" t="str">
        <f aca="false">MID($A714,3,2)</f>
        <v>20</v>
      </c>
      <c r="F714" s="0" t="str">
        <f aca="false">MID($A714,5,2)</f>
        <v>91</v>
      </c>
      <c r="G714" s="0" t="str">
        <f aca="false">MID($A714,7,2)</f>
        <v>06</v>
      </c>
      <c r="H714" s="0" t="str">
        <f aca="false">MID($A714,1,6)</f>
        <v>072091</v>
      </c>
      <c r="I714" s="0" t="n">
        <f aca="false">VLOOKUP(H714,Feuille2!$G$1:$H$116,2,0)</f>
        <v>343</v>
      </c>
      <c r="J714" s="0" t="n">
        <f aca="false">IF(I714&gt;2000,1,0)*C714</f>
        <v>0</v>
      </c>
    </row>
    <row r="715" customFormat="false" ht="15.8" hidden="false" customHeight="false" outlineLevel="0" collapsed="false">
      <c r="A715" s="1" t="s">
        <v>792</v>
      </c>
      <c r="B715" s="1" t="s">
        <v>952</v>
      </c>
      <c r="C715" s="0" t="n">
        <v>3118.2165</v>
      </c>
      <c r="D715" s="0" t="str">
        <f aca="false">MID($A715,1,2)</f>
        <v>07</v>
      </c>
      <c r="E715" s="0" t="str">
        <f aca="false">MID($A715,3,2)</f>
        <v>29</v>
      </c>
      <c r="F715" s="0" t="str">
        <f aca="false">MID($A715,5,2)</f>
        <v>33</v>
      </c>
      <c r="G715" s="0" t="str">
        <f aca="false">MID($A715,7,2)</f>
        <v>03</v>
      </c>
      <c r="H715" s="0" t="str">
        <f aca="false">MID($A715,1,6)</f>
        <v>072933</v>
      </c>
      <c r="I715" s="0" t="n">
        <f aca="false">VLOOKUP(H715,Feuille2!$G$1:$H$116,2,0)</f>
        <v>1840</v>
      </c>
      <c r="J715" s="0" t="n">
        <f aca="false">IF(I715&gt;2000,1,0)*C715</f>
        <v>0</v>
      </c>
    </row>
    <row r="716" customFormat="false" ht="15.8" hidden="false" customHeight="false" outlineLevel="0" collapsed="false">
      <c r="A716" s="1" t="s">
        <v>953</v>
      </c>
      <c r="B716" s="1" t="s">
        <v>954</v>
      </c>
      <c r="C716" s="0" t="n">
        <v>7325.798728068</v>
      </c>
      <c r="D716" s="0" t="str">
        <f aca="false">MID($A716,1,2)</f>
        <v>07</v>
      </c>
      <c r="E716" s="0" t="str">
        <f aca="false">MID($A716,3,2)</f>
        <v>08</v>
      </c>
      <c r="F716" s="0" t="str">
        <f aca="false">MID($A716,5,2)</f>
        <v>43</v>
      </c>
      <c r="G716" s="0" t="str">
        <f aca="false">MID($A716,7,2)</f>
        <v>04</v>
      </c>
      <c r="H716" s="0" t="str">
        <f aca="false">MID($A716,1,6)</f>
        <v>070843</v>
      </c>
      <c r="I716" s="0" t="n">
        <f aca="false">VLOOKUP(H716,Feuille2!$G$1:$H$116,2,0)</f>
        <v>142</v>
      </c>
      <c r="J716" s="0" t="n">
        <f aca="false">IF(I716&gt;2000,1,0)*C716</f>
        <v>0</v>
      </c>
    </row>
    <row r="717" customFormat="false" ht="15.8" hidden="false" customHeight="false" outlineLevel="0" collapsed="false">
      <c r="A717" s="1" t="s">
        <v>955</v>
      </c>
      <c r="B717" s="1" t="s">
        <v>956</v>
      </c>
      <c r="C717" s="0" t="n">
        <v>214.37</v>
      </c>
      <c r="D717" s="0" t="str">
        <f aca="false">MID($A717,1,2)</f>
        <v>07</v>
      </c>
      <c r="E717" s="0" t="str">
        <f aca="false">MID($A717,3,2)</f>
        <v>29</v>
      </c>
      <c r="F717" s="0" t="str">
        <f aca="false">MID($A717,5,2)</f>
        <v>16</v>
      </c>
      <c r="G717" s="0" t="str">
        <f aca="false">MID($A717,7,2)</f>
        <v>05</v>
      </c>
      <c r="H717" s="0" t="str">
        <f aca="false">MID($A717,1,6)</f>
        <v>072916</v>
      </c>
      <c r="I717" s="0" t="n">
        <f aca="false">VLOOKUP(H717,Feuille2!$G$1:$H$116,2,0)</f>
        <v>176</v>
      </c>
      <c r="J717" s="0" t="n">
        <f aca="false">IF(I717&gt;2000,1,0)*C717</f>
        <v>0</v>
      </c>
    </row>
    <row r="718" customFormat="false" ht="15.8" hidden="false" customHeight="false" outlineLevel="0" collapsed="false">
      <c r="A718" s="1" t="s">
        <v>848</v>
      </c>
      <c r="B718" s="1" t="s">
        <v>957</v>
      </c>
      <c r="C718" s="0" t="n">
        <v>4227.9635049</v>
      </c>
      <c r="D718" s="0" t="str">
        <f aca="false">MID($A718,1,2)</f>
        <v>07</v>
      </c>
      <c r="E718" s="0" t="str">
        <f aca="false">MID($A718,3,2)</f>
        <v>08</v>
      </c>
      <c r="F718" s="0" t="str">
        <f aca="false">MID($A718,5,2)</f>
        <v>59</v>
      </c>
      <c r="G718" s="0" t="str">
        <f aca="false">MID($A718,7,2)</f>
        <v>03</v>
      </c>
      <c r="H718" s="0" t="str">
        <f aca="false">MID($A718,1,6)</f>
        <v>070859</v>
      </c>
      <c r="I718" s="0" t="n">
        <f aca="false">VLOOKUP(H718,Feuille2!$G$1:$H$116,2,0)</f>
        <v>3249</v>
      </c>
      <c r="J718" s="0" t="n">
        <f aca="false">IF(I718&gt;2000,1,0)*C718</f>
        <v>4227.9635049</v>
      </c>
    </row>
    <row r="719" customFormat="false" ht="15.8" hidden="false" customHeight="false" outlineLevel="0" collapsed="false">
      <c r="A719" s="1" t="s">
        <v>958</v>
      </c>
      <c r="B719" s="1" t="s">
        <v>959</v>
      </c>
      <c r="C719" s="0" t="n">
        <v>2880.32875</v>
      </c>
      <c r="D719" s="0" t="str">
        <f aca="false">MID($A719,1,2)</f>
        <v>07</v>
      </c>
      <c r="E719" s="0" t="str">
        <f aca="false">MID($A719,3,2)</f>
        <v>29</v>
      </c>
      <c r="F719" s="0" t="str">
        <f aca="false">MID($A719,5,2)</f>
        <v>82</v>
      </c>
      <c r="G719" s="0" t="str">
        <f aca="false">MID($A719,7,2)</f>
        <v>03</v>
      </c>
      <c r="H719" s="0" t="str">
        <f aca="false">MID($A719,1,6)</f>
        <v>072982</v>
      </c>
      <c r="I719" s="0" t="n">
        <f aca="false">VLOOKUP(H719,Feuille2!$G$1:$H$116,2,0)</f>
        <v>476</v>
      </c>
      <c r="J719" s="0" t="n">
        <f aca="false">IF(I719&gt;2000,1,0)*C719</f>
        <v>0</v>
      </c>
    </row>
    <row r="720" customFormat="false" ht="15.8" hidden="false" customHeight="false" outlineLevel="0" collapsed="false">
      <c r="A720" s="1" t="s">
        <v>960</v>
      </c>
      <c r="B720" s="1" t="s">
        <v>961</v>
      </c>
      <c r="C720" s="0" t="n">
        <v>3102.0041801</v>
      </c>
      <c r="D720" s="0" t="str">
        <f aca="false">MID($A720,1,2)</f>
        <v>07</v>
      </c>
      <c r="E720" s="0" t="str">
        <f aca="false">MID($A720,3,2)</f>
        <v>08</v>
      </c>
      <c r="F720" s="0" t="str">
        <f aca="false">MID($A720,5,2)</f>
        <v>59</v>
      </c>
      <c r="G720" s="0" t="str">
        <f aca="false">MID($A720,7,2)</f>
        <v>04</v>
      </c>
      <c r="H720" s="0" t="str">
        <f aca="false">MID($A720,1,6)</f>
        <v>070859</v>
      </c>
      <c r="I720" s="0" t="n">
        <f aca="false">VLOOKUP(H720,Feuille2!$G$1:$H$116,2,0)</f>
        <v>3249</v>
      </c>
      <c r="J720" s="0" t="n">
        <f aca="false">IF(I720&gt;2000,1,0)*C720</f>
        <v>3102.0041801</v>
      </c>
    </row>
    <row r="721" customFormat="false" ht="15.8" hidden="false" customHeight="false" outlineLevel="0" collapsed="false">
      <c r="A721" s="1" t="s">
        <v>962</v>
      </c>
      <c r="B721" s="1" t="s">
        <v>963</v>
      </c>
      <c r="C721" s="0" t="n">
        <v>478.8198522168</v>
      </c>
      <c r="D721" s="0" t="str">
        <f aca="false">MID($A721,1,2)</f>
        <v>07</v>
      </c>
      <c r="E721" s="0" t="str">
        <f aca="false">MID($A721,3,2)</f>
        <v>08</v>
      </c>
      <c r="F721" s="0" t="str">
        <f aca="false">MID($A721,5,2)</f>
        <v>43</v>
      </c>
      <c r="G721" s="0" t="str">
        <f aca="false">MID($A721,7,2)</f>
        <v>03</v>
      </c>
      <c r="H721" s="0" t="str">
        <f aca="false">MID($A721,1,6)</f>
        <v>070843</v>
      </c>
      <c r="I721" s="0" t="n">
        <f aca="false">VLOOKUP(H721,Feuille2!$G$1:$H$116,2,0)</f>
        <v>142</v>
      </c>
      <c r="J721" s="0" t="n">
        <f aca="false">IF(I721&gt;2000,1,0)*C721</f>
        <v>0</v>
      </c>
    </row>
    <row r="722" customFormat="false" ht="15.8" hidden="false" customHeight="false" outlineLevel="0" collapsed="false">
      <c r="A722" s="1" t="s">
        <v>964</v>
      </c>
      <c r="B722" s="1" t="s">
        <v>965</v>
      </c>
      <c r="C722" s="0" t="n">
        <v>140.206622585</v>
      </c>
      <c r="D722" s="0" t="str">
        <f aca="false">MID($A722,1,2)</f>
        <v>07</v>
      </c>
      <c r="E722" s="0" t="str">
        <f aca="false">MID($A722,3,2)</f>
        <v>13</v>
      </c>
      <c r="F722" s="0" t="str">
        <f aca="false">MID($A722,5,2)</f>
        <v>43</v>
      </c>
      <c r="G722" s="0" t="str">
        <f aca="false">MID($A722,7,2)</f>
        <v>02</v>
      </c>
      <c r="H722" s="0" t="str">
        <f aca="false">MID($A722,1,6)</f>
        <v>071343</v>
      </c>
      <c r="I722" s="0" t="n">
        <f aca="false">VLOOKUP(H722,Feuille2!$G$1:$H$116,2,0)</f>
        <v>326</v>
      </c>
      <c r="J722" s="0" t="n">
        <f aca="false">IF(I722&gt;2000,1,0)*C722</f>
        <v>0</v>
      </c>
    </row>
    <row r="723" customFormat="false" ht="15.8" hidden="false" customHeight="false" outlineLevel="0" collapsed="false">
      <c r="A723" s="1" t="s">
        <v>825</v>
      </c>
      <c r="B723" s="1" t="s">
        <v>966</v>
      </c>
      <c r="C723" s="0" t="n">
        <v>202.15</v>
      </c>
      <c r="D723" s="0" t="str">
        <f aca="false">MID($A723,1,2)</f>
        <v>07</v>
      </c>
      <c r="E723" s="0" t="str">
        <f aca="false">MID($A723,3,2)</f>
        <v>20</v>
      </c>
      <c r="F723" s="0" t="str">
        <f aca="false">MID($A723,5,2)</f>
        <v>91</v>
      </c>
      <c r="G723" s="0" t="str">
        <f aca="false">MID($A723,7,2)</f>
        <v>03</v>
      </c>
      <c r="H723" s="0" t="str">
        <f aca="false">MID($A723,1,6)</f>
        <v>072091</v>
      </c>
      <c r="I723" s="0" t="n">
        <f aca="false">VLOOKUP(H723,Feuille2!$G$1:$H$116,2,0)</f>
        <v>343</v>
      </c>
      <c r="J723" s="0" t="n">
        <f aca="false">IF(I723&gt;2000,1,0)*C723</f>
        <v>0</v>
      </c>
    </row>
    <row r="724" customFormat="false" ht="15.8" hidden="false" customHeight="false" outlineLevel="0" collapsed="false">
      <c r="A724" s="1" t="s">
        <v>825</v>
      </c>
      <c r="B724" s="1" t="s">
        <v>967</v>
      </c>
      <c r="C724" s="0" t="n">
        <v>1570.44</v>
      </c>
      <c r="D724" s="0" t="str">
        <f aca="false">MID($A724,1,2)</f>
        <v>07</v>
      </c>
      <c r="E724" s="0" t="str">
        <f aca="false">MID($A724,3,2)</f>
        <v>20</v>
      </c>
      <c r="F724" s="0" t="str">
        <f aca="false">MID($A724,5,2)</f>
        <v>91</v>
      </c>
      <c r="G724" s="0" t="str">
        <f aca="false">MID($A724,7,2)</f>
        <v>03</v>
      </c>
      <c r="H724" s="0" t="str">
        <f aca="false">MID($A724,1,6)</f>
        <v>072091</v>
      </c>
      <c r="I724" s="0" t="n">
        <f aca="false">VLOOKUP(H724,Feuille2!$G$1:$H$116,2,0)</f>
        <v>343</v>
      </c>
      <c r="J724" s="0" t="n">
        <f aca="false">IF(I724&gt;2000,1,0)*C724</f>
        <v>0</v>
      </c>
    </row>
    <row r="725" customFormat="false" ht="15.8" hidden="false" customHeight="false" outlineLevel="0" collapsed="false">
      <c r="A725" s="1" t="s">
        <v>572</v>
      </c>
      <c r="B725" s="1" t="s">
        <v>968</v>
      </c>
      <c r="C725" s="0" t="n">
        <v>1055.96813728308</v>
      </c>
      <c r="D725" s="0" t="str">
        <f aca="false">MID($A725,1,2)</f>
        <v>01</v>
      </c>
      <c r="E725" s="0" t="str">
        <f aca="false">MID($A725,3,2)</f>
        <v>01</v>
      </c>
      <c r="F725" s="0" t="str">
        <f aca="false">MID($A725,5,2)</f>
        <v>42</v>
      </c>
      <c r="G725" s="0" t="str">
        <f aca="false">MID($A725,7,2)</f>
        <v>06</v>
      </c>
      <c r="H725" s="0" t="str">
        <f aca="false">MID($A725,1,6)</f>
        <v>010142</v>
      </c>
      <c r="I725" s="0" t="n">
        <f aca="false">VLOOKUP(H725,Feuille2!$G$1:$H$116,2,0)</f>
        <v>238</v>
      </c>
      <c r="J725" s="0" t="n">
        <f aca="false">IF(I725&gt;2000,1,0)*C725</f>
        <v>0</v>
      </c>
    </row>
    <row r="726" customFormat="false" ht="15.8" hidden="false" customHeight="false" outlineLevel="0" collapsed="false">
      <c r="A726" s="1" t="s">
        <v>623</v>
      </c>
      <c r="B726" s="1" t="s">
        <v>969</v>
      </c>
      <c r="C726" s="0" t="n">
        <v>109.57752828587</v>
      </c>
      <c r="D726" s="0" t="str">
        <f aca="false">MID($A726,1,2)</f>
        <v>01</v>
      </c>
      <c r="E726" s="0" t="str">
        <f aca="false">MID($A726,3,2)</f>
        <v>01</v>
      </c>
      <c r="F726" s="0" t="str">
        <f aca="false">MID($A726,5,2)</f>
        <v>42</v>
      </c>
      <c r="G726" s="0" t="str">
        <f aca="false">MID($A726,7,2)</f>
        <v>04</v>
      </c>
      <c r="H726" s="0" t="str">
        <f aca="false">MID($A726,1,6)</f>
        <v>010142</v>
      </c>
      <c r="I726" s="0" t="n">
        <f aca="false">VLOOKUP(H726,Feuille2!$G$1:$H$116,2,0)</f>
        <v>238</v>
      </c>
      <c r="J726" s="0" t="n">
        <f aca="false">IF(I726&gt;2000,1,0)*C726</f>
        <v>0</v>
      </c>
    </row>
    <row r="727" customFormat="false" ht="15.8" hidden="false" customHeight="false" outlineLevel="0" collapsed="false">
      <c r="A727" s="1" t="s">
        <v>970</v>
      </c>
      <c r="B727" s="1" t="s">
        <v>971</v>
      </c>
      <c r="C727" s="0" t="n">
        <v>2396.25</v>
      </c>
      <c r="D727" s="0" t="str">
        <f aca="false">MID($A727,1,2)</f>
        <v>02</v>
      </c>
      <c r="E727" s="0" t="str">
        <f aca="false">MID($A727,3,2)</f>
        <v>18</v>
      </c>
      <c r="F727" s="0" t="str">
        <f aca="false">MID($A727,5,2)</f>
        <v>69</v>
      </c>
      <c r="G727" s="0" t="str">
        <f aca="false">MID($A727,7,2)</f>
        <v>05</v>
      </c>
      <c r="H727" s="0" t="str">
        <f aca="false">MID($A727,1,6)</f>
        <v>021869</v>
      </c>
      <c r="I727" s="0" t="n">
        <f aca="false">VLOOKUP(H727,Feuille2!$G$1:$H$116,2,0)</f>
        <v>536</v>
      </c>
      <c r="J727" s="0" t="n">
        <f aca="false">IF(I727&gt;2000,1,0)*C727</f>
        <v>0</v>
      </c>
    </row>
    <row r="728" customFormat="false" ht="15.8" hidden="false" customHeight="false" outlineLevel="0" collapsed="false">
      <c r="A728" s="1" t="s">
        <v>310</v>
      </c>
      <c r="B728" s="1" t="s">
        <v>972</v>
      </c>
      <c r="C728" s="0" t="n">
        <v>1244.01319577352</v>
      </c>
      <c r="D728" s="0" t="str">
        <f aca="false">MID($A728,1,2)</f>
        <v>02</v>
      </c>
      <c r="E728" s="0" t="str">
        <f aca="false">MID($A728,3,2)</f>
        <v>19</v>
      </c>
      <c r="F728" s="0" t="str">
        <f aca="false">MID($A728,5,2)</f>
        <v>56</v>
      </c>
      <c r="G728" s="0" t="str">
        <f aca="false">MID($A728,7,2)</f>
        <v>05</v>
      </c>
      <c r="H728" s="0" t="str">
        <f aca="false">MID($A728,1,6)</f>
        <v>021956</v>
      </c>
      <c r="I728" s="0" t="n">
        <f aca="false">VLOOKUP(H728,Feuille2!$G$1:$H$116,2,0)</f>
        <v>420</v>
      </c>
      <c r="J728" s="0" t="n">
        <f aca="false">IF(I728&gt;2000,1,0)*C728</f>
        <v>0</v>
      </c>
    </row>
    <row r="729" customFormat="false" ht="15.8" hidden="false" customHeight="false" outlineLevel="0" collapsed="false">
      <c r="A729" s="1" t="s">
        <v>104</v>
      </c>
      <c r="B729" s="1" t="s">
        <v>973</v>
      </c>
      <c r="C729" s="0" t="n">
        <v>12052.5</v>
      </c>
      <c r="D729" s="0" t="str">
        <f aca="false">MID($A729,1,2)</f>
        <v>05</v>
      </c>
      <c r="E729" s="0" t="str">
        <f aca="false">MID($A729,3,2)</f>
        <v>14</v>
      </c>
      <c r="F729" s="0" t="str">
        <f aca="false">MID($A729,5,2)</f>
        <v>13</v>
      </c>
      <c r="G729" s="0" t="str">
        <f aca="false">MID($A729,7,2)</f>
        <v>04</v>
      </c>
      <c r="H729" s="0" t="str">
        <f aca="false">MID($A729,1,6)</f>
        <v>051413</v>
      </c>
      <c r="I729" s="0" t="n">
        <f aca="false">VLOOKUP(H729,Feuille2!$G$1:$H$116,2,0)</f>
        <v>774</v>
      </c>
      <c r="J729" s="0" t="n">
        <f aca="false">IF(I729&gt;2000,1,0)*C729</f>
        <v>0</v>
      </c>
    </row>
    <row r="730" customFormat="false" ht="15.8" hidden="false" customHeight="false" outlineLevel="0" collapsed="false">
      <c r="A730" s="1" t="s">
        <v>51</v>
      </c>
      <c r="B730" s="1" t="s">
        <v>974</v>
      </c>
      <c r="C730" s="0" t="n">
        <v>308.540355567071</v>
      </c>
      <c r="D730" s="0" t="str">
        <f aca="false">MID($A730,1,2)</f>
        <v>04</v>
      </c>
      <c r="E730" s="0" t="str">
        <f aca="false">MID($A730,3,2)</f>
        <v>10</v>
      </c>
      <c r="F730" s="0" t="str">
        <f aca="false">MID($A730,5,2)</f>
        <v>04</v>
      </c>
      <c r="G730" s="0" t="str">
        <f aca="false">MID($A730,7,2)</f>
        <v>05</v>
      </c>
      <c r="H730" s="0" t="str">
        <f aca="false">MID($A730,1,6)</f>
        <v>041004</v>
      </c>
      <c r="I730" s="0" t="n">
        <f aca="false">VLOOKUP(H730,Feuille2!$G$1:$H$116,2,0)</f>
        <v>385</v>
      </c>
      <c r="J730" s="0" t="n">
        <f aca="false">IF(I730&gt;2000,1,0)*C730</f>
        <v>0</v>
      </c>
    </row>
    <row r="731" customFormat="false" ht="15.8" hidden="false" customHeight="false" outlineLevel="0" collapsed="false">
      <c r="A731" s="1" t="s">
        <v>891</v>
      </c>
      <c r="B731" s="1" t="s">
        <v>975</v>
      </c>
      <c r="C731" s="0" t="n">
        <v>245.625</v>
      </c>
      <c r="D731" s="0" t="str">
        <f aca="false">MID($A731,1,2)</f>
        <v>07</v>
      </c>
      <c r="E731" s="0" t="str">
        <f aca="false">MID($A731,3,2)</f>
        <v>29</v>
      </c>
      <c r="F731" s="0" t="str">
        <f aca="false">MID($A731,5,2)</f>
        <v>91</v>
      </c>
      <c r="G731" s="0" t="str">
        <f aca="false">MID($A731,7,2)</f>
        <v>06</v>
      </c>
      <c r="H731" s="0" t="str">
        <f aca="false">MID($A731,1,6)</f>
        <v>072991</v>
      </c>
      <c r="I731" s="0" t="n">
        <f aca="false">VLOOKUP(H731,Feuille2!$G$1:$H$116,2,0)</f>
        <v>324</v>
      </c>
      <c r="J731" s="0" t="n">
        <f aca="false">IF(I731&gt;2000,1,0)*C731</f>
        <v>0</v>
      </c>
    </row>
    <row r="732" customFormat="false" ht="15.8" hidden="false" customHeight="false" outlineLevel="0" collapsed="false">
      <c r="A732" s="1" t="s">
        <v>818</v>
      </c>
      <c r="B732" s="1" t="s">
        <v>976</v>
      </c>
      <c r="C732" s="0" t="n">
        <v>5764.2381692</v>
      </c>
      <c r="D732" s="0" t="str">
        <f aca="false">MID($A732,1,2)</f>
        <v>07</v>
      </c>
      <c r="E732" s="0" t="str">
        <f aca="false">MID($A732,3,2)</f>
        <v>08</v>
      </c>
      <c r="F732" s="0" t="str">
        <f aca="false">MID($A732,5,2)</f>
        <v>32</v>
      </c>
      <c r="G732" s="0" t="str">
        <f aca="false">MID($A732,7,2)</f>
        <v>01</v>
      </c>
      <c r="H732" s="0" t="str">
        <f aca="false">MID($A732,1,6)</f>
        <v>070832</v>
      </c>
      <c r="I732" s="0" t="n">
        <f aca="false">VLOOKUP(H732,Feuille2!$G$1:$H$116,2,0)</f>
        <v>18189</v>
      </c>
      <c r="J732" s="0" t="n">
        <f aca="false">IF(I732&gt;2000,1,0)*C732</f>
        <v>5764.2381692</v>
      </c>
    </row>
    <row r="733" customFormat="false" ht="15.8" hidden="false" customHeight="false" outlineLevel="0" collapsed="false">
      <c r="A733" s="1" t="s">
        <v>843</v>
      </c>
      <c r="B733" s="1" t="s">
        <v>977</v>
      </c>
      <c r="C733" s="0" t="n">
        <v>1039.0848</v>
      </c>
      <c r="D733" s="0" t="str">
        <f aca="false">MID($A733,1,2)</f>
        <v>07</v>
      </c>
      <c r="E733" s="0" t="str">
        <f aca="false">MID($A733,3,2)</f>
        <v>29</v>
      </c>
      <c r="F733" s="0" t="str">
        <f aca="false">MID($A733,5,2)</f>
        <v>33</v>
      </c>
      <c r="G733" s="0" t="str">
        <f aca="false">MID($A733,7,2)</f>
        <v>05</v>
      </c>
      <c r="H733" s="0" t="str">
        <f aca="false">MID($A733,1,6)</f>
        <v>072933</v>
      </c>
      <c r="I733" s="0" t="n">
        <f aca="false">VLOOKUP(H733,Feuille2!$G$1:$H$116,2,0)</f>
        <v>1840</v>
      </c>
      <c r="J733" s="0" t="n">
        <f aca="false">IF(I733&gt;2000,1,0)*C733</f>
        <v>0</v>
      </c>
    </row>
    <row r="734" customFormat="false" ht="15.8" hidden="false" customHeight="false" outlineLevel="0" collapsed="false">
      <c r="A734" s="1" t="s">
        <v>796</v>
      </c>
      <c r="B734" s="1" t="s">
        <v>978</v>
      </c>
      <c r="C734" s="0" t="n">
        <v>304.8</v>
      </c>
      <c r="D734" s="0" t="str">
        <f aca="false">MID($A734,1,2)</f>
        <v>07</v>
      </c>
      <c r="E734" s="0" t="str">
        <f aca="false">MID($A734,3,2)</f>
        <v>29</v>
      </c>
      <c r="F734" s="0" t="str">
        <f aca="false">MID($A734,5,2)</f>
        <v>95</v>
      </c>
      <c r="G734" s="0" t="str">
        <f aca="false">MID($A734,7,2)</f>
        <v>06</v>
      </c>
      <c r="H734" s="0" t="str">
        <f aca="false">MID($A734,1,6)</f>
        <v>072995</v>
      </c>
      <c r="I734" s="0" t="n">
        <f aca="false">VLOOKUP(H734,Feuille2!$G$1:$H$116,2,0)</f>
        <v>126</v>
      </c>
      <c r="J734" s="0" t="n">
        <f aca="false">IF(I734&gt;2000,1,0)*C734</f>
        <v>0</v>
      </c>
    </row>
    <row r="735" customFormat="false" ht="15.8" hidden="false" customHeight="false" outlineLevel="0" collapsed="false">
      <c r="A735" s="1" t="s">
        <v>796</v>
      </c>
      <c r="B735" s="1" t="s">
        <v>979</v>
      </c>
      <c r="C735" s="0" t="n">
        <v>582</v>
      </c>
      <c r="D735" s="0" t="str">
        <f aca="false">MID($A735,1,2)</f>
        <v>07</v>
      </c>
      <c r="E735" s="0" t="str">
        <f aca="false">MID($A735,3,2)</f>
        <v>29</v>
      </c>
      <c r="F735" s="0" t="str">
        <f aca="false">MID($A735,5,2)</f>
        <v>95</v>
      </c>
      <c r="G735" s="0" t="str">
        <f aca="false">MID($A735,7,2)</f>
        <v>06</v>
      </c>
      <c r="H735" s="0" t="str">
        <f aca="false">MID($A735,1,6)</f>
        <v>072995</v>
      </c>
      <c r="I735" s="0" t="n">
        <f aca="false">VLOOKUP(H735,Feuille2!$G$1:$H$116,2,0)</f>
        <v>126</v>
      </c>
      <c r="J735" s="0" t="n">
        <f aca="false">IF(I735&gt;2000,1,0)*C735</f>
        <v>0</v>
      </c>
    </row>
    <row r="736" customFormat="false" ht="15.8" hidden="false" customHeight="false" outlineLevel="0" collapsed="false">
      <c r="A736" s="1" t="s">
        <v>915</v>
      </c>
      <c r="B736" s="1" t="s">
        <v>980</v>
      </c>
      <c r="C736" s="0" t="n">
        <v>308.4629628</v>
      </c>
      <c r="D736" s="0" t="str">
        <f aca="false">MID($A736,1,2)</f>
        <v>07</v>
      </c>
      <c r="E736" s="0" t="str">
        <f aca="false">MID($A736,3,2)</f>
        <v>08</v>
      </c>
      <c r="F736" s="0" t="str">
        <f aca="false">MID($A736,5,2)</f>
        <v>80</v>
      </c>
      <c r="G736" s="0" t="str">
        <f aca="false">MID($A736,7,2)</f>
        <v>04</v>
      </c>
      <c r="H736" s="0" t="str">
        <f aca="false">MID($A736,1,6)</f>
        <v>070880</v>
      </c>
      <c r="I736" s="0" t="n">
        <f aca="false">VLOOKUP(H736,Feuille2!$G$1:$H$116,2,0)</f>
        <v>749</v>
      </c>
      <c r="J736" s="0" t="n">
        <f aca="false">IF(I736&gt;2000,1,0)*C736</f>
        <v>0</v>
      </c>
    </row>
    <row r="737" customFormat="false" ht="15.8" hidden="false" customHeight="false" outlineLevel="0" collapsed="false">
      <c r="A737" s="1" t="s">
        <v>871</v>
      </c>
      <c r="B737" s="1" t="s">
        <v>981</v>
      </c>
      <c r="C737" s="0" t="n">
        <v>742.378875</v>
      </c>
      <c r="D737" s="0" t="str">
        <f aca="false">MID($A737,1,2)</f>
        <v>07</v>
      </c>
      <c r="E737" s="0" t="str">
        <f aca="false">MID($A737,3,2)</f>
        <v>29</v>
      </c>
      <c r="F737" s="0" t="str">
        <f aca="false">MID($A737,5,2)</f>
        <v>61</v>
      </c>
      <c r="G737" s="0" t="str">
        <f aca="false">MID($A737,7,2)</f>
        <v>01</v>
      </c>
      <c r="H737" s="0" t="str">
        <f aca="false">MID($A737,1,6)</f>
        <v>072961</v>
      </c>
      <c r="I737" s="0" t="n">
        <f aca="false">VLOOKUP(H737,Feuille2!$G$1:$H$116,2,0)</f>
        <v>1869</v>
      </c>
      <c r="J737" s="0" t="n">
        <f aca="false">IF(I737&gt;2000,1,0)*C737</f>
        <v>0</v>
      </c>
    </row>
    <row r="738" customFormat="false" ht="15.8" hidden="false" customHeight="false" outlineLevel="0" collapsed="false">
      <c r="A738" s="1" t="s">
        <v>91</v>
      </c>
      <c r="B738" s="1" t="s">
        <v>982</v>
      </c>
      <c r="C738" s="0" t="n">
        <v>32191.7649500607</v>
      </c>
      <c r="D738" s="0" t="str">
        <f aca="false">MID($A738,1,2)</f>
        <v>04</v>
      </c>
      <c r="E738" s="0" t="str">
        <f aca="false">MID($A738,3,2)</f>
        <v>11</v>
      </c>
      <c r="F738" s="0" t="str">
        <f aca="false">MID($A738,5,2)</f>
        <v>10</v>
      </c>
      <c r="G738" s="0" t="str">
        <f aca="false">MID($A738,7,2)</f>
        <v>05</v>
      </c>
      <c r="H738" s="0" t="str">
        <f aca="false">MID($A738,1,6)</f>
        <v>041110</v>
      </c>
      <c r="I738" s="0" t="n">
        <f aca="false">VLOOKUP(H738,Feuille2!$G$1:$H$116,2,0)</f>
        <v>2927</v>
      </c>
      <c r="J738" s="0" t="n">
        <f aca="false">IF(I738&gt;2000,1,0)*C738</f>
        <v>32191.7649500607</v>
      </c>
    </row>
    <row r="739" customFormat="false" ht="15.8" hidden="false" customHeight="false" outlineLevel="0" collapsed="false">
      <c r="A739" s="1" t="s">
        <v>983</v>
      </c>
      <c r="B739" s="1" t="s">
        <v>984</v>
      </c>
      <c r="C739" s="0" t="n">
        <v>9144</v>
      </c>
      <c r="D739" s="0" t="str">
        <f aca="false">MID($A739,1,2)</f>
        <v>05</v>
      </c>
      <c r="E739" s="0" t="str">
        <f aca="false">MID($A739,3,2)</f>
        <v>22</v>
      </c>
      <c r="F739" s="0" t="str">
        <f aca="false">MID($A739,5,2)</f>
        <v>52</v>
      </c>
      <c r="G739" s="0" t="str">
        <f aca="false">MID($A739,7,2)</f>
        <v>03</v>
      </c>
      <c r="H739" s="0" t="str">
        <f aca="false">MID($A739,1,6)</f>
        <v>052252</v>
      </c>
      <c r="I739" s="0" t="n">
        <f aca="false">VLOOKUP(H739,Feuille2!$G$1:$H$116,2,0)</f>
        <v>1119</v>
      </c>
      <c r="J739" s="0" t="n">
        <f aca="false">IF(I739&gt;2000,1,0)*C739</f>
        <v>0</v>
      </c>
    </row>
    <row r="740" customFormat="false" ht="15.8" hidden="false" customHeight="false" outlineLevel="0" collapsed="false">
      <c r="A740" s="1" t="s">
        <v>138</v>
      </c>
      <c r="B740" s="1" t="s">
        <v>985</v>
      </c>
      <c r="C740" s="0" t="n">
        <v>6018.29953455985</v>
      </c>
      <c r="D740" s="0" t="str">
        <f aca="false">MID($A740,1,2)</f>
        <v>03</v>
      </c>
      <c r="E740" s="0" t="str">
        <f aca="false">MID($A740,3,2)</f>
        <v>07</v>
      </c>
      <c r="F740" s="0" t="str">
        <f aca="false">MID($A740,5,2)</f>
        <v>19</v>
      </c>
      <c r="G740" s="0" t="str">
        <f aca="false">MID($A740,7,2)</f>
        <v>05</v>
      </c>
      <c r="H740" s="0" t="str">
        <f aca="false">MID($A740,1,6)</f>
        <v>030719</v>
      </c>
      <c r="I740" s="0" t="n">
        <f aca="false">VLOOKUP(H740,Feuille2!$G$1:$H$116,2,0)</f>
        <v>6511</v>
      </c>
      <c r="J740" s="0" t="n">
        <f aca="false">IF(I740&gt;2000,1,0)*C740</f>
        <v>6018.29953455985</v>
      </c>
    </row>
    <row r="741" customFormat="false" ht="15.8" hidden="false" customHeight="false" outlineLevel="0" collapsed="false">
      <c r="A741" s="1" t="s">
        <v>601</v>
      </c>
      <c r="B741" s="1" t="s">
        <v>986</v>
      </c>
      <c r="C741" s="0" t="n">
        <v>33832.0028285201</v>
      </c>
      <c r="D741" s="0" t="str">
        <f aca="false">MID($A741,1,2)</f>
        <v>01</v>
      </c>
      <c r="E741" s="0" t="str">
        <f aca="false">MID($A741,3,2)</f>
        <v>02</v>
      </c>
      <c r="F741" s="0" t="str">
        <f aca="false">MID($A741,5,2)</f>
        <v>83</v>
      </c>
      <c r="G741" s="0" t="str">
        <f aca="false">MID($A741,7,2)</f>
        <v>05</v>
      </c>
      <c r="H741" s="0" t="str">
        <f aca="false">MID($A741,1,6)</f>
        <v>010283</v>
      </c>
      <c r="I741" s="0" t="n">
        <f aca="false">VLOOKUP(H741,Feuille2!$G$1:$H$116,2,0)</f>
        <v>5598</v>
      </c>
      <c r="J741" s="0" t="n">
        <f aca="false">IF(I741&gt;2000,1,0)*C741</f>
        <v>33832.0028285201</v>
      </c>
    </row>
    <row r="742" customFormat="false" ht="15.8" hidden="false" customHeight="false" outlineLevel="0" collapsed="false">
      <c r="A742" s="1" t="s">
        <v>699</v>
      </c>
      <c r="B742" s="1" t="s">
        <v>987</v>
      </c>
      <c r="C742" s="0" t="n">
        <v>1600.875</v>
      </c>
      <c r="D742" s="0" t="str">
        <f aca="false">MID($A742,1,2)</f>
        <v>02</v>
      </c>
      <c r="E742" s="0" t="str">
        <f aca="false">MID($A742,3,2)</f>
        <v>19</v>
      </c>
      <c r="F742" s="0" t="str">
        <f aca="false">MID($A742,5,2)</f>
        <v>72</v>
      </c>
      <c r="G742" s="0" t="str">
        <f aca="false">MID($A742,7,2)</f>
        <v>05</v>
      </c>
      <c r="H742" s="0" t="str">
        <f aca="false">MID($A742,1,6)</f>
        <v>021972</v>
      </c>
      <c r="I742" s="0" t="n">
        <f aca="false">VLOOKUP(H742,Feuille2!$G$1:$H$116,2,0)</f>
        <v>394</v>
      </c>
      <c r="J742" s="0" t="n">
        <f aca="false">IF(I742&gt;2000,1,0)*C742</f>
        <v>0</v>
      </c>
    </row>
    <row r="743" customFormat="false" ht="15.8" hidden="false" customHeight="false" outlineLevel="0" collapsed="false">
      <c r="A743" s="1" t="s">
        <v>94</v>
      </c>
      <c r="B743" s="1" t="s">
        <v>988</v>
      </c>
      <c r="C743" s="0" t="n">
        <v>10670.1468022636</v>
      </c>
      <c r="D743" s="0" t="str">
        <f aca="false">MID($A743,1,2)</f>
        <v>03</v>
      </c>
      <c r="E743" s="0" t="str">
        <f aca="false">MID($A743,3,2)</f>
        <v>06</v>
      </c>
      <c r="F743" s="0" t="str">
        <f aca="false">MID($A743,5,2)</f>
        <v>09</v>
      </c>
      <c r="G743" s="0" t="str">
        <f aca="false">MID($A743,7,2)</f>
        <v>05</v>
      </c>
      <c r="H743" s="0" t="str">
        <f aca="false">MID($A743,1,6)</f>
        <v>030609</v>
      </c>
      <c r="I743" s="0" t="n">
        <f aca="false">VLOOKUP(H743,Feuille2!$G$1:$H$116,2,0)</f>
        <v>2676</v>
      </c>
      <c r="J743" s="0" t="n">
        <f aca="false">IF(I743&gt;2000,1,0)*C743</f>
        <v>10670.1468022636</v>
      </c>
    </row>
    <row r="744" customFormat="false" ht="15.8" hidden="false" customHeight="false" outlineLevel="0" collapsed="false">
      <c r="A744" s="1" t="s">
        <v>661</v>
      </c>
      <c r="B744" s="1" t="s">
        <v>989</v>
      </c>
      <c r="C744" s="0" t="n">
        <v>3466.81031424</v>
      </c>
      <c r="D744" s="0" t="str">
        <f aca="false">MID($A744,1,2)</f>
        <v>04</v>
      </c>
      <c r="E744" s="0" t="str">
        <f aca="false">MID($A744,3,2)</f>
        <v>09</v>
      </c>
      <c r="F744" s="0" t="str">
        <f aca="false">MID($A744,5,2)</f>
        <v>06</v>
      </c>
      <c r="G744" s="0" t="str">
        <f aca="false">MID($A744,7,2)</f>
        <v>05</v>
      </c>
      <c r="H744" s="0" t="str">
        <f aca="false">MID($A744,1,6)</f>
        <v>040906</v>
      </c>
      <c r="I744" s="0" t="n">
        <f aca="false">VLOOKUP(H744,Feuille2!$G$1:$H$116,2,0)</f>
        <v>97</v>
      </c>
      <c r="J744" s="0" t="n">
        <f aca="false">IF(I744&gt;2000,1,0)*C744</f>
        <v>0</v>
      </c>
    </row>
    <row r="745" customFormat="false" ht="15.8" hidden="false" customHeight="false" outlineLevel="0" collapsed="false">
      <c r="A745" s="1" t="s">
        <v>623</v>
      </c>
      <c r="B745" s="1" t="s">
        <v>990</v>
      </c>
      <c r="C745" s="0" t="n">
        <v>1828.8541848736</v>
      </c>
      <c r="D745" s="0" t="str">
        <f aca="false">MID($A745,1,2)</f>
        <v>01</v>
      </c>
      <c r="E745" s="0" t="str">
        <f aca="false">MID($A745,3,2)</f>
        <v>01</v>
      </c>
      <c r="F745" s="0" t="str">
        <f aca="false">MID($A745,5,2)</f>
        <v>42</v>
      </c>
      <c r="G745" s="0" t="str">
        <f aca="false">MID($A745,7,2)</f>
        <v>04</v>
      </c>
      <c r="H745" s="0" t="str">
        <f aca="false">MID($A745,1,6)</f>
        <v>010142</v>
      </c>
      <c r="I745" s="0" t="n">
        <f aca="false">VLOOKUP(H745,Feuille2!$G$1:$H$116,2,0)</f>
        <v>238</v>
      </c>
      <c r="J745" s="0" t="n">
        <f aca="false">IF(I745&gt;2000,1,0)*C745</f>
        <v>0</v>
      </c>
    </row>
    <row r="746" customFormat="false" ht="15.8" hidden="false" customHeight="false" outlineLevel="0" collapsed="false">
      <c r="A746" s="1" t="s">
        <v>557</v>
      </c>
      <c r="B746" s="1" t="s">
        <v>991</v>
      </c>
      <c r="C746" s="0" t="n">
        <v>1055.85</v>
      </c>
      <c r="D746" s="0" t="str">
        <f aca="false">MID($A746,1,2)</f>
        <v>02</v>
      </c>
      <c r="E746" s="0" t="str">
        <f aca="false">MID($A746,3,2)</f>
        <v>19</v>
      </c>
      <c r="F746" s="0" t="str">
        <f aca="false">MID($A746,5,2)</f>
        <v>24</v>
      </c>
      <c r="G746" s="0" t="str">
        <f aca="false">MID($A746,7,2)</f>
        <v>05</v>
      </c>
      <c r="H746" s="0" t="str">
        <f aca="false">MID($A746,1,6)</f>
        <v>021924</v>
      </c>
      <c r="I746" s="0" t="n">
        <f aca="false">VLOOKUP(H746,Feuille2!$G$1:$H$116,2,0)</f>
        <v>1544</v>
      </c>
      <c r="J746" s="0" t="n">
        <f aca="false">IF(I746&gt;2000,1,0)*C746</f>
        <v>0</v>
      </c>
    </row>
    <row r="747" customFormat="false" ht="15.8" hidden="false" customHeight="false" outlineLevel="0" collapsed="false">
      <c r="A747" s="1" t="s">
        <v>709</v>
      </c>
      <c r="B747" s="1" t="s">
        <v>992</v>
      </c>
      <c r="C747" s="0" t="n">
        <v>1975.15212843726</v>
      </c>
      <c r="D747" s="0" t="str">
        <f aca="false">MID($A747,1,2)</f>
        <v>08</v>
      </c>
      <c r="E747" s="0" t="str">
        <f aca="false">MID($A747,3,2)</f>
        <v>30</v>
      </c>
      <c r="F747" s="0" t="str">
        <f aca="false">MID($A747,5,2)</f>
        <v>60</v>
      </c>
      <c r="G747" s="0" t="str">
        <f aca="false">MID($A747,7,2)</f>
        <v>05</v>
      </c>
      <c r="H747" s="0" t="str">
        <f aca="false">MID($A747,1,6)</f>
        <v>083060</v>
      </c>
      <c r="I747" s="0" t="n">
        <f aca="false">VLOOKUP(H747,Feuille2!$G$1:$H$116,2,0)</f>
        <v>2096</v>
      </c>
      <c r="J747" s="0" t="n">
        <f aca="false">IF(I747&gt;2000,1,0)*C747</f>
        <v>1975.15212843726</v>
      </c>
    </row>
    <row r="748" customFormat="false" ht="15.8" hidden="false" customHeight="false" outlineLevel="0" collapsed="false">
      <c r="A748" s="1" t="s">
        <v>816</v>
      </c>
      <c r="B748" s="1" t="s">
        <v>993</v>
      </c>
      <c r="C748" s="0" t="n">
        <v>521.903744286601</v>
      </c>
      <c r="D748" s="0" t="str">
        <f aca="false">MID($A748,1,2)</f>
        <v>07</v>
      </c>
      <c r="E748" s="0" t="str">
        <f aca="false">MID($A748,3,2)</f>
        <v>08</v>
      </c>
      <c r="F748" s="0" t="str">
        <f aca="false">MID($A748,5,2)</f>
        <v>18</v>
      </c>
      <c r="G748" s="0" t="str">
        <f aca="false">MID($A748,7,2)</f>
        <v>04</v>
      </c>
      <c r="H748" s="0" t="str">
        <f aca="false">MID($A748,1,6)</f>
        <v>070818</v>
      </c>
      <c r="I748" s="0" t="n">
        <f aca="false">VLOOKUP(H748,Feuille2!$G$1:$H$116,2,0)</f>
        <v>5198</v>
      </c>
      <c r="J748" s="0" t="n">
        <f aca="false">IF(I748&gt;2000,1,0)*C748</f>
        <v>521.903744286601</v>
      </c>
    </row>
    <row r="749" customFormat="false" ht="15.8" hidden="false" customHeight="false" outlineLevel="0" collapsed="false">
      <c r="A749" s="1" t="s">
        <v>852</v>
      </c>
      <c r="B749" s="1" t="s">
        <v>994</v>
      </c>
      <c r="C749" s="0" t="n">
        <v>16302.6980788</v>
      </c>
      <c r="D749" s="0" t="str">
        <f aca="false">MID($A749,1,2)</f>
        <v>07</v>
      </c>
      <c r="E749" s="0" t="str">
        <f aca="false">MID($A749,3,2)</f>
        <v>08</v>
      </c>
      <c r="F749" s="0" t="str">
        <f aca="false">MID($A749,5,2)</f>
        <v>32</v>
      </c>
      <c r="G749" s="0" t="str">
        <f aca="false">MID($A749,7,2)</f>
        <v>05</v>
      </c>
      <c r="H749" s="0" t="str">
        <f aca="false">MID($A749,1,6)</f>
        <v>070832</v>
      </c>
      <c r="I749" s="0" t="n">
        <f aca="false">VLOOKUP(H749,Feuille2!$G$1:$H$116,2,0)</f>
        <v>18189</v>
      </c>
      <c r="J749" s="0" t="n">
        <f aca="false">IF(I749&gt;2000,1,0)*C749</f>
        <v>16302.6980788</v>
      </c>
    </row>
    <row r="750" customFormat="false" ht="15.8" hidden="false" customHeight="false" outlineLevel="0" collapsed="false">
      <c r="A750" s="1" t="s">
        <v>995</v>
      </c>
      <c r="B750" s="1" t="s">
        <v>996</v>
      </c>
      <c r="C750" s="0" t="n">
        <v>290.94</v>
      </c>
      <c r="D750" s="0" t="str">
        <f aca="false">MID($A750,1,2)</f>
        <v>07</v>
      </c>
      <c r="E750" s="0" t="str">
        <f aca="false">MID($A750,3,2)</f>
        <v>29</v>
      </c>
      <c r="F750" s="0" t="str">
        <f aca="false">MID($A750,5,2)</f>
        <v>82</v>
      </c>
      <c r="G750" s="0" t="str">
        <f aca="false">MID($A750,7,2)</f>
        <v>06</v>
      </c>
      <c r="H750" s="0" t="str">
        <f aca="false">MID($A750,1,6)</f>
        <v>072982</v>
      </c>
      <c r="I750" s="0" t="n">
        <f aca="false">VLOOKUP(H750,Feuille2!$G$1:$H$116,2,0)</f>
        <v>476</v>
      </c>
      <c r="J750" s="0" t="n">
        <f aca="false">IF(I750&gt;2000,1,0)*C750</f>
        <v>0</v>
      </c>
    </row>
    <row r="751" customFormat="false" ht="15.8" hidden="false" customHeight="false" outlineLevel="0" collapsed="false">
      <c r="A751" s="1" t="s">
        <v>891</v>
      </c>
      <c r="B751" s="1" t="s">
        <v>997</v>
      </c>
      <c r="C751" s="0" t="n">
        <v>430.29</v>
      </c>
      <c r="D751" s="0" t="str">
        <f aca="false">MID($A751,1,2)</f>
        <v>07</v>
      </c>
      <c r="E751" s="0" t="str">
        <f aca="false">MID($A751,3,2)</f>
        <v>29</v>
      </c>
      <c r="F751" s="0" t="str">
        <f aca="false">MID($A751,5,2)</f>
        <v>91</v>
      </c>
      <c r="G751" s="0" t="str">
        <f aca="false">MID($A751,7,2)</f>
        <v>06</v>
      </c>
      <c r="H751" s="0" t="str">
        <f aca="false">MID($A751,1,6)</f>
        <v>072991</v>
      </c>
      <c r="I751" s="0" t="n">
        <f aca="false">VLOOKUP(H751,Feuille2!$G$1:$H$116,2,0)</f>
        <v>324</v>
      </c>
      <c r="J751" s="0" t="n">
        <f aca="false">IF(I751&gt;2000,1,0)*C751</f>
        <v>0</v>
      </c>
    </row>
    <row r="752" customFormat="false" ht="15.8" hidden="false" customHeight="false" outlineLevel="0" collapsed="false">
      <c r="A752" s="1" t="s">
        <v>692</v>
      </c>
      <c r="B752" s="1" t="s">
        <v>998</v>
      </c>
      <c r="C752" s="0" t="n">
        <v>2007.5</v>
      </c>
      <c r="D752" s="0" t="str">
        <f aca="false">MID($A752,1,2)</f>
        <v>05</v>
      </c>
      <c r="E752" s="0" t="str">
        <f aca="false">MID($A752,3,2)</f>
        <v>28</v>
      </c>
      <c r="F752" s="0" t="str">
        <f aca="false">MID($A752,5,2)</f>
        <v>90</v>
      </c>
      <c r="G752" s="0" t="str">
        <f aca="false">MID($A752,7,2)</f>
        <v>03</v>
      </c>
      <c r="H752" s="0" t="str">
        <f aca="false">MID($A752,1,6)</f>
        <v>052890</v>
      </c>
      <c r="I752" s="0" t="n">
        <f aca="false">VLOOKUP(H752,Feuille2!$G$1:$H$116,2,0)</f>
        <v>483</v>
      </c>
      <c r="J752" s="0" t="n">
        <f aca="false">IF(I752&gt;2000,1,0)*C752</f>
        <v>0</v>
      </c>
    </row>
    <row r="753" customFormat="false" ht="15.8" hidden="false" customHeight="false" outlineLevel="0" collapsed="false">
      <c r="A753" s="1" t="s">
        <v>225</v>
      </c>
      <c r="B753" s="1" t="s">
        <v>999</v>
      </c>
      <c r="C753" s="0" t="n">
        <v>26615.85</v>
      </c>
      <c r="D753" s="0" t="str">
        <f aca="false">MID($A753,1,2)</f>
        <v>02</v>
      </c>
      <c r="E753" s="0" t="str">
        <f aca="false">MID($A753,3,2)</f>
        <v>18</v>
      </c>
      <c r="F753" s="0" t="str">
        <f aca="false">MID($A753,5,2)</f>
        <v>37</v>
      </c>
      <c r="G753" s="0" t="str">
        <f aca="false">MID($A753,7,2)</f>
        <v>05</v>
      </c>
      <c r="H753" s="0" t="str">
        <f aca="false">MID($A753,1,6)</f>
        <v>021837</v>
      </c>
      <c r="I753" s="0" t="n">
        <f aca="false">VLOOKUP(H753,Feuille2!$G$1:$H$116,2,0)</f>
        <v>4853</v>
      </c>
      <c r="J753" s="0" t="n">
        <f aca="false">IF(I753&gt;2000,1,0)*C753</f>
        <v>26615.85</v>
      </c>
    </row>
    <row r="754" customFormat="false" ht="15.8" hidden="false" customHeight="false" outlineLevel="0" collapsed="false">
      <c r="A754" s="1" t="s">
        <v>588</v>
      </c>
      <c r="B754" s="1" t="s">
        <v>1000</v>
      </c>
      <c r="C754" s="0" t="n">
        <v>174</v>
      </c>
      <c r="D754" s="0" t="str">
        <f aca="false">MID($A754,1,2)</f>
        <v>02</v>
      </c>
      <c r="E754" s="0" t="str">
        <f aca="false">MID($A754,3,2)</f>
        <v>19</v>
      </c>
      <c r="F754" s="0" t="str">
        <f aca="false">MID($A754,5,2)</f>
        <v>58</v>
      </c>
      <c r="G754" s="0" t="str">
        <f aca="false">MID($A754,7,2)</f>
        <v>05</v>
      </c>
      <c r="H754" s="0" t="str">
        <f aca="false">MID($A754,1,6)</f>
        <v>021958</v>
      </c>
      <c r="I754" s="0" t="n">
        <f aca="false">VLOOKUP(H754,Feuille2!$G$1:$H$116,2,0)</f>
        <v>1236</v>
      </c>
      <c r="J754" s="0" t="n">
        <f aca="false">IF(I754&gt;2000,1,0)*C754</f>
        <v>0</v>
      </c>
    </row>
    <row r="755" customFormat="false" ht="15.8" hidden="false" customHeight="false" outlineLevel="0" collapsed="false">
      <c r="A755" s="1" t="s">
        <v>543</v>
      </c>
      <c r="B755" s="1" t="s">
        <v>1001</v>
      </c>
      <c r="C755" s="0" t="n">
        <v>9051.12811122</v>
      </c>
      <c r="D755" s="0" t="str">
        <f aca="false">MID($A755,1,2)</f>
        <v>06</v>
      </c>
      <c r="E755" s="0" t="str">
        <f aca="false">MID($A755,3,2)</f>
        <v>15</v>
      </c>
      <c r="F755" s="0" t="str">
        <f aca="false">MID($A755,5,2)</f>
        <v>14</v>
      </c>
      <c r="G755" s="0" t="str">
        <f aca="false">MID($A755,7,2)</f>
        <v>02</v>
      </c>
      <c r="H755" s="0" t="str">
        <f aca="false">MID($A755,1,6)</f>
        <v>061514</v>
      </c>
      <c r="I755" s="0" t="n">
        <f aca="false">VLOOKUP(H755,Feuille2!$G$1:$H$116,2,0)</f>
        <v>890</v>
      </c>
      <c r="J755" s="0" t="n">
        <f aca="false">IF(I755&gt;2000,1,0)*C755</f>
        <v>0</v>
      </c>
    </row>
    <row r="756" customFormat="false" ht="15.8" hidden="false" customHeight="false" outlineLevel="0" collapsed="false">
      <c r="A756" s="1" t="s">
        <v>1002</v>
      </c>
      <c r="B756" s="1" t="s">
        <v>1003</v>
      </c>
      <c r="C756" s="0" t="n">
        <v>218.883733525714</v>
      </c>
      <c r="D756" s="0" t="str">
        <f aca="false">MID($A756,1,2)</f>
        <v>05</v>
      </c>
      <c r="E756" s="0" t="str">
        <f aca="false">MID($A756,3,2)</f>
        <v>14</v>
      </c>
      <c r="F756" s="0" t="str">
        <f aca="false">MID($A756,5,2)</f>
        <v>13</v>
      </c>
      <c r="G756" s="0" t="str">
        <f aca="false">MID($A756,7,2)</f>
        <v>02</v>
      </c>
      <c r="H756" s="0" t="str">
        <f aca="false">MID($A756,1,6)</f>
        <v>051413</v>
      </c>
      <c r="I756" s="0" t="n">
        <f aca="false">VLOOKUP(H756,Feuille2!$G$1:$H$116,2,0)</f>
        <v>774</v>
      </c>
      <c r="J756" s="0" t="n">
        <f aca="false">IF(I756&gt;2000,1,0)*C756</f>
        <v>0</v>
      </c>
    </row>
    <row r="757" customFormat="false" ht="15.8" hidden="false" customHeight="false" outlineLevel="0" collapsed="false">
      <c r="A757" s="1" t="s">
        <v>1002</v>
      </c>
      <c r="B757" s="1" t="s">
        <v>1004</v>
      </c>
      <c r="C757" s="0" t="n">
        <v>197.6843068</v>
      </c>
      <c r="D757" s="0" t="str">
        <f aca="false">MID($A757,1,2)</f>
        <v>05</v>
      </c>
      <c r="E757" s="0" t="str">
        <f aca="false">MID($A757,3,2)</f>
        <v>14</v>
      </c>
      <c r="F757" s="0" t="str">
        <f aca="false">MID($A757,5,2)</f>
        <v>13</v>
      </c>
      <c r="G757" s="0" t="str">
        <f aca="false">MID($A757,7,2)</f>
        <v>02</v>
      </c>
      <c r="H757" s="0" t="str">
        <f aca="false">MID($A757,1,6)</f>
        <v>051413</v>
      </c>
      <c r="I757" s="0" t="n">
        <f aca="false">VLOOKUP(H757,Feuille2!$G$1:$H$116,2,0)</f>
        <v>774</v>
      </c>
      <c r="J757" s="0" t="n">
        <f aca="false">IF(I757&gt;2000,1,0)*C757</f>
        <v>0</v>
      </c>
    </row>
    <row r="758" customFormat="false" ht="15.8" hidden="false" customHeight="false" outlineLevel="0" collapsed="false">
      <c r="A758" s="1" t="s">
        <v>623</v>
      </c>
      <c r="B758" s="1" t="s">
        <v>1005</v>
      </c>
      <c r="C758" s="0" t="n">
        <v>441.39321102602</v>
      </c>
      <c r="D758" s="0" t="str">
        <f aca="false">MID($A758,1,2)</f>
        <v>01</v>
      </c>
      <c r="E758" s="0" t="str">
        <f aca="false">MID($A758,3,2)</f>
        <v>01</v>
      </c>
      <c r="F758" s="0" t="str">
        <f aca="false">MID($A758,5,2)</f>
        <v>42</v>
      </c>
      <c r="G758" s="0" t="str">
        <f aca="false">MID($A758,7,2)</f>
        <v>04</v>
      </c>
      <c r="H758" s="0" t="str">
        <f aca="false">MID($A758,1,6)</f>
        <v>010142</v>
      </c>
      <c r="I758" s="0" t="n">
        <f aca="false">VLOOKUP(H758,Feuille2!$G$1:$H$116,2,0)</f>
        <v>238</v>
      </c>
      <c r="J758" s="0" t="n">
        <f aca="false">IF(I758&gt;2000,1,0)*C758</f>
        <v>0</v>
      </c>
    </row>
    <row r="759" customFormat="false" ht="15.8" hidden="false" customHeight="false" outlineLevel="0" collapsed="false">
      <c r="A759" s="1" t="s">
        <v>272</v>
      </c>
      <c r="B759" s="1" t="s">
        <v>1006</v>
      </c>
      <c r="C759" s="0" t="n">
        <v>462.840775089736</v>
      </c>
      <c r="D759" s="0" t="str">
        <f aca="false">MID($A759,1,2)</f>
        <v>01</v>
      </c>
      <c r="E759" s="0" t="str">
        <f aca="false">MID($A759,3,2)</f>
        <v>01</v>
      </c>
      <c r="F759" s="0" t="str">
        <f aca="false">MID($A759,5,2)</f>
        <v>44</v>
      </c>
      <c r="G759" s="0" t="str">
        <f aca="false">MID($A759,7,2)</f>
        <v>02</v>
      </c>
      <c r="H759" s="0" t="str">
        <f aca="false">MID($A759,1,6)</f>
        <v>010144</v>
      </c>
      <c r="I759" s="0" t="n">
        <f aca="false">VLOOKUP(H759,Feuille2!$G$1:$H$116,2,0)</f>
        <v>352</v>
      </c>
      <c r="J759" s="0" t="n">
        <f aca="false">IF(I759&gt;2000,1,0)*C759</f>
        <v>0</v>
      </c>
    </row>
    <row r="760" customFormat="false" ht="15.8" hidden="false" customHeight="false" outlineLevel="0" collapsed="false">
      <c r="A760" s="1" t="s">
        <v>718</v>
      </c>
      <c r="B760" s="1" t="s">
        <v>1007</v>
      </c>
      <c r="C760" s="0" t="n">
        <v>11698.5285445338</v>
      </c>
      <c r="D760" s="0" t="str">
        <f aca="false">MID($A760,1,2)</f>
        <v>08</v>
      </c>
      <c r="E760" s="0" t="str">
        <f aca="false">MID($A760,3,2)</f>
        <v>35</v>
      </c>
      <c r="F760" s="0" t="str">
        <f aca="false">MID($A760,5,2)</f>
        <v>60</v>
      </c>
      <c r="G760" s="0" t="str">
        <f aca="false">MID($A760,7,2)</f>
        <v>04</v>
      </c>
      <c r="H760" s="0" t="str">
        <f aca="false">MID($A760,1,6)</f>
        <v>083560</v>
      </c>
      <c r="I760" s="0" t="n">
        <f aca="false">VLOOKUP(H760,Feuille2!$G$1:$H$116,2,0)</f>
        <v>2400</v>
      </c>
      <c r="J760" s="0" t="n">
        <f aca="false">IF(I760&gt;2000,1,0)*C760</f>
        <v>11698.5285445338</v>
      </c>
    </row>
    <row r="761" customFormat="false" ht="15.8" hidden="false" customHeight="false" outlineLevel="0" collapsed="false">
      <c r="A761" s="1" t="s">
        <v>958</v>
      </c>
      <c r="B761" s="1" t="s">
        <v>1008</v>
      </c>
      <c r="C761" s="0" t="n">
        <v>446.7875</v>
      </c>
      <c r="D761" s="0" t="str">
        <f aca="false">MID($A761,1,2)</f>
        <v>07</v>
      </c>
      <c r="E761" s="0" t="str">
        <f aca="false">MID($A761,3,2)</f>
        <v>29</v>
      </c>
      <c r="F761" s="0" t="str">
        <f aca="false">MID($A761,5,2)</f>
        <v>82</v>
      </c>
      <c r="G761" s="0" t="str">
        <f aca="false">MID($A761,7,2)</f>
        <v>03</v>
      </c>
      <c r="H761" s="0" t="str">
        <f aca="false">MID($A761,1,6)</f>
        <v>072982</v>
      </c>
      <c r="I761" s="0" t="n">
        <f aca="false">VLOOKUP(H761,Feuille2!$G$1:$H$116,2,0)</f>
        <v>476</v>
      </c>
      <c r="J761" s="0" t="n">
        <f aca="false">IF(I761&gt;2000,1,0)*C761</f>
        <v>0</v>
      </c>
    </row>
    <row r="762" customFormat="false" ht="15.8" hidden="false" customHeight="false" outlineLevel="0" collapsed="false">
      <c r="A762" s="1" t="s">
        <v>843</v>
      </c>
      <c r="B762" s="1" t="s">
        <v>1009</v>
      </c>
      <c r="C762" s="0" t="n">
        <v>1538.79375</v>
      </c>
      <c r="D762" s="0" t="str">
        <f aca="false">MID($A762,1,2)</f>
        <v>07</v>
      </c>
      <c r="E762" s="0" t="str">
        <f aca="false">MID($A762,3,2)</f>
        <v>29</v>
      </c>
      <c r="F762" s="0" t="str">
        <f aca="false">MID($A762,5,2)</f>
        <v>33</v>
      </c>
      <c r="G762" s="0" t="str">
        <f aca="false">MID($A762,7,2)</f>
        <v>05</v>
      </c>
      <c r="H762" s="0" t="str">
        <f aca="false">MID($A762,1,6)</f>
        <v>072933</v>
      </c>
      <c r="I762" s="0" t="n">
        <f aca="false">VLOOKUP(H762,Feuille2!$G$1:$H$116,2,0)</f>
        <v>1840</v>
      </c>
      <c r="J762" s="0" t="n">
        <f aca="false">IF(I762&gt;2000,1,0)*C762</f>
        <v>0</v>
      </c>
    </row>
    <row r="763" customFormat="false" ht="15.8" hidden="false" customHeight="false" outlineLevel="0" collapsed="false">
      <c r="A763" s="1" t="s">
        <v>825</v>
      </c>
      <c r="B763" s="1" t="s">
        <v>1010</v>
      </c>
      <c r="C763" s="0" t="n">
        <v>1192.925</v>
      </c>
      <c r="D763" s="0" t="str">
        <f aca="false">MID($A763,1,2)</f>
        <v>07</v>
      </c>
      <c r="E763" s="0" t="str">
        <f aca="false">MID($A763,3,2)</f>
        <v>20</v>
      </c>
      <c r="F763" s="0" t="str">
        <f aca="false">MID($A763,5,2)</f>
        <v>91</v>
      </c>
      <c r="G763" s="0" t="str">
        <f aca="false">MID($A763,7,2)</f>
        <v>03</v>
      </c>
      <c r="H763" s="0" t="str">
        <f aca="false">MID($A763,1,6)</f>
        <v>072091</v>
      </c>
      <c r="I763" s="0" t="n">
        <f aca="false">VLOOKUP(H763,Feuille2!$G$1:$H$116,2,0)</f>
        <v>343</v>
      </c>
      <c r="J763" s="0" t="n">
        <f aca="false">IF(I763&gt;2000,1,0)*C763</f>
        <v>0</v>
      </c>
    </row>
    <row r="764" customFormat="false" ht="15.8" hidden="false" customHeight="false" outlineLevel="0" collapsed="false">
      <c r="A764" s="1" t="s">
        <v>498</v>
      </c>
      <c r="B764" s="1" t="s">
        <v>1011</v>
      </c>
      <c r="C764" s="0" t="n">
        <v>19624.0954482086</v>
      </c>
      <c r="D764" s="0" t="str">
        <f aca="false">MID($A764,1,2)</f>
        <v>01</v>
      </c>
      <c r="E764" s="0" t="str">
        <f aca="false">MID($A764,3,2)</f>
        <v>02</v>
      </c>
      <c r="F764" s="0" t="str">
        <f aca="false">MID($A764,5,2)</f>
        <v>84</v>
      </c>
      <c r="G764" s="0" t="str">
        <f aca="false">MID($A764,7,2)</f>
        <v>04</v>
      </c>
      <c r="H764" s="0" t="str">
        <f aca="false">MID($A764,1,6)</f>
        <v>010284</v>
      </c>
      <c r="I764" s="0" t="n">
        <f aca="false">VLOOKUP(H764,Feuille2!$G$1:$H$116,2,0)</f>
        <v>6048</v>
      </c>
      <c r="J764" s="0" t="n">
        <f aca="false">IF(I764&gt;2000,1,0)*C764</f>
        <v>19624.0954482086</v>
      </c>
    </row>
    <row r="765" customFormat="false" ht="15.8" hidden="false" customHeight="false" outlineLevel="0" collapsed="false">
      <c r="A765" s="1" t="s">
        <v>326</v>
      </c>
      <c r="B765" s="1" t="s">
        <v>1012</v>
      </c>
      <c r="C765" s="0" t="n">
        <v>231.01717031239</v>
      </c>
      <c r="D765" s="0" t="str">
        <f aca="false">MID($A765,1,2)</f>
        <v>04</v>
      </c>
      <c r="E765" s="0" t="str">
        <f aca="false">MID($A765,3,2)</f>
        <v>10</v>
      </c>
      <c r="F765" s="0" t="str">
        <f aca="false">MID($A765,5,2)</f>
        <v>46</v>
      </c>
      <c r="G765" s="0" t="str">
        <f aca="false">MID($A765,7,2)</f>
        <v>02</v>
      </c>
      <c r="H765" s="0" t="str">
        <f aca="false">MID($A765,1,6)</f>
        <v>041046</v>
      </c>
      <c r="I765" s="0" t="n">
        <f aca="false">VLOOKUP(H765,Feuille2!$G$1:$H$116,2,0)</f>
        <v>129</v>
      </c>
      <c r="J765" s="0" t="n">
        <f aca="false">IF(I765&gt;2000,1,0)*C765</f>
        <v>0</v>
      </c>
    </row>
    <row r="766" customFormat="false" ht="15.8" hidden="false" customHeight="false" outlineLevel="0" collapsed="false">
      <c r="A766" s="1" t="s">
        <v>78</v>
      </c>
      <c r="B766" s="1" t="s">
        <v>1013</v>
      </c>
      <c r="C766" s="0" t="n">
        <v>3827.65096394461</v>
      </c>
      <c r="D766" s="0" t="str">
        <f aca="false">MID($A766,1,2)</f>
        <v>06</v>
      </c>
      <c r="E766" s="0" t="str">
        <f aca="false">MID($A766,3,2)</f>
        <v>05</v>
      </c>
      <c r="F766" s="0" t="str">
        <f aca="false">MID($A766,5,2)</f>
        <v>07</v>
      </c>
      <c r="G766" s="0" t="str">
        <f aca="false">MID($A766,7,2)</f>
        <v>03</v>
      </c>
      <c r="H766" s="0" t="str">
        <f aca="false">MID($A766,1,6)</f>
        <v>060507</v>
      </c>
      <c r="I766" s="0" t="n">
        <f aca="false">VLOOKUP(H766,Feuille2!$G$1:$H$116,2,0)</f>
        <v>932</v>
      </c>
      <c r="J766" s="0" t="n">
        <f aca="false">IF(I766&gt;2000,1,0)*C766</f>
        <v>0</v>
      </c>
    </row>
    <row r="767" customFormat="false" ht="15.8" hidden="false" customHeight="false" outlineLevel="0" collapsed="false">
      <c r="A767" s="1" t="s">
        <v>1014</v>
      </c>
      <c r="B767" s="1" t="s">
        <v>1015</v>
      </c>
      <c r="C767" s="0" t="n">
        <v>11740.2098989119</v>
      </c>
      <c r="D767" s="0" t="str">
        <f aca="false">MID($A767,1,2)</f>
        <v>01</v>
      </c>
      <c r="E767" s="0" t="str">
        <f aca="false">MID($A767,3,2)</f>
        <v>02</v>
      </c>
      <c r="F767" s="0" t="str">
        <f aca="false">MID($A767,5,2)</f>
        <v>85</v>
      </c>
      <c r="G767" s="0" t="str">
        <f aca="false">MID($A767,7,2)</f>
        <v>03</v>
      </c>
      <c r="H767" s="0" t="str">
        <f aca="false">MID($A767,1,6)</f>
        <v>010285</v>
      </c>
      <c r="I767" s="0" t="n">
        <f aca="false">VLOOKUP(H767,Feuille2!$G$1:$H$116,2,0)</f>
        <v>5627</v>
      </c>
      <c r="J767" s="0" t="n">
        <f aca="false">IF(I767&gt;2000,1,0)*C767</f>
        <v>11740.2098989119</v>
      </c>
    </row>
    <row r="768" customFormat="false" ht="15.8" hidden="false" customHeight="false" outlineLevel="0" collapsed="false">
      <c r="A768" s="1" t="s">
        <v>1016</v>
      </c>
      <c r="B768" s="1" t="s">
        <v>1017</v>
      </c>
      <c r="C768" s="0" t="n">
        <v>315</v>
      </c>
      <c r="D768" s="0" t="str">
        <f aca="false">MID($A768,1,2)</f>
        <v>02</v>
      </c>
      <c r="E768" s="0" t="str">
        <f aca="false">MID($A768,3,2)</f>
        <v>26</v>
      </c>
      <c r="F768" s="0" t="str">
        <f aca="false">MID($A768,5,2)</f>
        <v>30</v>
      </c>
      <c r="G768" s="0" t="str">
        <f aca="false">MID($A768,7,2)</f>
        <v>04</v>
      </c>
      <c r="H768" s="0" t="str">
        <f aca="false">MID($A768,1,6)</f>
        <v>022630</v>
      </c>
      <c r="I768" s="0" t="n">
        <f aca="false">VLOOKUP(H768,Feuille2!$G$1:$H$116,2,0)</f>
        <v>393</v>
      </c>
      <c r="J768" s="0" t="n">
        <f aca="false">IF(I768&gt;2000,1,0)*C768</f>
        <v>0</v>
      </c>
    </row>
    <row r="769" customFormat="false" ht="15.8" hidden="false" customHeight="false" outlineLevel="0" collapsed="false">
      <c r="A769" s="1" t="s">
        <v>904</v>
      </c>
      <c r="B769" s="1" t="s">
        <v>1018</v>
      </c>
      <c r="C769" s="0" t="n">
        <v>171.050263875</v>
      </c>
      <c r="D769" s="0" t="str">
        <f aca="false">MID($A769,1,2)</f>
        <v>07</v>
      </c>
      <c r="E769" s="0" t="str">
        <f aca="false">MID($A769,3,2)</f>
        <v>08</v>
      </c>
      <c r="F769" s="0" t="str">
        <f aca="false">MID($A769,5,2)</f>
        <v>43</v>
      </c>
      <c r="G769" s="0" t="str">
        <f aca="false">MID($A769,7,2)</f>
        <v>01</v>
      </c>
      <c r="H769" s="0" t="str">
        <f aca="false">MID($A769,1,6)</f>
        <v>070843</v>
      </c>
      <c r="I769" s="0" t="n">
        <f aca="false">VLOOKUP(H769,Feuille2!$G$1:$H$116,2,0)</f>
        <v>142</v>
      </c>
      <c r="J769" s="0" t="n">
        <f aca="false">IF(I769&gt;2000,1,0)*C769</f>
        <v>0</v>
      </c>
    </row>
    <row r="770" customFormat="false" ht="15.8" hidden="false" customHeight="false" outlineLevel="0" collapsed="false">
      <c r="A770" s="1" t="s">
        <v>412</v>
      </c>
      <c r="B770" s="1" t="s">
        <v>1019</v>
      </c>
      <c r="C770" s="0" t="n">
        <v>1053.75</v>
      </c>
      <c r="D770" s="0" t="str">
        <f aca="false">MID($A770,1,2)</f>
        <v>02</v>
      </c>
      <c r="E770" s="0" t="str">
        <f aca="false">MID($A770,3,2)</f>
        <v>18</v>
      </c>
      <c r="F770" s="0" t="str">
        <f aca="false">MID($A770,5,2)</f>
        <v>68</v>
      </c>
      <c r="G770" s="0" t="str">
        <f aca="false">MID($A770,7,2)</f>
        <v>05</v>
      </c>
      <c r="H770" s="0" t="str">
        <f aca="false">MID($A770,1,6)</f>
        <v>021868</v>
      </c>
      <c r="I770" s="0" t="n">
        <f aca="false">VLOOKUP(H770,Feuille2!$G$1:$H$116,2,0)</f>
        <v>367</v>
      </c>
      <c r="J770" s="0" t="n">
        <f aca="false">IF(I770&gt;2000,1,0)*C770</f>
        <v>0</v>
      </c>
    </row>
    <row r="771" customFormat="false" ht="15.8" hidden="false" customHeight="false" outlineLevel="0" collapsed="false">
      <c r="A771" s="1" t="s">
        <v>464</v>
      </c>
      <c r="B771" s="1" t="s">
        <v>1020</v>
      </c>
      <c r="C771" s="0" t="n">
        <v>1537.5</v>
      </c>
      <c r="D771" s="0" t="str">
        <f aca="false">MID($A771,1,2)</f>
        <v>02</v>
      </c>
      <c r="E771" s="0" t="str">
        <f aca="false">MID($A771,3,2)</f>
        <v>04</v>
      </c>
      <c r="F771" s="0" t="str">
        <f aca="false">MID($A771,5,2)</f>
        <v>79</v>
      </c>
      <c r="G771" s="0" t="str">
        <f aca="false">MID($A771,7,2)</f>
        <v>01</v>
      </c>
      <c r="H771" s="0" t="str">
        <f aca="false">MID($A771,1,6)</f>
        <v>020479</v>
      </c>
      <c r="I771" s="0" t="n">
        <f aca="false">VLOOKUP(H771,Feuille2!$G$1:$H$116,2,0)</f>
        <v>398</v>
      </c>
      <c r="J771" s="0" t="n">
        <f aca="false">IF(I771&gt;2000,1,0)*C771</f>
        <v>0</v>
      </c>
    </row>
    <row r="772" customFormat="false" ht="15.8" hidden="false" customHeight="false" outlineLevel="0" collapsed="false">
      <c r="A772" s="1" t="s">
        <v>16</v>
      </c>
      <c r="B772" s="1" t="s">
        <v>1021</v>
      </c>
      <c r="C772" s="0" t="n">
        <v>3219.16142441619</v>
      </c>
      <c r="D772" s="0" t="str">
        <f aca="false">MID($A772,1,2)</f>
        <v>06</v>
      </c>
      <c r="E772" s="0" t="str">
        <f aca="false">MID($A772,3,2)</f>
        <v>03</v>
      </c>
      <c r="F772" s="0" t="str">
        <f aca="false">MID($A772,5,2)</f>
        <v>01</v>
      </c>
      <c r="G772" s="0" t="str">
        <f aca="false">MID($A772,7,2)</f>
        <v>01</v>
      </c>
      <c r="H772" s="0" t="str">
        <f aca="false">MID($A772,1,6)</f>
        <v>060301</v>
      </c>
      <c r="I772" s="0" t="n">
        <f aca="false">VLOOKUP(H772,Feuille2!$G$1:$H$116,2,0)</f>
        <v>136</v>
      </c>
      <c r="J772" s="0" t="n">
        <f aca="false">IF(I772&gt;2000,1,0)*C772</f>
        <v>0</v>
      </c>
    </row>
    <row r="773" customFormat="false" ht="15.8" hidden="false" customHeight="false" outlineLevel="0" collapsed="false">
      <c r="A773" s="1" t="s">
        <v>1022</v>
      </c>
      <c r="B773" s="1" t="s">
        <v>1023</v>
      </c>
      <c r="C773" s="0" t="n">
        <v>2184</v>
      </c>
      <c r="D773" s="0" t="str">
        <f aca="false">MID($A773,1,2)</f>
        <v>02</v>
      </c>
      <c r="E773" s="0" t="str">
        <f aca="false">MID($A773,3,2)</f>
        <v>19</v>
      </c>
      <c r="F773" s="0" t="str">
        <f aca="false">MID($A773,5,2)</f>
        <v>40</v>
      </c>
      <c r="G773" s="0" t="str">
        <f aca="false">MID($A773,7,2)</f>
        <v>05</v>
      </c>
      <c r="H773" s="0" t="str">
        <f aca="false">MID($A773,1,6)</f>
        <v>021940</v>
      </c>
      <c r="I773" s="0" t="n">
        <f aca="false">VLOOKUP(H773,Feuille2!$G$1:$H$116,2,0)</f>
        <v>4368</v>
      </c>
      <c r="J773" s="0" t="n">
        <f aca="false">IF(I773&gt;2000,1,0)*C773</f>
        <v>2184</v>
      </c>
    </row>
    <row r="774" customFormat="false" ht="15.8" hidden="false" customHeight="false" outlineLevel="0" collapsed="false">
      <c r="A774" s="1" t="s">
        <v>227</v>
      </c>
      <c r="B774" s="1" t="s">
        <v>1024</v>
      </c>
      <c r="C774" s="0" t="n">
        <v>8737.5</v>
      </c>
      <c r="D774" s="0" t="str">
        <f aca="false">MID($A774,1,2)</f>
        <v>02</v>
      </c>
      <c r="E774" s="0" t="str">
        <f aca="false">MID($A774,3,2)</f>
        <v>18</v>
      </c>
      <c r="F774" s="0" t="str">
        <f aca="false">MID($A774,5,2)</f>
        <v>38</v>
      </c>
      <c r="G774" s="0" t="str">
        <f aca="false">MID($A774,7,2)</f>
        <v>05</v>
      </c>
      <c r="H774" s="0" t="str">
        <f aca="false">MID($A774,1,6)</f>
        <v>021838</v>
      </c>
      <c r="I774" s="0" t="n">
        <f aca="false">VLOOKUP(H774,Feuille2!$G$1:$H$116,2,0)</f>
        <v>6594</v>
      </c>
      <c r="J774" s="0" t="n">
        <f aca="false">IF(I774&gt;2000,1,0)*C774</f>
        <v>8737.5</v>
      </c>
    </row>
    <row r="775" customFormat="false" ht="15.8" hidden="false" customHeight="false" outlineLevel="0" collapsed="false">
      <c r="A775" s="1" t="s">
        <v>953</v>
      </c>
      <c r="B775" s="1" t="s">
        <v>1025</v>
      </c>
      <c r="C775" s="0" t="n">
        <v>3102.985169172</v>
      </c>
      <c r="D775" s="0" t="str">
        <f aca="false">MID($A775,1,2)</f>
        <v>07</v>
      </c>
      <c r="E775" s="0" t="str">
        <f aca="false">MID($A775,3,2)</f>
        <v>08</v>
      </c>
      <c r="F775" s="0" t="str">
        <f aca="false">MID($A775,5,2)</f>
        <v>43</v>
      </c>
      <c r="G775" s="0" t="str">
        <f aca="false">MID($A775,7,2)</f>
        <v>04</v>
      </c>
      <c r="H775" s="0" t="str">
        <f aca="false">MID($A775,1,6)</f>
        <v>070843</v>
      </c>
      <c r="I775" s="0" t="n">
        <f aca="false">VLOOKUP(H775,Feuille2!$G$1:$H$116,2,0)</f>
        <v>142</v>
      </c>
      <c r="J775" s="0" t="n">
        <f aca="false">IF(I775&gt;2000,1,0)*C775</f>
        <v>0</v>
      </c>
    </row>
    <row r="776" customFormat="false" ht="15.8" hidden="false" customHeight="false" outlineLevel="0" collapsed="false">
      <c r="A776" s="1" t="s">
        <v>843</v>
      </c>
      <c r="B776" s="1" t="s">
        <v>1026</v>
      </c>
      <c r="C776" s="0" t="n">
        <v>4394.527</v>
      </c>
      <c r="D776" s="0" t="str">
        <f aca="false">MID($A776,1,2)</f>
        <v>07</v>
      </c>
      <c r="E776" s="0" t="str">
        <f aca="false">MID($A776,3,2)</f>
        <v>29</v>
      </c>
      <c r="F776" s="0" t="str">
        <f aca="false">MID($A776,5,2)</f>
        <v>33</v>
      </c>
      <c r="G776" s="0" t="str">
        <f aca="false">MID($A776,7,2)</f>
        <v>05</v>
      </c>
      <c r="H776" s="0" t="str">
        <f aca="false">MID($A776,1,6)</f>
        <v>072933</v>
      </c>
      <c r="I776" s="0" t="n">
        <f aca="false">VLOOKUP(H776,Feuille2!$G$1:$H$116,2,0)</f>
        <v>1840</v>
      </c>
      <c r="J776" s="0" t="n">
        <f aca="false">IF(I776&gt;2000,1,0)*C776</f>
        <v>0</v>
      </c>
    </row>
    <row r="777" customFormat="false" ht="15.8" hidden="false" customHeight="false" outlineLevel="0" collapsed="false">
      <c r="A777" s="1" t="s">
        <v>818</v>
      </c>
      <c r="B777" s="1" t="s">
        <v>1027</v>
      </c>
      <c r="C777" s="0" t="n">
        <v>25603.817056</v>
      </c>
      <c r="D777" s="0" t="str">
        <f aca="false">MID($A777,1,2)</f>
        <v>07</v>
      </c>
      <c r="E777" s="0" t="str">
        <f aca="false">MID($A777,3,2)</f>
        <v>08</v>
      </c>
      <c r="F777" s="0" t="str">
        <f aca="false">MID($A777,5,2)</f>
        <v>32</v>
      </c>
      <c r="G777" s="0" t="str">
        <f aca="false">MID($A777,7,2)</f>
        <v>01</v>
      </c>
      <c r="H777" s="0" t="str">
        <f aca="false">MID($A777,1,6)</f>
        <v>070832</v>
      </c>
      <c r="I777" s="0" t="n">
        <f aca="false">VLOOKUP(H777,Feuille2!$G$1:$H$116,2,0)</f>
        <v>18189</v>
      </c>
      <c r="J777" s="0" t="n">
        <f aca="false">IF(I777&gt;2000,1,0)*C777</f>
        <v>25603.817056</v>
      </c>
    </row>
    <row r="778" customFormat="false" ht="15.8" hidden="false" customHeight="false" outlineLevel="0" collapsed="false">
      <c r="A778" s="1" t="s">
        <v>834</v>
      </c>
      <c r="B778" s="1" t="s">
        <v>1028</v>
      </c>
      <c r="C778" s="0" t="n">
        <v>1869.14803175</v>
      </c>
      <c r="D778" s="0" t="str">
        <f aca="false">MID($A778,1,2)</f>
        <v>07</v>
      </c>
      <c r="E778" s="0" t="str">
        <f aca="false">MID($A778,3,2)</f>
        <v>08</v>
      </c>
      <c r="F778" s="0" t="str">
        <f aca="false">MID($A778,5,2)</f>
        <v>59</v>
      </c>
      <c r="G778" s="0" t="str">
        <f aca="false">MID($A778,7,2)</f>
        <v>05</v>
      </c>
      <c r="H778" s="0" t="str">
        <f aca="false">MID($A778,1,6)</f>
        <v>070859</v>
      </c>
      <c r="I778" s="0" t="n">
        <f aca="false">VLOOKUP(H778,Feuille2!$G$1:$H$116,2,0)</f>
        <v>3249</v>
      </c>
      <c r="J778" s="0" t="n">
        <f aca="false">IF(I778&gt;2000,1,0)*C778</f>
        <v>1869.14803175</v>
      </c>
    </row>
    <row r="779" customFormat="false" ht="15.8" hidden="false" customHeight="false" outlineLevel="0" collapsed="false">
      <c r="A779" s="1" t="s">
        <v>843</v>
      </c>
      <c r="B779" s="1" t="s">
        <v>1029</v>
      </c>
      <c r="C779" s="0" t="n">
        <v>382.811</v>
      </c>
      <c r="D779" s="0" t="str">
        <f aca="false">MID($A779,1,2)</f>
        <v>07</v>
      </c>
      <c r="E779" s="0" t="str">
        <f aca="false">MID($A779,3,2)</f>
        <v>29</v>
      </c>
      <c r="F779" s="0" t="str">
        <f aca="false">MID($A779,5,2)</f>
        <v>33</v>
      </c>
      <c r="G779" s="0" t="str">
        <f aca="false">MID($A779,7,2)</f>
        <v>05</v>
      </c>
      <c r="H779" s="0" t="str">
        <f aca="false">MID($A779,1,6)</f>
        <v>072933</v>
      </c>
      <c r="I779" s="0" t="n">
        <f aca="false">VLOOKUP(H779,Feuille2!$G$1:$H$116,2,0)</f>
        <v>1840</v>
      </c>
      <c r="J779" s="0" t="n">
        <f aca="false">IF(I779&gt;2000,1,0)*C779</f>
        <v>0</v>
      </c>
    </row>
    <row r="780" customFormat="false" ht="15.8" hidden="false" customHeight="false" outlineLevel="0" collapsed="false">
      <c r="A780" s="1" t="s">
        <v>792</v>
      </c>
      <c r="B780" s="1" t="s">
        <v>1030</v>
      </c>
      <c r="C780" s="0" t="n">
        <v>4759.56</v>
      </c>
      <c r="D780" s="0" t="str">
        <f aca="false">MID($A780,1,2)</f>
        <v>07</v>
      </c>
      <c r="E780" s="0" t="str">
        <f aca="false">MID($A780,3,2)</f>
        <v>29</v>
      </c>
      <c r="F780" s="0" t="str">
        <f aca="false">MID($A780,5,2)</f>
        <v>33</v>
      </c>
      <c r="G780" s="0" t="str">
        <f aca="false">MID($A780,7,2)</f>
        <v>03</v>
      </c>
      <c r="H780" s="0" t="str">
        <f aca="false">MID($A780,1,6)</f>
        <v>072933</v>
      </c>
      <c r="I780" s="0" t="n">
        <f aca="false">VLOOKUP(H780,Feuille2!$G$1:$H$116,2,0)</f>
        <v>1840</v>
      </c>
      <c r="J780" s="0" t="n">
        <f aca="false">IF(I780&gt;2000,1,0)*C780</f>
        <v>0</v>
      </c>
    </row>
    <row r="781" customFormat="false" ht="15.8" hidden="false" customHeight="false" outlineLevel="0" collapsed="false">
      <c r="A781" s="1" t="s">
        <v>588</v>
      </c>
      <c r="B781" s="1" t="s">
        <v>1031</v>
      </c>
      <c r="C781" s="0" t="n">
        <v>182.477777777777</v>
      </c>
      <c r="D781" s="0" t="str">
        <f aca="false">MID($A781,1,2)</f>
        <v>02</v>
      </c>
      <c r="E781" s="0" t="str">
        <f aca="false">MID($A781,3,2)</f>
        <v>19</v>
      </c>
      <c r="F781" s="0" t="str">
        <f aca="false">MID($A781,5,2)</f>
        <v>58</v>
      </c>
      <c r="G781" s="0" t="str">
        <f aca="false">MID($A781,7,2)</f>
        <v>05</v>
      </c>
      <c r="H781" s="0" t="str">
        <f aca="false">MID($A781,1,6)</f>
        <v>021958</v>
      </c>
      <c r="I781" s="0" t="n">
        <f aca="false">VLOOKUP(H781,Feuille2!$G$1:$H$116,2,0)</f>
        <v>1236</v>
      </c>
      <c r="J781" s="0" t="n">
        <f aca="false">IF(I781&gt;2000,1,0)*C781</f>
        <v>0</v>
      </c>
    </row>
    <row r="782" customFormat="false" ht="15.8" hidden="false" customHeight="false" outlineLevel="0" collapsed="false">
      <c r="A782" s="1" t="s">
        <v>672</v>
      </c>
      <c r="B782" s="1" t="s">
        <v>1032</v>
      </c>
      <c r="C782" s="0" t="n">
        <v>6058.16702832937</v>
      </c>
      <c r="D782" s="0" t="str">
        <f aca="false">MID($A782,1,2)</f>
        <v>01</v>
      </c>
      <c r="E782" s="0" t="str">
        <f aca="false">MID($A782,3,2)</f>
        <v>01</v>
      </c>
      <c r="F782" s="0" t="str">
        <f aca="false">MID($A782,5,2)</f>
        <v>84</v>
      </c>
      <c r="G782" s="0" t="str">
        <f aca="false">MID($A782,7,2)</f>
        <v>02</v>
      </c>
      <c r="H782" s="0" t="str">
        <f aca="false">MID($A782,1,6)</f>
        <v>010184</v>
      </c>
      <c r="I782" s="0" t="n">
        <f aca="false">VLOOKUP(H782,Feuille2!$G$1:$H$116,2,0)</f>
        <v>7386</v>
      </c>
      <c r="J782" s="0" t="n">
        <f aca="false">IF(I782&gt;2000,1,0)*C782</f>
        <v>6058.16702832937</v>
      </c>
    </row>
    <row r="783" customFormat="false" ht="15.8" hidden="false" customHeight="false" outlineLevel="0" collapsed="false">
      <c r="A783" s="1" t="s">
        <v>939</v>
      </c>
      <c r="B783" s="1" t="s">
        <v>1033</v>
      </c>
      <c r="C783" s="0" t="n">
        <v>1515.62905</v>
      </c>
      <c r="D783" s="0" t="str">
        <f aca="false">MID($A783,1,2)</f>
        <v>07</v>
      </c>
      <c r="E783" s="0" t="str">
        <f aca="false">MID($A783,3,2)</f>
        <v>29</v>
      </c>
      <c r="F783" s="0" t="str">
        <f aca="false">MID($A783,5,2)</f>
        <v>82</v>
      </c>
      <c r="G783" s="0" t="str">
        <f aca="false">MID($A783,7,2)</f>
        <v>05</v>
      </c>
      <c r="H783" s="0" t="str">
        <f aca="false">MID($A783,1,6)</f>
        <v>072982</v>
      </c>
      <c r="I783" s="0" t="n">
        <f aca="false">VLOOKUP(H783,Feuille2!$G$1:$H$116,2,0)</f>
        <v>476</v>
      </c>
      <c r="J783" s="0" t="n">
        <f aca="false">IF(I783&gt;2000,1,0)*C783</f>
        <v>0</v>
      </c>
    </row>
    <row r="784" customFormat="false" ht="15.8" hidden="false" customHeight="false" outlineLevel="0" collapsed="false">
      <c r="A784" s="1" t="s">
        <v>843</v>
      </c>
      <c r="B784" s="1" t="s">
        <v>1034</v>
      </c>
      <c r="C784" s="0" t="n">
        <v>1690.1664</v>
      </c>
      <c r="D784" s="0" t="str">
        <f aca="false">MID($A784,1,2)</f>
        <v>07</v>
      </c>
      <c r="E784" s="0" t="str">
        <f aca="false">MID($A784,3,2)</f>
        <v>29</v>
      </c>
      <c r="F784" s="0" t="str">
        <f aca="false">MID($A784,5,2)</f>
        <v>33</v>
      </c>
      <c r="G784" s="0" t="str">
        <f aca="false">MID($A784,7,2)</f>
        <v>05</v>
      </c>
      <c r="H784" s="0" t="str">
        <f aca="false">MID($A784,1,6)</f>
        <v>072933</v>
      </c>
      <c r="I784" s="0" t="n">
        <f aca="false">VLOOKUP(H784,Feuille2!$G$1:$H$116,2,0)</f>
        <v>1840</v>
      </c>
      <c r="J784" s="0" t="n">
        <f aca="false">IF(I784&gt;2000,1,0)*C784</f>
        <v>0</v>
      </c>
    </row>
    <row r="785" customFormat="false" ht="15.8" hidden="false" customHeight="false" outlineLevel="0" collapsed="false">
      <c r="A785" s="1" t="s">
        <v>1035</v>
      </c>
      <c r="B785" s="1" t="s">
        <v>1036</v>
      </c>
      <c r="C785" s="0" t="n">
        <v>4435.5</v>
      </c>
      <c r="D785" s="0" t="str">
        <f aca="false">MID($A785,1,2)</f>
        <v>02</v>
      </c>
      <c r="E785" s="0" t="str">
        <f aca="false">MID($A785,3,2)</f>
        <v>19</v>
      </c>
      <c r="F785" s="0" t="str">
        <f aca="false">MID($A785,5,2)</f>
        <v>25</v>
      </c>
      <c r="G785" s="0" t="str">
        <f aca="false">MID($A785,7,2)</f>
        <v>05</v>
      </c>
      <c r="H785" s="0" t="str">
        <f aca="false">MID($A785,1,6)</f>
        <v>021925</v>
      </c>
      <c r="I785" s="0" t="n">
        <f aca="false">VLOOKUP(H785,Feuille2!$G$1:$H$116,2,0)</f>
        <v>2400</v>
      </c>
      <c r="J785" s="0" t="n">
        <f aca="false">IF(I785&gt;2000,1,0)*C785</f>
        <v>4435.5</v>
      </c>
    </row>
    <row r="786" customFormat="false" ht="15.8" hidden="false" customHeight="false" outlineLevel="0" collapsed="false">
      <c r="A786" s="1" t="s">
        <v>504</v>
      </c>
      <c r="B786" s="1" t="s">
        <v>1037</v>
      </c>
      <c r="C786" s="0" t="n">
        <v>5602.32242188951</v>
      </c>
      <c r="D786" s="0" t="str">
        <f aca="false">MID($A786,1,2)</f>
        <v>01</v>
      </c>
      <c r="E786" s="0" t="str">
        <f aca="false">MID($A786,3,2)</f>
        <v>02</v>
      </c>
      <c r="F786" s="0" t="str">
        <f aca="false">MID($A786,5,2)</f>
        <v>83</v>
      </c>
      <c r="G786" s="0" t="str">
        <f aca="false">MID($A786,7,2)</f>
        <v>04</v>
      </c>
      <c r="H786" s="0" t="str">
        <f aca="false">MID($A786,1,6)</f>
        <v>010283</v>
      </c>
      <c r="I786" s="0" t="n">
        <f aca="false">VLOOKUP(H786,Feuille2!$G$1:$H$116,2,0)</f>
        <v>5598</v>
      </c>
      <c r="J786" s="0" t="n">
        <f aca="false">IF(I786&gt;2000,1,0)*C786</f>
        <v>5602.32242188951</v>
      </c>
    </row>
    <row r="787" customFormat="false" ht="15.8" hidden="false" customHeight="false" outlineLevel="0" collapsed="false">
      <c r="A787" s="1" t="s">
        <v>1002</v>
      </c>
      <c r="B787" s="1" t="s">
        <v>1038</v>
      </c>
      <c r="C787" s="0" t="n">
        <v>3702.315693</v>
      </c>
      <c r="D787" s="0" t="str">
        <f aca="false">MID($A787,1,2)</f>
        <v>05</v>
      </c>
      <c r="E787" s="0" t="str">
        <f aca="false">MID($A787,3,2)</f>
        <v>14</v>
      </c>
      <c r="F787" s="0" t="str">
        <f aca="false">MID($A787,5,2)</f>
        <v>13</v>
      </c>
      <c r="G787" s="0" t="str">
        <f aca="false">MID($A787,7,2)</f>
        <v>02</v>
      </c>
      <c r="H787" s="0" t="str">
        <f aca="false">MID($A787,1,6)</f>
        <v>051413</v>
      </c>
      <c r="I787" s="0" t="n">
        <f aca="false">VLOOKUP(H787,Feuille2!$G$1:$H$116,2,0)</f>
        <v>774</v>
      </c>
      <c r="J787" s="0" t="n">
        <f aca="false">IF(I787&gt;2000,1,0)*C787</f>
        <v>0</v>
      </c>
    </row>
    <row r="788" customFormat="false" ht="15.8" hidden="false" customHeight="false" outlineLevel="0" collapsed="false">
      <c r="A788" s="1" t="s">
        <v>328</v>
      </c>
      <c r="B788" s="1" t="s">
        <v>1039</v>
      </c>
      <c r="C788" s="0" t="n">
        <v>1614.54356124007</v>
      </c>
      <c r="D788" s="0" t="str">
        <f aca="false">MID($A788,1,2)</f>
        <v>04</v>
      </c>
      <c r="E788" s="0" t="str">
        <f aca="false">MID($A788,3,2)</f>
        <v>10</v>
      </c>
      <c r="F788" s="0" t="str">
        <f aca="false">MID($A788,5,2)</f>
        <v>48</v>
      </c>
      <c r="G788" s="0" t="str">
        <f aca="false">MID($A788,7,2)</f>
        <v>06</v>
      </c>
      <c r="H788" s="0" t="str">
        <f aca="false">MID($A788,1,6)</f>
        <v>041048</v>
      </c>
      <c r="I788" s="0" t="n">
        <f aca="false">VLOOKUP(H788,Feuille2!$G$1:$H$116,2,0)</f>
        <v>259</v>
      </c>
      <c r="J788" s="0" t="n">
        <f aca="false">IF(I788&gt;2000,1,0)*C788</f>
        <v>0</v>
      </c>
    </row>
    <row r="789" customFormat="false" ht="15.8" hidden="false" customHeight="false" outlineLevel="0" collapsed="false">
      <c r="A789" s="1" t="s">
        <v>1040</v>
      </c>
      <c r="B789" s="1" t="s">
        <v>1041</v>
      </c>
      <c r="C789" s="0" t="n">
        <v>804.320934573</v>
      </c>
      <c r="D789" s="0" t="str">
        <f aca="false">MID($A789,1,2)</f>
        <v>01</v>
      </c>
      <c r="E789" s="0" t="str">
        <f aca="false">MID($A789,3,2)</f>
        <v>02</v>
      </c>
      <c r="F789" s="0" t="str">
        <f aca="false">MID($A789,5,2)</f>
        <v>84</v>
      </c>
      <c r="G789" s="0" t="str">
        <f aca="false">MID($A789,7,2)</f>
        <v>03</v>
      </c>
      <c r="H789" s="0" t="str">
        <f aca="false">MID($A789,1,6)</f>
        <v>010284</v>
      </c>
      <c r="I789" s="0" t="n">
        <f aca="false">VLOOKUP(H789,Feuille2!$G$1:$H$116,2,0)</f>
        <v>6048</v>
      </c>
      <c r="J789" s="0" t="n">
        <f aca="false">IF(I789&gt;2000,1,0)*C789</f>
        <v>804.320934573</v>
      </c>
    </row>
    <row r="790" customFormat="false" ht="15.8" hidden="false" customHeight="false" outlineLevel="0" collapsed="false">
      <c r="A790" s="1" t="s">
        <v>1042</v>
      </c>
      <c r="B790" s="1" t="s">
        <v>1043</v>
      </c>
      <c r="C790" s="0" t="n">
        <v>482.748350935168</v>
      </c>
      <c r="D790" s="0" t="str">
        <f aca="false">MID($A790,1,2)</f>
        <v>05</v>
      </c>
      <c r="E790" s="0" t="str">
        <f aca="false">MID($A790,3,2)</f>
        <v>25</v>
      </c>
      <c r="F790" s="0" t="str">
        <f aca="false">MID($A790,5,2)</f>
        <v>89</v>
      </c>
      <c r="G790" s="0" t="str">
        <f aca="false">MID($A790,7,2)</f>
        <v>01</v>
      </c>
      <c r="H790" s="0" t="str">
        <f aca="false">MID($A790,1,6)</f>
        <v>052589</v>
      </c>
      <c r="I790" s="0" t="n">
        <f aca="false">VLOOKUP(H790,Feuille2!$G$1:$H$116,2,0)</f>
        <v>1098</v>
      </c>
      <c r="J790" s="0" t="n">
        <f aca="false">IF(I790&gt;2000,1,0)*C790</f>
        <v>0</v>
      </c>
    </row>
    <row r="791" customFormat="false" ht="15.8" hidden="false" customHeight="false" outlineLevel="0" collapsed="false">
      <c r="A791" s="1" t="s">
        <v>1044</v>
      </c>
      <c r="B791" s="1" t="s">
        <v>1045</v>
      </c>
      <c r="C791" s="0" t="n">
        <v>174.15</v>
      </c>
      <c r="D791" s="0" t="str">
        <f aca="false">MID($A791,1,2)</f>
        <v>05</v>
      </c>
      <c r="E791" s="0" t="str">
        <f aca="false">MID($A791,3,2)</f>
        <v>22</v>
      </c>
      <c r="F791" s="0" t="str">
        <f aca="false">MID($A791,5,2)</f>
        <v>52</v>
      </c>
      <c r="G791" s="0" t="str">
        <f aca="false">MID($A791,7,2)</f>
        <v>02</v>
      </c>
      <c r="H791" s="0" t="str">
        <f aca="false">MID($A791,1,6)</f>
        <v>052252</v>
      </c>
      <c r="I791" s="0" t="n">
        <f aca="false">VLOOKUP(H791,Feuille2!$G$1:$H$116,2,0)</f>
        <v>1119</v>
      </c>
      <c r="J791" s="0" t="n">
        <f aca="false">IF(I791&gt;2000,1,0)*C791</f>
        <v>0</v>
      </c>
    </row>
    <row r="792" customFormat="false" ht="15.8" hidden="false" customHeight="false" outlineLevel="0" collapsed="false">
      <c r="A792" s="1" t="s">
        <v>680</v>
      </c>
      <c r="B792" s="1" t="s">
        <v>1046</v>
      </c>
      <c r="C792" s="0" t="n">
        <v>4558.37461979625</v>
      </c>
      <c r="D792" s="0" t="str">
        <f aca="false">MID($A792,1,2)</f>
        <v>03</v>
      </c>
      <c r="E792" s="0" t="str">
        <f aca="false">MID($A792,3,2)</f>
        <v>24</v>
      </c>
      <c r="F792" s="0" t="str">
        <f aca="false">MID($A792,5,2)</f>
        <v>28</v>
      </c>
      <c r="G792" s="0" t="str">
        <f aca="false">MID($A792,7,2)</f>
        <v>03</v>
      </c>
      <c r="H792" s="0" t="str">
        <f aca="false">MID($A792,1,6)</f>
        <v>032428</v>
      </c>
      <c r="I792" s="0" t="n">
        <f aca="false">VLOOKUP(H792,Feuille2!$G$1:$H$116,2,0)</f>
        <v>1294</v>
      </c>
      <c r="J792" s="0" t="n">
        <f aca="false">IF(I792&gt;2000,1,0)*C792</f>
        <v>0</v>
      </c>
    </row>
    <row r="793" customFormat="false" ht="15.8" hidden="false" customHeight="false" outlineLevel="0" collapsed="false">
      <c r="A793" s="1" t="s">
        <v>504</v>
      </c>
      <c r="B793" s="1" t="s">
        <v>1047</v>
      </c>
      <c r="C793" s="0" t="n">
        <v>9057.05159003707</v>
      </c>
      <c r="D793" s="0" t="str">
        <f aca="false">MID($A793,1,2)</f>
        <v>01</v>
      </c>
      <c r="E793" s="0" t="str">
        <f aca="false">MID($A793,3,2)</f>
        <v>02</v>
      </c>
      <c r="F793" s="0" t="str">
        <f aca="false">MID($A793,5,2)</f>
        <v>83</v>
      </c>
      <c r="G793" s="0" t="str">
        <f aca="false">MID($A793,7,2)</f>
        <v>04</v>
      </c>
      <c r="H793" s="0" t="str">
        <f aca="false">MID($A793,1,6)</f>
        <v>010283</v>
      </c>
      <c r="I793" s="0" t="n">
        <f aca="false">VLOOKUP(H793,Feuille2!$G$1:$H$116,2,0)</f>
        <v>5598</v>
      </c>
      <c r="J793" s="0" t="n">
        <f aca="false">IF(I793&gt;2000,1,0)*C793</f>
        <v>9057.05159003707</v>
      </c>
    </row>
    <row r="794" customFormat="false" ht="15.8" hidden="false" customHeight="false" outlineLevel="0" collapsed="false">
      <c r="A794" s="1" t="s">
        <v>995</v>
      </c>
      <c r="B794" s="1" t="s">
        <v>1048</v>
      </c>
      <c r="C794" s="0" t="n">
        <v>795.015</v>
      </c>
      <c r="D794" s="0" t="str">
        <f aca="false">MID($A794,1,2)</f>
        <v>07</v>
      </c>
      <c r="E794" s="0" t="str">
        <f aca="false">MID($A794,3,2)</f>
        <v>29</v>
      </c>
      <c r="F794" s="0" t="str">
        <f aca="false">MID($A794,5,2)</f>
        <v>82</v>
      </c>
      <c r="G794" s="0" t="str">
        <f aca="false">MID($A794,7,2)</f>
        <v>06</v>
      </c>
      <c r="H794" s="0" t="str">
        <f aca="false">MID($A794,1,6)</f>
        <v>072982</v>
      </c>
      <c r="I794" s="0" t="n">
        <f aca="false">VLOOKUP(H794,Feuille2!$G$1:$H$116,2,0)</f>
        <v>476</v>
      </c>
      <c r="J794" s="0" t="n">
        <f aca="false">IF(I794&gt;2000,1,0)*C794</f>
        <v>0</v>
      </c>
    </row>
    <row r="795" customFormat="false" ht="15.8" hidden="false" customHeight="false" outlineLevel="0" collapsed="false">
      <c r="A795" s="1" t="s">
        <v>960</v>
      </c>
      <c r="B795" s="1" t="s">
        <v>1049</v>
      </c>
      <c r="C795" s="0" t="n">
        <v>4228.614612</v>
      </c>
      <c r="D795" s="0" t="str">
        <f aca="false">MID($A795,1,2)</f>
        <v>07</v>
      </c>
      <c r="E795" s="0" t="str">
        <f aca="false">MID($A795,3,2)</f>
        <v>08</v>
      </c>
      <c r="F795" s="0" t="str">
        <f aca="false">MID($A795,5,2)</f>
        <v>59</v>
      </c>
      <c r="G795" s="0" t="str">
        <f aca="false">MID($A795,7,2)</f>
        <v>04</v>
      </c>
      <c r="H795" s="0" t="str">
        <f aca="false">MID($A795,1,6)</f>
        <v>070859</v>
      </c>
      <c r="I795" s="0" t="n">
        <f aca="false">VLOOKUP(H795,Feuille2!$G$1:$H$116,2,0)</f>
        <v>3249</v>
      </c>
      <c r="J795" s="0" t="n">
        <f aca="false">IF(I795&gt;2000,1,0)*C795</f>
        <v>4228.614612</v>
      </c>
    </row>
    <row r="796" customFormat="false" ht="15.8" hidden="false" customHeight="false" outlineLevel="0" collapsed="false">
      <c r="A796" s="1" t="s">
        <v>20</v>
      </c>
      <c r="B796" s="1" t="s">
        <v>1050</v>
      </c>
      <c r="C796" s="0" t="n">
        <v>23212.86078145</v>
      </c>
      <c r="D796" s="0" t="str">
        <f aca="false">MID($A796,1,2)</f>
        <v>06</v>
      </c>
      <c r="E796" s="0" t="str">
        <f aca="false">MID($A796,3,2)</f>
        <v>03</v>
      </c>
      <c r="F796" s="0" t="str">
        <f aca="false">MID($A796,5,2)</f>
        <v>01</v>
      </c>
      <c r="G796" s="0" t="str">
        <f aca="false">MID($A796,7,2)</f>
        <v>04</v>
      </c>
      <c r="H796" s="0" t="str">
        <f aca="false">MID($A796,1,6)</f>
        <v>060301</v>
      </c>
      <c r="I796" s="0" t="n">
        <f aca="false">VLOOKUP(H796,Feuille2!$G$1:$H$116,2,0)</f>
        <v>136</v>
      </c>
      <c r="J796" s="0" t="n">
        <f aca="false">IF(I796&gt;2000,1,0)*C796</f>
        <v>0</v>
      </c>
    </row>
    <row r="797" customFormat="false" ht="15.8" hidden="false" customHeight="false" outlineLevel="0" collapsed="false">
      <c r="A797" s="1" t="s">
        <v>1051</v>
      </c>
      <c r="B797" s="1" t="s">
        <v>1052</v>
      </c>
      <c r="C797" s="0" t="n">
        <v>419.53064516129</v>
      </c>
      <c r="D797" s="0" t="str">
        <f aca="false">MID($A797,1,2)</f>
        <v>02</v>
      </c>
      <c r="E797" s="0" t="str">
        <f aca="false">MID($A797,3,2)</f>
        <v>18</v>
      </c>
      <c r="F797" s="0" t="str">
        <f aca="false">MID($A797,5,2)</f>
        <v>53</v>
      </c>
      <c r="G797" s="0" t="str">
        <f aca="false">MID($A797,7,2)</f>
        <v>03</v>
      </c>
      <c r="H797" s="0" t="str">
        <f aca="false">MID($A797,1,6)</f>
        <v>021853</v>
      </c>
      <c r="I797" s="0" t="n">
        <f aca="false">VLOOKUP(H797,Feuille2!$G$1:$H$116,2,0)</f>
        <v>416</v>
      </c>
      <c r="J797" s="0" t="n">
        <f aca="false">IF(I797&gt;2000,1,0)*C797</f>
        <v>0</v>
      </c>
    </row>
    <row r="798" customFormat="false" ht="15.8" hidden="false" customHeight="false" outlineLevel="0" collapsed="false">
      <c r="A798" s="1" t="s">
        <v>1016</v>
      </c>
      <c r="B798" s="1" t="s">
        <v>1053</v>
      </c>
      <c r="C798" s="0" t="n">
        <v>105</v>
      </c>
      <c r="D798" s="0" t="str">
        <f aca="false">MID($A798,1,2)</f>
        <v>02</v>
      </c>
      <c r="E798" s="0" t="str">
        <f aca="false">MID($A798,3,2)</f>
        <v>26</v>
      </c>
      <c r="F798" s="0" t="str">
        <f aca="false">MID($A798,5,2)</f>
        <v>30</v>
      </c>
      <c r="G798" s="0" t="str">
        <f aca="false">MID($A798,7,2)</f>
        <v>04</v>
      </c>
      <c r="H798" s="0" t="str">
        <f aca="false">MID($A798,1,6)</f>
        <v>022630</v>
      </c>
      <c r="I798" s="0" t="n">
        <f aca="false">VLOOKUP(H798,Feuille2!$G$1:$H$116,2,0)</f>
        <v>393</v>
      </c>
      <c r="J798" s="0" t="n">
        <f aca="false">IF(I798&gt;2000,1,0)*C798</f>
        <v>0</v>
      </c>
    </row>
    <row r="799" customFormat="false" ht="15.8" hidden="false" customHeight="false" outlineLevel="0" collapsed="false">
      <c r="A799" s="1" t="s">
        <v>555</v>
      </c>
      <c r="B799" s="1" t="s">
        <v>1054</v>
      </c>
      <c r="C799" s="0" t="n">
        <v>375</v>
      </c>
      <c r="D799" s="0" t="str">
        <f aca="false">MID($A799,1,2)</f>
        <v>02</v>
      </c>
      <c r="E799" s="0" t="str">
        <f aca="false">MID($A799,3,2)</f>
        <v>04</v>
      </c>
      <c r="F799" s="0" t="str">
        <f aca="false">MID($A799,5,2)</f>
        <v>31</v>
      </c>
      <c r="G799" s="0" t="str">
        <f aca="false">MID($A799,7,2)</f>
        <v>05</v>
      </c>
      <c r="H799" s="0" t="str">
        <f aca="false">MID($A799,1,6)</f>
        <v>020431</v>
      </c>
      <c r="I799" s="0" t="n">
        <f aca="false">VLOOKUP(H799,Feuille2!$G$1:$H$116,2,0)</f>
        <v>499</v>
      </c>
      <c r="J799" s="0" t="n">
        <f aca="false">IF(I799&gt;2000,1,0)*C799</f>
        <v>0</v>
      </c>
    </row>
    <row r="800" customFormat="false" ht="15.8" hidden="false" customHeight="false" outlineLevel="0" collapsed="false">
      <c r="A800" s="1" t="s">
        <v>883</v>
      </c>
      <c r="B800" s="1" t="s">
        <v>1055</v>
      </c>
      <c r="C800" s="0" t="n">
        <v>226.544</v>
      </c>
      <c r="D800" s="0" t="str">
        <f aca="false">MID($A800,1,2)</f>
        <v>07</v>
      </c>
      <c r="E800" s="0" t="str">
        <f aca="false">MID($A800,3,2)</f>
        <v>29</v>
      </c>
      <c r="F800" s="0" t="str">
        <f aca="false">MID($A800,5,2)</f>
        <v>81</v>
      </c>
      <c r="G800" s="0" t="str">
        <f aca="false">MID($A800,7,2)</f>
        <v>06</v>
      </c>
      <c r="H800" s="0" t="str">
        <f aca="false">MID($A800,1,6)</f>
        <v>072981</v>
      </c>
      <c r="I800" s="0" t="n">
        <f aca="false">VLOOKUP(H800,Feuille2!$G$1:$H$116,2,0)</f>
        <v>430</v>
      </c>
      <c r="J800" s="0" t="n">
        <f aca="false">IF(I800&gt;2000,1,0)*C800</f>
        <v>0</v>
      </c>
    </row>
    <row r="801" customFormat="false" ht="15.8" hidden="false" customHeight="false" outlineLevel="0" collapsed="false">
      <c r="A801" s="1" t="s">
        <v>792</v>
      </c>
      <c r="B801" s="1" t="s">
        <v>1056</v>
      </c>
      <c r="C801" s="0" t="n">
        <v>7463.77775</v>
      </c>
      <c r="D801" s="0" t="str">
        <f aca="false">MID($A801,1,2)</f>
        <v>07</v>
      </c>
      <c r="E801" s="0" t="str">
        <f aca="false">MID($A801,3,2)</f>
        <v>29</v>
      </c>
      <c r="F801" s="0" t="str">
        <f aca="false">MID($A801,5,2)</f>
        <v>33</v>
      </c>
      <c r="G801" s="0" t="str">
        <f aca="false">MID($A801,7,2)</f>
        <v>03</v>
      </c>
      <c r="H801" s="0" t="str">
        <f aca="false">MID($A801,1,6)</f>
        <v>072933</v>
      </c>
      <c r="I801" s="0" t="n">
        <f aca="false">VLOOKUP(H801,Feuille2!$G$1:$H$116,2,0)</f>
        <v>1840</v>
      </c>
      <c r="J801" s="0" t="n">
        <f aca="false">IF(I801&gt;2000,1,0)*C801</f>
        <v>0</v>
      </c>
    </row>
    <row r="802" customFormat="false" ht="15.8" hidden="false" customHeight="false" outlineLevel="0" collapsed="false">
      <c r="A802" s="1" t="s">
        <v>874</v>
      </c>
      <c r="B802" s="1" t="s">
        <v>1057</v>
      </c>
      <c r="C802" s="0" t="n">
        <v>3894.73825</v>
      </c>
      <c r="D802" s="0" t="str">
        <f aca="false">MID($A802,1,2)</f>
        <v>07</v>
      </c>
      <c r="E802" s="0" t="str">
        <f aca="false">MID($A802,3,2)</f>
        <v>29</v>
      </c>
      <c r="F802" s="0" t="str">
        <f aca="false">MID($A802,5,2)</f>
        <v>33</v>
      </c>
      <c r="G802" s="0" t="str">
        <f aca="false">MID($A802,7,2)</f>
        <v>06</v>
      </c>
      <c r="H802" s="0" t="str">
        <f aca="false">MID($A802,1,6)</f>
        <v>072933</v>
      </c>
      <c r="I802" s="0" t="n">
        <f aca="false">VLOOKUP(H802,Feuille2!$G$1:$H$116,2,0)</f>
        <v>1840</v>
      </c>
      <c r="J802" s="0" t="n">
        <f aca="false">IF(I802&gt;2000,1,0)*C802</f>
        <v>0</v>
      </c>
    </row>
    <row r="803" customFormat="false" ht="15.8" hidden="false" customHeight="false" outlineLevel="0" collapsed="false">
      <c r="A803" s="1" t="s">
        <v>843</v>
      </c>
      <c r="B803" s="1" t="s">
        <v>1058</v>
      </c>
      <c r="C803" s="0" t="n">
        <v>7807.527</v>
      </c>
      <c r="D803" s="0" t="str">
        <f aca="false">MID($A803,1,2)</f>
        <v>07</v>
      </c>
      <c r="E803" s="0" t="str">
        <f aca="false">MID($A803,3,2)</f>
        <v>29</v>
      </c>
      <c r="F803" s="0" t="str">
        <f aca="false">MID($A803,5,2)</f>
        <v>33</v>
      </c>
      <c r="G803" s="0" t="str">
        <f aca="false">MID($A803,7,2)</f>
        <v>05</v>
      </c>
      <c r="H803" s="0" t="str">
        <f aca="false">MID($A803,1,6)</f>
        <v>072933</v>
      </c>
      <c r="I803" s="0" t="n">
        <f aca="false">VLOOKUP(H803,Feuille2!$G$1:$H$116,2,0)</f>
        <v>1840</v>
      </c>
      <c r="J803" s="0" t="n">
        <f aca="false">IF(I803&gt;2000,1,0)*C803</f>
        <v>0</v>
      </c>
    </row>
    <row r="804" customFormat="false" ht="15.8" hidden="false" customHeight="false" outlineLevel="0" collapsed="false">
      <c r="A804" s="1" t="s">
        <v>595</v>
      </c>
      <c r="B804" s="1" t="s">
        <v>1059</v>
      </c>
      <c r="C804" s="0" t="n">
        <v>12495.8121980198</v>
      </c>
      <c r="D804" s="0" t="str">
        <f aca="false">MID($A804,1,2)</f>
        <v>04</v>
      </c>
      <c r="E804" s="0" t="str">
        <f aca="false">MID($A804,3,2)</f>
        <v>09</v>
      </c>
      <c r="F804" s="0" t="str">
        <f aca="false">MID($A804,5,2)</f>
        <v>86</v>
      </c>
      <c r="G804" s="0" t="str">
        <f aca="false">MID($A804,7,2)</f>
        <v>05</v>
      </c>
      <c r="H804" s="0" t="str">
        <f aca="false">MID($A804,1,6)</f>
        <v>040986</v>
      </c>
      <c r="I804" s="0" t="n">
        <f aca="false">VLOOKUP(H804,Feuille2!$G$1:$H$116,2,0)</f>
        <v>1190</v>
      </c>
      <c r="J804" s="0" t="n">
        <f aca="false">IF(I804&gt;2000,1,0)*C804</f>
        <v>0</v>
      </c>
    </row>
    <row r="805" customFormat="false" ht="15.8" hidden="false" customHeight="false" outlineLevel="0" collapsed="false">
      <c r="A805" s="1" t="s">
        <v>1060</v>
      </c>
      <c r="B805" s="1" t="s">
        <v>1061</v>
      </c>
      <c r="C805" s="0" t="n">
        <v>1195.68009494589</v>
      </c>
      <c r="D805" s="0" t="str">
        <f aca="false">MID($A805,1,2)</f>
        <v>08</v>
      </c>
      <c r="E805" s="0" t="str">
        <f aca="false">MID($A805,3,2)</f>
        <v>33</v>
      </c>
      <c r="F805" s="0" t="str">
        <f aca="false">MID($A805,5,2)</f>
        <v>60</v>
      </c>
      <c r="G805" s="0" t="str">
        <f aca="false">MID($A805,7,2)</f>
        <v>01</v>
      </c>
      <c r="H805" s="0" t="str">
        <f aca="false">MID($A805,1,6)</f>
        <v>083360</v>
      </c>
      <c r="I805" s="0" t="n">
        <f aca="false">VLOOKUP(H805,Feuille2!$G$1:$H$116,2,0)</f>
        <v>250</v>
      </c>
      <c r="J805" s="0" t="n">
        <f aca="false">IF(I805&gt;2000,1,0)*C805</f>
        <v>0</v>
      </c>
    </row>
    <row r="806" customFormat="false" ht="15.8" hidden="false" customHeight="false" outlineLevel="0" collapsed="false">
      <c r="A806" s="1" t="s">
        <v>816</v>
      </c>
      <c r="B806" s="1" t="s">
        <v>1062</v>
      </c>
      <c r="C806" s="0" t="n">
        <v>259.730420573782</v>
      </c>
      <c r="D806" s="0" t="str">
        <f aca="false">MID($A806,1,2)</f>
        <v>07</v>
      </c>
      <c r="E806" s="0" t="str">
        <f aca="false">MID($A806,3,2)</f>
        <v>08</v>
      </c>
      <c r="F806" s="0" t="str">
        <f aca="false">MID($A806,5,2)</f>
        <v>18</v>
      </c>
      <c r="G806" s="0" t="str">
        <f aca="false">MID($A806,7,2)</f>
        <v>04</v>
      </c>
      <c r="H806" s="0" t="str">
        <f aca="false">MID($A806,1,6)</f>
        <v>070818</v>
      </c>
      <c r="I806" s="0" t="n">
        <f aca="false">VLOOKUP(H806,Feuille2!$G$1:$H$116,2,0)</f>
        <v>5198</v>
      </c>
      <c r="J806" s="0" t="n">
        <f aca="false">IF(I806&gt;2000,1,0)*C806</f>
        <v>259.730420573782</v>
      </c>
    </row>
    <row r="807" customFormat="false" ht="15.8" hidden="false" customHeight="false" outlineLevel="0" collapsed="false">
      <c r="A807" s="1" t="s">
        <v>1063</v>
      </c>
      <c r="B807" s="1" t="s">
        <v>1064</v>
      </c>
      <c r="C807" s="0" t="n">
        <v>644.67</v>
      </c>
      <c r="D807" s="0" t="str">
        <f aca="false">MID($A807,1,2)</f>
        <v>07</v>
      </c>
      <c r="E807" s="0" t="str">
        <f aca="false">MID($A807,3,2)</f>
        <v>29</v>
      </c>
      <c r="F807" s="0" t="str">
        <f aca="false">MID($A807,5,2)</f>
        <v>61</v>
      </c>
      <c r="G807" s="0" t="str">
        <f aca="false">MID($A807,7,2)</f>
        <v>05</v>
      </c>
      <c r="H807" s="0" t="str">
        <f aca="false">MID($A807,1,6)</f>
        <v>072961</v>
      </c>
      <c r="I807" s="0" t="n">
        <f aca="false">VLOOKUP(H807,Feuille2!$G$1:$H$116,2,0)</f>
        <v>1869</v>
      </c>
      <c r="J807" s="0" t="n">
        <f aca="false">IF(I807&gt;2000,1,0)*C807</f>
        <v>0</v>
      </c>
    </row>
    <row r="808" customFormat="false" ht="15.8" hidden="false" customHeight="false" outlineLevel="0" collapsed="false">
      <c r="A808" s="1" t="s">
        <v>792</v>
      </c>
      <c r="B808" s="1" t="s">
        <v>1065</v>
      </c>
      <c r="C808" s="0" t="n">
        <v>475.02</v>
      </c>
      <c r="D808" s="0" t="str">
        <f aca="false">MID($A808,1,2)</f>
        <v>07</v>
      </c>
      <c r="E808" s="0" t="str">
        <f aca="false">MID($A808,3,2)</f>
        <v>29</v>
      </c>
      <c r="F808" s="0" t="str">
        <f aca="false">MID($A808,5,2)</f>
        <v>33</v>
      </c>
      <c r="G808" s="0" t="str">
        <f aca="false">MID($A808,7,2)</f>
        <v>03</v>
      </c>
      <c r="H808" s="0" t="str">
        <f aca="false">MID($A808,1,6)</f>
        <v>072933</v>
      </c>
      <c r="I808" s="0" t="n">
        <f aca="false">VLOOKUP(H808,Feuille2!$G$1:$H$116,2,0)</f>
        <v>1840</v>
      </c>
      <c r="J808" s="0" t="n">
        <f aca="false">IF(I808&gt;2000,1,0)*C808</f>
        <v>0</v>
      </c>
    </row>
    <row r="809" customFormat="false" ht="15.8" hidden="false" customHeight="false" outlineLevel="0" collapsed="false">
      <c r="A809" s="1" t="s">
        <v>287</v>
      </c>
      <c r="B809" s="1" t="s">
        <v>1066</v>
      </c>
      <c r="C809" s="0" t="n">
        <v>452.25554506568</v>
      </c>
      <c r="D809" s="0" t="str">
        <f aca="false">MID($A809,1,2)</f>
        <v>01</v>
      </c>
      <c r="E809" s="0" t="str">
        <f aca="false">MID($A809,3,2)</f>
        <v>02</v>
      </c>
      <c r="F809" s="0" t="str">
        <f aca="false">MID($A809,5,2)</f>
        <v>44</v>
      </c>
      <c r="G809" s="0" t="str">
        <f aca="false">MID($A809,7,2)</f>
        <v>02</v>
      </c>
      <c r="H809" s="0" t="str">
        <f aca="false">MID($A809,1,6)</f>
        <v>010244</v>
      </c>
      <c r="I809" s="0" t="n">
        <f aca="false">VLOOKUP(H809,Feuille2!$G$1:$H$116,2,0)</f>
        <v>104</v>
      </c>
      <c r="J809" s="0" t="n">
        <f aca="false">IF(I809&gt;2000,1,0)*C809</f>
        <v>0</v>
      </c>
    </row>
    <row r="810" customFormat="false" ht="15.8" hidden="false" customHeight="false" outlineLevel="0" collapsed="false">
      <c r="A810" s="1" t="s">
        <v>1067</v>
      </c>
      <c r="B810" s="1" t="s">
        <v>1068</v>
      </c>
      <c r="C810" s="0" t="n">
        <v>1500</v>
      </c>
      <c r="D810" s="0" t="str">
        <f aca="false">MID($A810,1,2)</f>
        <v>03</v>
      </c>
      <c r="E810" s="0" t="str">
        <f aca="false">MID($A810,3,2)</f>
        <v>12</v>
      </c>
      <c r="F810" s="0" t="str">
        <f aca="false">MID($A810,5,2)</f>
        <v>12</v>
      </c>
      <c r="G810" s="0" t="str">
        <f aca="false">MID($A810,7,2)</f>
        <v>04</v>
      </c>
      <c r="H810" s="0" t="str">
        <f aca="false">MID($A810,1,6)</f>
        <v>031212</v>
      </c>
      <c r="I810" s="0" t="n">
        <f aca="false">VLOOKUP(H810,Feuille2!$G$1:$H$116,2,0)</f>
        <v>1488</v>
      </c>
      <c r="J810" s="0" t="n">
        <f aca="false">IF(I810&gt;2000,1,0)*C810</f>
        <v>0</v>
      </c>
    </row>
    <row r="811" customFormat="false" ht="15.8" hidden="false" customHeight="false" outlineLevel="0" collapsed="false">
      <c r="A811" s="1" t="s">
        <v>1035</v>
      </c>
      <c r="B811" s="1" t="s">
        <v>1069</v>
      </c>
      <c r="C811" s="0" t="n">
        <v>739.25</v>
      </c>
      <c r="D811" s="0" t="str">
        <f aca="false">MID($A811,1,2)</f>
        <v>02</v>
      </c>
      <c r="E811" s="0" t="str">
        <f aca="false">MID($A811,3,2)</f>
        <v>19</v>
      </c>
      <c r="F811" s="0" t="str">
        <f aca="false">MID($A811,5,2)</f>
        <v>25</v>
      </c>
      <c r="G811" s="0" t="str">
        <f aca="false">MID($A811,7,2)</f>
        <v>05</v>
      </c>
      <c r="H811" s="0" t="str">
        <f aca="false">MID($A811,1,6)</f>
        <v>021925</v>
      </c>
      <c r="I811" s="0" t="n">
        <f aca="false">VLOOKUP(H811,Feuille2!$G$1:$H$116,2,0)</f>
        <v>2400</v>
      </c>
      <c r="J811" s="0" t="n">
        <f aca="false">IF(I811&gt;2000,1,0)*C811</f>
        <v>739.25</v>
      </c>
    </row>
    <row r="812" customFormat="false" ht="15.8" hidden="false" customHeight="false" outlineLevel="0" collapsed="false">
      <c r="A812" s="1" t="s">
        <v>1070</v>
      </c>
      <c r="B812" s="1" t="s">
        <v>1071</v>
      </c>
      <c r="C812" s="0" t="n">
        <v>20185.9603602475</v>
      </c>
      <c r="D812" s="0" t="str">
        <f aca="false">MID($A812,1,2)</f>
        <v>03</v>
      </c>
      <c r="E812" s="0" t="str">
        <f aca="false">MID($A812,3,2)</f>
        <v>07</v>
      </c>
      <c r="F812" s="0" t="str">
        <f aca="false">MID($A812,5,2)</f>
        <v>19</v>
      </c>
      <c r="G812" s="0" t="str">
        <f aca="false">MID($A812,7,2)</f>
        <v>04</v>
      </c>
      <c r="H812" s="0" t="str">
        <f aca="false">MID($A812,1,6)</f>
        <v>030719</v>
      </c>
      <c r="I812" s="0" t="n">
        <f aca="false">VLOOKUP(H812,Feuille2!$G$1:$H$116,2,0)</f>
        <v>6511</v>
      </c>
      <c r="J812" s="0" t="n">
        <f aca="false">IF(I812&gt;2000,1,0)*C812</f>
        <v>20185.9603602475</v>
      </c>
    </row>
    <row r="813" customFormat="false" ht="15.8" hidden="false" customHeight="false" outlineLevel="0" collapsed="false">
      <c r="A813" s="1" t="s">
        <v>862</v>
      </c>
      <c r="B813" s="1" t="s">
        <v>1072</v>
      </c>
      <c r="C813" s="0" t="n">
        <v>5916.62043996</v>
      </c>
      <c r="D813" s="0" t="str">
        <f aca="false">MID($A813,1,2)</f>
        <v>07</v>
      </c>
      <c r="E813" s="0" t="str">
        <f aca="false">MID($A813,3,2)</f>
        <v>08</v>
      </c>
      <c r="F813" s="0" t="str">
        <f aca="false">MID($A813,5,2)</f>
        <v>59</v>
      </c>
      <c r="G813" s="0" t="str">
        <f aca="false">MID($A813,7,2)</f>
        <v>01</v>
      </c>
      <c r="H813" s="0" t="str">
        <f aca="false">MID($A813,1,6)</f>
        <v>070859</v>
      </c>
      <c r="I813" s="0" t="n">
        <f aca="false">VLOOKUP(H813,Feuille2!$G$1:$H$116,2,0)</f>
        <v>3249</v>
      </c>
      <c r="J813" s="0" t="n">
        <f aca="false">IF(I813&gt;2000,1,0)*C813</f>
        <v>5916.62043996</v>
      </c>
    </row>
    <row r="814" customFormat="false" ht="15.8" hidden="false" customHeight="false" outlineLevel="0" collapsed="false">
      <c r="A814" s="1" t="s">
        <v>820</v>
      </c>
      <c r="B814" s="1" t="s">
        <v>1073</v>
      </c>
      <c r="C814" s="0" t="n">
        <v>1280.695</v>
      </c>
      <c r="D814" s="0" t="str">
        <f aca="false">MID($A814,1,2)</f>
        <v>07</v>
      </c>
      <c r="E814" s="0" t="str">
        <f aca="false">MID($A814,3,2)</f>
        <v>29</v>
      </c>
      <c r="F814" s="0" t="str">
        <f aca="false">MID($A814,5,2)</f>
        <v>33</v>
      </c>
      <c r="G814" s="0" t="str">
        <f aca="false">MID($A814,7,2)</f>
        <v>02</v>
      </c>
      <c r="H814" s="0" t="str">
        <f aca="false">MID($A814,1,6)</f>
        <v>072933</v>
      </c>
      <c r="I814" s="0" t="n">
        <f aca="false">VLOOKUP(H814,Feuille2!$G$1:$H$116,2,0)</f>
        <v>1840</v>
      </c>
      <c r="J814" s="0" t="n">
        <f aca="false">IF(I814&gt;2000,1,0)*C814</f>
        <v>0</v>
      </c>
    </row>
    <row r="815" customFormat="false" ht="15.8" hidden="false" customHeight="false" outlineLevel="0" collapsed="false">
      <c r="A815" s="1" t="s">
        <v>874</v>
      </c>
      <c r="B815" s="1" t="s">
        <v>1074</v>
      </c>
      <c r="C815" s="0" t="n">
        <v>471.51</v>
      </c>
      <c r="D815" s="0" t="str">
        <f aca="false">MID($A815,1,2)</f>
        <v>07</v>
      </c>
      <c r="E815" s="0" t="str">
        <f aca="false">MID($A815,3,2)</f>
        <v>29</v>
      </c>
      <c r="F815" s="0" t="str">
        <f aca="false">MID($A815,5,2)</f>
        <v>33</v>
      </c>
      <c r="G815" s="0" t="str">
        <f aca="false">MID($A815,7,2)</f>
        <v>06</v>
      </c>
      <c r="H815" s="0" t="str">
        <f aca="false">MID($A815,1,6)</f>
        <v>072933</v>
      </c>
      <c r="I815" s="0" t="n">
        <f aca="false">VLOOKUP(H815,Feuille2!$G$1:$H$116,2,0)</f>
        <v>1840</v>
      </c>
      <c r="J815" s="0" t="n">
        <f aca="false">IF(I815&gt;2000,1,0)*C815</f>
        <v>0</v>
      </c>
    </row>
    <row r="816" customFormat="false" ht="15.8" hidden="false" customHeight="false" outlineLevel="0" collapsed="false">
      <c r="A816" s="1" t="s">
        <v>661</v>
      </c>
      <c r="B816" s="1" t="s">
        <v>1075</v>
      </c>
      <c r="C816" s="0" t="n">
        <v>1136.156270622</v>
      </c>
      <c r="D816" s="0" t="str">
        <f aca="false">MID($A816,1,2)</f>
        <v>04</v>
      </c>
      <c r="E816" s="0" t="str">
        <f aca="false">MID($A816,3,2)</f>
        <v>09</v>
      </c>
      <c r="F816" s="0" t="str">
        <f aca="false">MID($A816,5,2)</f>
        <v>06</v>
      </c>
      <c r="G816" s="0" t="str">
        <f aca="false">MID($A816,7,2)</f>
        <v>05</v>
      </c>
      <c r="H816" s="0" t="str">
        <f aca="false">MID($A816,1,6)</f>
        <v>040906</v>
      </c>
      <c r="I816" s="0" t="n">
        <f aca="false">VLOOKUP(H816,Feuille2!$G$1:$H$116,2,0)</f>
        <v>97</v>
      </c>
      <c r="J816" s="0" t="n">
        <f aca="false">IF(I816&gt;2000,1,0)*C816</f>
        <v>0</v>
      </c>
    </row>
    <row r="817" customFormat="false" ht="15.8" hidden="false" customHeight="false" outlineLevel="0" collapsed="false">
      <c r="A817" s="1" t="s">
        <v>871</v>
      </c>
      <c r="B817" s="1" t="s">
        <v>1076</v>
      </c>
      <c r="C817" s="0" t="n">
        <v>1006.145</v>
      </c>
      <c r="D817" s="0" t="str">
        <f aca="false">MID($A817,1,2)</f>
        <v>07</v>
      </c>
      <c r="E817" s="0" t="str">
        <f aca="false">MID($A817,3,2)</f>
        <v>29</v>
      </c>
      <c r="F817" s="0" t="str">
        <f aca="false">MID($A817,5,2)</f>
        <v>61</v>
      </c>
      <c r="G817" s="0" t="str">
        <f aca="false">MID($A817,7,2)</f>
        <v>01</v>
      </c>
      <c r="H817" s="0" t="str">
        <f aca="false">MID($A817,1,6)</f>
        <v>072961</v>
      </c>
      <c r="I817" s="0" t="n">
        <f aca="false">VLOOKUP(H817,Feuille2!$G$1:$H$116,2,0)</f>
        <v>1869</v>
      </c>
      <c r="J817" s="0" t="n">
        <f aca="false">IF(I817&gt;2000,1,0)*C817</f>
        <v>0</v>
      </c>
    </row>
    <row r="818" customFormat="false" ht="15.8" hidden="false" customHeight="false" outlineLevel="0" collapsed="false">
      <c r="A818" s="1" t="s">
        <v>680</v>
      </c>
      <c r="B818" s="1" t="s">
        <v>1077</v>
      </c>
      <c r="C818" s="0" t="n">
        <v>333.640399275</v>
      </c>
      <c r="D818" s="0" t="str">
        <f aca="false">MID($A818,1,2)</f>
        <v>03</v>
      </c>
      <c r="E818" s="0" t="str">
        <f aca="false">MID($A818,3,2)</f>
        <v>24</v>
      </c>
      <c r="F818" s="0" t="str">
        <f aca="false">MID($A818,5,2)</f>
        <v>28</v>
      </c>
      <c r="G818" s="0" t="str">
        <f aca="false">MID($A818,7,2)</f>
        <v>03</v>
      </c>
      <c r="H818" s="0" t="str">
        <f aca="false">MID($A818,1,6)</f>
        <v>032428</v>
      </c>
      <c r="I818" s="0" t="n">
        <f aca="false">VLOOKUP(H818,Feuille2!$G$1:$H$116,2,0)</f>
        <v>1294</v>
      </c>
      <c r="J818" s="0" t="n">
        <f aca="false">IF(I818&gt;2000,1,0)*C818</f>
        <v>0</v>
      </c>
    </row>
    <row r="819" customFormat="false" ht="15.8" hidden="false" customHeight="false" outlineLevel="0" collapsed="false">
      <c r="A819" s="1" t="s">
        <v>553</v>
      </c>
      <c r="B819" s="1" t="s">
        <v>1078</v>
      </c>
      <c r="C819" s="0" t="n">
        <v>260.9296832</v>
      </c>
      <c r="D819" s="0" t="str">
        <f aca="false">MID($A819,1,2)</f>
        <v>05</v>
      </c>
      <c r="E819" s="0" t="str">
        <f aca="false">MID($A819,3,2)</f>
        <v>14</v>
      </c>
      <c r="F819" s="0" t="str">
        <f aca="false">MID($A819,5,2)</f>
        <v>13</v>
      </c>
      <c r="G819" s="0" t="str">
        <f aca="false">MID($A819,7,2)</f>
        <v>01</v>
      </c>
      <c r="H819" s="0" t="str">
        <f aca="false">MID($A819,1,6)</f>
        <v>051413</v>
      </c>
      <c r="I819" s="0" t="n">
        <f aca="false">VLOOKUP(H819,Feuille2!$G$1:$H$116,2,0)</f>
        <v>774</v>
      </c>
      <c r="J819" s="0" t="n">
        <f aca="false">IF(I819&gt;2000,1,0)*C819</f>
        <v>0</v>
      </c>
    </row>
    <row r="820" customFormat="false" ht="15.8" hidden="false" customHeight="false" outlineLevel="0" collapsed="false">
      <c r="A820" s="1" t="s">
        <v>1079</v>
      </c>
      <c r="B820" s="1" t="s">
        <v>1080</v>
      </c>
      <c r="C820" s="0" t="n">
        <v>5149.12068698118</v>
      </c>
      <c r="D820" s="0" t="str">
        <f aca="false">MID($A820,1,2)</f>
        <v>01</v>
      </c>
      <c r="E820" s="0" t="str">
        <f aca="false">MID($A820,3,2)</f>
        <v>01</v>
      </c>
      <c r="F820" s="0" t="str">
        <f aca="false">MID($A820,5,2)</f>
        <v>84</v>
      </c>
      <c r="G820" s="0" t="str">
        <f aca="false">MID($A820,7,2)</f>
        <v>06</v>
      </c>
      <c r="H820" s="0" t="str">
        <f aca="false">MID($A820,1,6)</f>
        <v>010184</v>
      </c>
      <c r="I820" s="0" t="n">
        <f aca="false">VLOOKUP(H820,Feuille2!$G$1:$H$116,2,0)</f>
        <v>7386</v>
      </c>
      <c r="J820" s="0" t="n">
        <f aca="false">IF(I820&gt;2000,1,0)*C820</f>
        <v>5149.12068698118</v>
      </c>
    </row>
    <row r="821" customFormat="false" ht="15.8" hidden="false" customHeight="false" outlineLevel="0" collapsed="false">
      <c r="A821" s="1" t="s">
        <v>1081</v>
      </c>
      <c r="B821" s="1" t="s">
        <v>1082</v>
      </c>
      <c r="C821" s="0" t="n">
        <v>134.7527393875</v>
      </c>
      <c r="D821" s="0" t="str">
        <f aca="false">MID($A821,1,2)</f>
        <v>03</v>
      </c>
      <c r="E821" s="0" t="str">
        <f aca="false">MID($A821,3,2)</f>
        <v>07</v>
      </c>
      <c r="F821" s="0" t="str">
        <f aca="false">MID($A821,5,2)</f>
        <v>66</v>
      </c>
      <c r="G821" s="0" t="str">
        <f aca="false">MID($A821,7,2)</f>
        <v>04</v>
      </c>
      <c r="H821" s="0" t="str">
        <f aca="false">MID($A821,1,6)</f>
        <v>030766</v>
      </c>
      <c r="I821" s="0" t="n">
        <f aca="false">VLOOKUP(H821,Feuille2!$G$1:$H$116,2,0)</f>
        <v>236</v>
      </c>
      <c r="J821" s="0" t="n">
        <f aca="false">IF(I821&gt;2000,1,0)*C821</f>
        <v>0</v>
      </c>
    </row>
    <row r="822" customFormat="false" ht="15.8" hidden="false" customHeight="false" outlineLevel="0" collapsed="false">
      <c r="A822" s="1" t="s">
        <v>1002</v>
      </c>
      <c r="B822" s="1" t="s">
        <v>1083</v>
      </c>
      <c r="C822" s="0" t="n">
        <v>300</v>
      </c>
      <c r="D822" s="0" t="str">
        <f aca="false">MID($A822,1,2)</f>
        <v>05</v>
      </c>
      <c r="E822" s="0" t="str">
        <f aca="false">MID($A822,3,2)</f>
        <v>14</v>
      </c>
      <c r="F822" s="0" t="str">
        <f aca="false">MID($A822,5,2)</f>
        <v>13</v>
      </c>
      <c r="G822" s="0" t="str">
        <f aca="false">MID($A822,7,2)</f>
        <v>02</v>
      </c>
      <c r="H822" s="0" t="str">
        <f aca="false">MID($A822,1,6)</f>
        <v>051413</v>
      </c>
      <c r="I822" s="0" t="n">
        <f aca="false">VLOOKUP(H822,Feuille2!$G$1:$H$116,2,0)</f>
        <v>774</v>
      </c>
      <c r="J822" s="0" t="n">
        <f aca="false">IF(I822&gt;2000,1,0)*C822</f>
        <v>0</v>
      </c>
    </row>
    <row r="823" customFormat="false" ht="15.8" hidden="false" customHeight="false" outlineLevel="0" collapsed="false">
      <c r="A823" s="1" t="s">
        <v>1044</v>
      </c>
      <c r="B823" s="1" t="s">
        <v>1084</v>
      </c>
      <c r="C823" s="0" t="n">
        <v>696.6</v>
      </c>
      <c r="D823" s="0" t="str">
        <f aca="false">MID($A823,1,2)</f>
        <v>05</v>
      </c>
      <c r="E823" s="0" t="str">
        <f aca="false">MID($A823,3,2)</f>
        <v>22</v>
      </c>
      <c r="F823" s="0" t="str">
        <f aca="false">MID($A823,5,2)</f>
        <v>52</v>
      </c>
      <c r="G823" s="0" t="str">
        <f aca="false">MID($A823,7,2)</f>
        <v>02</v>
      </c>
      <c r="H823" s="0" t="str">
        <f aca="false">MID($A823,1,6)</f>
        <v>052252</v>
      </c>
      <c r="I823" s="0" t="n">
        <f aca="false">VLOOKUP(H823,Feuille2!$G$1:$H$116,2,0)</f>
        <v>1119</v>
      </c>
      <c r="J823" s="0" t="n">
        <f aca="false">IF(I823&gt;2000,1,0)*C823</f>
        <v>0</v>
      </c>
    </row>
    <row r="824" customFormat="false" ht="15.8" hidden="false" customHeight="false" outlineLevel="0" collapsed="false">
      <c r="A824" s="1" t="s">
        <v>588</v>
      </c>
      <c r="B824" s="1" t="s">
        <v>1085</v>
      </c>
      <c r="C824" s="0" t="n">
        <v>352.5</v>
      </c>
      <c r="D824" s="0" t="str">
        <f aca="false">MID($A824,1,2)</f>
        <v>02</v>
      </c>
      <c r="E824" s="0" t="str">
        <f aca="false">MID($A824,3,2)</f>
        <v>19</v>
      </c>
      <c r="F824" s="0" t="str">
        <f aca="false">MID($A824,5,2)</f>
        <v>58</v>
      </c>
      <c r="G824" s="0" t="str">
        <f aca="false">MID($A824,7,2)</f>
        <v>05</v>
      </c>
      <c r="H824" s="0" t="str">
        <f aca="false">MID($A824,1,6)</f>
        <v>021958</v>
      </c>
      <c r="I824" s="0" t="n">
        <f aca="false">VLOOKUP(H824,Feuille2!$G$1:$H$116,2,0)</f>
        <v>1236</v>
      </c>
      <c r="J824" s="0" t="n">
        <f aca="false">IF(I824&gt;2000,1,0)*C824</f>
        <v>0</v>
      </c>
    </row>
    <row r="825" customFormat="false" ht="15.8" hidden="false" customHeight="false" outlineLevel="0" collapsed="false">
      <c r="A825" s="1" t="s">
        <v>915</v>
      </c>
      <c r="B825" s="1" t="s">
        <v>1086</v>
      </c>
      <c r="C825" s="0" t="n">
        <v>540</v>
      </c>
      <c r="D825" s="0" t="str">
        <f aca="false">MID($A825,1,2)</f>
        <v>07</v>
      </c>
      <c r="E825" s="0" t="str">
        <f aca="false">MID($A825,3,2)</f>
        <v>08</v>
      </c>
      <c r="F825" s="0" t="str">
        <f aca="false">MID($A825,5,2)</f>
        <v>80</v>
      </c>
      <c r="G825" s="0" t="str">
        <f aca="false">MID($A825,7,2)</f>
        <v>04</v>
      </c>
      <c r="H825" s="0" t="str">
        <f aca="false">MID($A825,1,6)</f>
        <v>070880</v>
      </c>
      <c r="I825" s="0" t="n">
        <f aca="false">VLOOKUP(H825,Feuille2!$G$1:$H$116,2,0)</f>
        <v>749</v>
      </c>
      <c r="J825" s="0" t="n">
        <f aca="false">IF(I825&gt;2000,1,0)*C825</f>
        <v>0</v>
      </c>
    </row>
    <row r="826" customFormat="false" ht="15.8" hidden="false" customHeight="false" outlineLevel="0" collapsed="false">
      <c r="A826" s="1" t="s">
        <v>915</v>
      </c>
      <c r="B826" s="1" t="s">
        <v>1087</v>
      </c>
      <c r="C826" s="0" t="n">
        <v>340.5831906</v>
      </c>
      <c r="D826" s="0" t="str">
        <f aca="false">MID($A826,1,2)</f>
        <v>07</v>
      </c>
      <c r="E826" s="0" t="str">
        <f aca="false">MID($A826,3,2)</f>
        <v>08</v>
      </c>
      <c r="F826" s="0" t="str">
        <f aca="false">MID($A826,5,2)</f>
        <v>80</v>
      </c>
      <c r="G826" s="0" t="str">
        <f aca="false">MID($A826,7,2)</f>
        <v>04</v>
      </c>
      <c r="H826" s="0" t="str">
        <f aca="false">MID($A826,1,6)</f>
        <v>070880</v>
      </c>
      <c r="I826" s="0" t="n">
        <f aca="false">VLOOKUP(H826,Feuille2!$G$1:$H$116,2,0)</f>
        <v>749</v>
      </c>
      <c r="J826" s="0" t="n">
        <f aca="false">IF(I826&gt;2000,1,0)*C826</f>
        <v>0</v>
      </c>
    </row>
    <row r="827" customFormat="false" ht="15.8" hidden="false" customHeight="false" outlineLevel="0" collapsed="false">
      <c r="A827" s="1" t="s">
        <v>814</v>
      </c>
      <c r="B827" s="1" t="s">
        <v>1088</v>
      </c>
      <c r="C827" s="0" t="n">
        <v>2170.59925556485</v>
      </c>
      <c r="D827" s="0" t="str">
        <f aca="false">MID($A827,1,2)</f>
        <v>07</v>
      </c>
      <c r="E827" s="0" t="str">
        <f aca="false">MID($A827,3,2)</f>
        <v>08</v>
      </c>
      <c r="F827" s="0" t="str">
        <f aca="false">MID($A827,5,2)</f>
        <v>18</v>
      </c>
      <c r="G827" s="0" t="str">
        <f aca="false">MID($A827,7,2)</f>
        <v>01</v>
      </c>
      <c r="H827" s="0" t="str">
        <f aca="false">MID($A827,1,6)</f>
        <v>070818</v>
      </c>
      <c r="I827" s="0" t="n">
        <f aca="false">VLOOKUP(H827,Feuille2!$G$1:$H$116,2,0)</f>
        <v>5198</v>
      </c>
      <c r="J827" s="0" t="n">
        <f aca="false">IF(I827&gt;2000,1,0)*C827</f>
        <v>2170.59925556485</v>
      </c>
    </row>
    <row r="828" customFormat="false" ht="15.8" hidden="false" customHeight="false" outlineLevel="0" collapsed="false">
      <c r="A828" s="1" t="s">
        <v>1044</v>
      </c>
      <c r="B828" s="1" t="s">
        <v>1089</v>
      </c>
      <c r="C828" s="0" t="n">
        <v>945</v>
      </c>
      <c r="D828" s="0" t="str">
        <f aca="false">MID($A828,1,2)</f>
        <v>05</v>
      </c>
      <c r="E828" s="0" t="str">
        <f aca="false">MID($A828,3,2)</f>
        <v>22</v>
      </c>
      <c r="F828" s="0" t="str">
        <f aca="false">MID($A828,5,2)</f>
        <v>52</v>
      </c>
      <c r="G828" s="0" t="str">
        <f aca="false">MID($A828,7,2)</f>
        <v>02</v>
      </c>
      <c r="H828" s="0" t="str">
        <f aca="false">MID($A828,1,6)</f>
        <v>052252</v>
      </c>
      <c r="I828" s="0" t="n">
        <f aca="false">VLOOKUP(H828,Feuille2!$G$1:$H$116,2,0)</f>
        <v>1119</v>
      </c>
      <c r="J828" s="0" t="n">
        <f aca="false">IF(I828&gt;2000,1,0)*C828</f>
        <v>0</v>
      </c>
    </row>
    <row r="829" customFormat="false" ht="15.8" hidden="false" customHeight="false" outlineLevel="0" collapsed="false">
      <c r="A829" s="1" t="s">
        <v>462</v>
      </c>
      <c r="B829" s="1" t="s">
        <v>1090</v>
      </c>
      <c r="C829" s="0" t="n">
        <v>150</v>
      </c>
      <c r="D829" s="0" t="str">
        <f aca="false">MID($A829,1,2)</f>
        <v>02</v>
      </c>
      <c r="E829" s="0" t="str">
        <f aca="false">MID($A829,3,2)</f>
        <v>04</v>
      </c>
      <c r="F829" s="0" t="str">
        <f aca="false">MID($A829,5,2)</f>
        <v>79</v>
      </c>
      <c r="G829" s="0" t="str">
        <f aca="false">MID($A829,7,2)</f>
        <v>03</v>
      </c>
      <c r="H829" s="0" t="str">
        <f aca="false">MID($A829,1,6)</f>
        <v>020479</v>
      </c>
      <c r="I829" s="0" t="n">
        <f aca="false">VLOOKUP(H829,Feuille2!$G$1:$H$116,2,0)</f>
        <v>398</v>
      </c>
      <c r="J829" s="0" t="n">
        <f aca="false">IF(I829&gt;2000,1,0)*C829</f>
        <v>0</v>
      </c>
    </row>
    <row r="830" customFormat="false" ht="15.8" hidden="false" customHeight="false" outlineLevel="0" collapsed="false">
      <c r="A830" s="1" t="s">
        <v>1091</v>
      </c>
      <c r="B830" s="1" t="s">
        <v>1092</v>
      </c>
      <c r="C830" s="0" t="n">
        <v>426.759630887927</v>
      </c>
      <c r="D830" s="0" t="str">
        <f aca="false">MID($A830,1,2)</f>
        <v>08</v>
      </c>
      <c r="E830" s="0" t="str">
        <f aca="false">MID($A830,3,2)</f>
        <v>27</v>
      </c>
      <c r="F830" s="0" t="str">
        <f aca="false">MID($A830,5,2)</f>
        <v>60</v>
      </c>
      <c r="G830" s="0" t="str">
        <f aca="false">MID($A830,7,2)</f>
        <v>03</v>
      </c>
      <c r="H830" s="0" t="str">
        <f aca="false">MID($A830,1,6)</f>
        <v>082760</v>
      </c>
      <c r="I830" s="0" t="n">
        <f aca="false">VLOOKUP(H830,Feuille2!$G$1:$H$116,2,0)</f>
        <v>364</v>
      </c>
      <c r="J830" s="0" t="n">
        <f aca="false">IF(I830&gt;2000,1,0)*C830</f>
        <v>0</v>
      </c>
    </row>
    <row r="831" customFormat="false" ht="15.8" hidden="false" customHeight="false" outlineLevel="0" collapsed="false">
      <c r="A831" s="1" t="s">
        <v>588</v>
      </c>
      <c r="B831" s="1" t="s">
        <v>1093</v>
      </c>
      <c r="C831" s="0" t="n">
        <v>1039.875</v>
      </c>
      <c r="D831" s="0" t="str">
        <f aca="false">MID($A831,1,2)</f>
        <v>02</v>
      </c>
      <c r="E831" s="0" t="str">
        <f aca="false">MID($A831,3,2)</f>
        <v>19</v>
      </c>
      <c r="F831" s="0" t="str">
        <f aca="false">MID($A831,5,2)</f>
        <v>58</v>
      </c>
      <c r="G831" s="0" t="str">
        <f aca="false">MID($A831,7,2)</f>
        <v>05</v>
      </c>
      <c r="H831" s="0" t="str">
        <f aca="false">MID($A831,1,6)</f>
        <v>021958</v>
      </c>
      <c r="I831" s="0" t="n">
        <f aca="false">VLOOKUP(H831,Feuille2!$G$1:$H$116,2,0)</f>
        <v>1236</v>
      </c>
      <c r="J831" s="0" t="n">
        <f aca="false">IF(I831&gt;2000,1,0)*C831</f>
        <v>0</v>
      </c>
    </row>
    <row r="832" customFormat="false" ht="15.8" hidden="false" customHeight="false" outlineLevel="0" collapsed="false">
      <c r="A832" s="1" t="s">
        <v>606</v>
      </c>
      <c r="B832" s="1" t="s">
        <v>1094</v>
      </c>
      <c r="C832" s="0" t="n">
        <v>2537.6531411535</v>
      </c>
      <c r="D832" s="0" t="str">
        <f aca="false">MID($A832,1,2)</f>
        <v>01</v>
      </c>
      <c r="E832" s="0" t="str">
        <f aca="false">MID($A832,3,2)</f>
        <v>02</v>
      </c>
      <c r="F832" s="0" t="str">
        <f aca="false">MID($A832,5,2)</f>
        <v>85</v>
      </c>
      <c r="G832" s="0" t="str">
        <f aca="false">MID($A832,7,2)</f>
        <v>04</v>
      </c>
      <c r="H832" s="0" t="str">
        <f aca="false">MID($A832,1,6)</f>
        <v>010285</v>
      </c>
      <c r="I832" s="0" t="n">
        <f aca="false">VLOOKUP(H832,Feuille2!$G$1:$H$116,2,0)</f>
        <v>5627</v>
      </c>
      <c r="J832" s="0" t="n">
        <f aca="false">IF(I832&gt;2000,1,0)*C832</f>
        <v>2537.6531411535</v>
      </c>
    </row>
    <row r="833" customFormat="false" ht="15.8" hidden="false" customHeight="false" outlineLevel="0" collapsed="false">
      <c r="A833" s="1" t="s">
        <v>1016</v>
      </c>
      <c r="B833" s="1" t="s">
        <v>1095</v>
      </c>
      <c r="C833" s="0" t="n">
        <v>126</v>
      </c>
      <c r="D833" s="0" t="str">
        <f aca="false">MID($A833,1,2)</f>
        <v>02</v>
      </c>
      <c r="E833" s="0" t="str">
        <f aca="false">MID($A833,3,2)</f>
        <v>26</v>
      </c>
      <c r="F833" s="0" t="str">
        <f aca="false">MID($A833,5,2)</f>
        <v>30</v>
      </c>
      <c r="G833" s="0" t="str">
        <f aca="false">MID($A833,7,2)</f>
        <v>04</v>
      </c>
      <c r="H833" s="0" t="str">
        <f aca="false">MID($A833,1,6)</f>
        <v>022630</v>
      </c>
      <c r="I833" s="0" t="n">
        <f aca="false">VLOOKUP(H833,Feuille2!$G$1:$H$116,2,0)</f>
        <v>393</v>
      </c>
      <c r="J833" s="0" t="n">
        <f aca="false">IF(I833&gt;2000,1,0)*C833</f>
        <v>0</v>
      </c>
    </row>
    <row r="834" customFormat="false" ht="15.8" hidden="false" customHeight="false" outlineLevel="0" collapsed="false">
      <c r="A834" s="1" t="s">
        <v>816</v>
      </c>
      <c r="B834" s="1" t="s">
        <v>1096</v>
      </c>
      <c r="C834" s="0" t="n">
        <v>181.657740526506</v>
      </c>
      <c r="D834" s="0" t="str">
        <f aca="false">MID($A834,1,2)</f>
        <v>07</v>
      </c>
      <c r="E834" s="0" t="str">
        <f aca="false">MID($A834,3,2)</f>
        <v>08</v>
      </c>
      <c r="F834" s="0" t="str">
        <f aca="false">MID($A834,5,2)</f>
        <v>18</v>
      </c>
      <c r="G834" s="0" t="str">
        <f aca="false">MID($A834,7,2)</f>
        <v>04</v>
      </c>
      <c r="H834" s="0" t="str">
        <f aca="false">MID($A834,1,6)</f>
        <v>070818</v>
      </c>
      <c r="I834" s="0" t="n">
        <f aca="false">VLOOKUP(H834,Feuille2!$G$1:$H$116,2,0)</f>
        <v>5198</v>
      </c>
      <c r="J834" s="0" t="n">
        <f aca="false">IF(I834&gt;2000,1,0)*C834</f>
        <v>181.657740526506</v>
      </c>
    </row>
    <row r="835" customFormat="false" ht="15.8" hidden="false" customHeight="false" outlineLevel="0" collapsed="false">
      <c r="A835" s="1" t="s">
        <v>816</v>
      </c>
      <c r="B835" s="1" t="s">
        <v>1097</v>
      </c>
      <c r="C835" s="0" t="n">
        <v>908.145887261319</v>
      </c>
      <c r="D835" s="0" t="str">
        <f aca="false">MID($A835,1,2)</f>
        <v>07</v>
      </c>
      <c r="E835" s="0" t="str">
        <f aca="false">MID($A835,3,2)</f>
        <v>08</v>
      </c>
      <c r="F835" s="0" t="str">
        <f aca="false">MID($A835,5,2)</f>
        <v>18</v>
      </c>
      <c r="G835" s="0" t="str">
        <f aca="false">MID($A835,7,2)</f>
        <v>04</v>
      </c>
      <c r="H835" s="0" t="str">
        <f aca="false">MID($A835,1,6)</f>
        <v>070818</v>
      </c>
      <c r="I835" s="0" t="n">
        <f aca="false">VLOOKUP(H835,Feuille2!$G$1:$H$116,2,0)</f>
        <v>5198</v>
      </c>
      <c r="J835" s="0" t="n">
        <f aca="false">IF(I835&gt;2000,1,0)*C835</f>
        <v>908.145887261319</v>
      </c>
    </row>
    <row r="836" customFormat="false" ht="15.8" hidden="false" customHeight="false" outlineLevel="0" collapsed="false">
      <c r="A836" s="1" t="s">
        <v>843</v>
      </c>
      <c r="B836" s="1" t="s">
        <v>1098</v>
      </c>
      <c r="C836" s="0" t="n">
        <v>3184.077</v>
      </c>
      <c r="D836" s="0" t="str">
        <f aca="false">MID($A836,1,2)</f>
        <v>07</v>
      </c>
      <c r="E836" s="0" t="str">
        <f aca="false">MID($A836,3,2)</f>
        <v>29</v>
      </c>
      <c r="F836" s="0" t="str">
        <f aca="false">MID($A836,5,2)</f>
        <v>33</v>
      </c>
      <c r="G836" s="0" t="str">
        <f aca="false">MID($A836,7,2)</f>
        <v>05</v>
      </c>
      <c r="H836" s="0" t="str">
        <f aca="false">MID($A836,1,6)</f>
        <v>072933</v>
      </c>
      <c r="I836" s="0" t="n">
        <f aca="false">VLOOKUP(H836,Feuille2!$G$1:$H$116,2,0)</f>
        <v>1840</v>
      </c>
      <c r="J836" s="0" t="n">
        <f aca="false">IF(I836&gt;2000,1,0)*C836</f>
        <v>0</v>
      </c>
    </row>
    <row r="837" customFormat="false" ht="15.8" hidden="false" customHeight="false" outlineLevel="0" collapsed="false">
      <c r="A837" s="1" t="s">
        <v>1099</v>
      </c>
      <c r="B837" s="1" t="s">
        <v>1100</v>
      </c>
      <c r="C837" s="0" t="n">
        <v>1007.53903476</v>
      </c>
      <c r="D837" s="0" t="str">
        <f aca="false">MID($A837,1,2)</f>
        <v>07</v>
      </c>
      <c r="E837" s="0" t="str">
        <f aca="false">MID($A837,3,2)</f>
        <v>08</v>
      </c>
      <c r="F837" s="0" t="str">
        <f aca="false">MID($A837,5,2)</f>
        <v>80</v>
      </c>
      <c r="G837" s="0" t="str">
        <f aca="false">MID($A837,7,2)</f>
        <v>03</v>
      </c>
      <c r="H837" s="0" t="str">
        <f aca="false">MID($A837,1,6)</f>
        <v>070880</v>
      </c>
      <c r="I837" s="0" t="n">
        <f aca="false">VLOOKUP(H837,Feuille2!$G$1:$H$116,2,0)</f>
        <v>749</v>
      </c>
      <c r="J837" s="0" t="n">
        <f aca="false">IF(I837&gt;2000,1,0)*C837</f>
        <v>0</v>
      </c>
    </row>
    <row r="838" customFormat="false" ht="15.8" hidden="false" customHeight="false" outlineLevel="0" collapsed="false">
      <c r="A838" s="1" t="s">
        <v>1099</v>
      </c>
      <c r="B838" s="1" t="s">
        <v>1101</v>
      </c>
      <c r="C838" s="0" t="n">
        <v>108</v>
      </c>
      <c r="D838" s="0" t="str">
        <f aca="false">MID($A838,1,2)</f>
        <v>07</v>
      </c>
      <c r="E838" s="0" t="str">
        <f aca="false">MID($A838,3,2)</f>
        <v>08</v>
      </c>
      <c r="F838" s="0" t="str">
        <f aca="false">MID($A838,5,2)</f>
        <v>80</v>
      </c>
      <c r="G838" s="0" t="str">
        <f aca="false">MID($A838,7,2)</f>
        <v>03</v>
      </c>
      <c r="H838" s="0" t="str">
        <f aca="false">MID($A838,1,6)</f>
        <v>070880</v>
      </c>
      <c r="I838" s="0" t="n">
        <f aca="false">VLOOKUP(H838,Feuille2!$G$1:$H$116,2,0)</f>
        <v>749</v>
      </c>
      <c r="J838" s="0" t="n">
        <f aca="false">IF(I838&gt;2000,1,0)*C838</f>
        <v>0</v>
      </c>
    </row>
    <row r="839" customFormat="false" ht="15.8" hidden="false" customHeight="false" outlineLevel="0" collapsed="false">
      <c r="A839" s="1" t="s">
        <v>814</v>
      </c>
      <c r="B839" s="1" t="s">
        <v>1102</v>
      </c>
      <c r="C839" s="0" t="n">
        <v>163.834035614389</v>
      </c>
      <c r="D839" s="0" t="str">
        <f aca="false">MID($A839,1,2)</f>
        <v>07</v>
      </c>
      <c r="E839" s="0" t="str">
        <f aca="false">MID($A839,3,2)</f>
        <v>08</v>
      </c>
      <c r="F839" s="0" t="str">
        <f aca="false">MID($A839,5,2)</f>
        <v>18</v>
      </c>
      <c r="G839" s="0" t="str">
        <f aca="false">MID($A839,7,2)</f>
        <v>01</v>
      </c>
      <c r="H839" s="0" t="str">
        <f aca="false">MID($A839,1,6)</f>
        <v>070818</v>
      </c>
      <c r="I839" s="0" t="n">
        <f aca="false">VLOOKUP(H839,Feuille2!$G$1:$H$116,2,0)</f>
        <v>5198</v>
      </c>
      <c r="J839" s="0" t="n">
        <f aca="false">IF(I839&gt;2000,1,0)*C839</f>
        <v>163.834035614389</v>
      </c>
    </row>
    <row r="840" customFormat="false" ht="15.8" hidden="false" customHeight="false" outlineLevel="0" collapsed="false">
      <c r="A840" s="1" t="s">
        <v>778</v>
      </c>
      <c r="B840" s="1" t="s">
        <v>1103</v>
      </c>
      <c r="C840" s="0" t="n">
        <v>940.779</v>
      </c>
      <c r="D840" s="0" t="str">
        <f aca="false">MID($A840,1,2)</f>
        <v>07</v>
      </c>
      <c r="E840" s="0" t="str">
        <f aca="false">MID($A840,3,2)</f>
        <v>08</v>
      </c>
      <c r="F840" s="0" t="str">
        <f aca="false">MID($A840,5,2)</f>
        <v>80</v>
      </c>
      <c r="G840" s="0" t="str">
        <f aca="false">MID($A840,7,2)</f>
        <v>01</v>
      </c>
      <c r="H840" s="0" t="str">
        <f aca="false">MID($A840,1,6)</f>
        <v>070880</v>
      </c>
      <c r="I840" s="0" t="n">
        <f aca="false">VLOOKUP(H840,Feuille2!$G$1:$H$116,2,0)</f>
        <v>749</v>
      </c>
      <c r="J840" s="0" t="n">
        <f aca="false">IF(I840&gt;2000,1,0)*C840</f>
        <v>0</v>
      </c>
    </row>
    <row r="841" customFormat="false" ht="15.8" hidden="false" customHeight="false" outlineLevel="0" collapsed="false">
      <c r="A841" s="1" t="s">
        <v>1104</v>
      </c>
      <c r="B841" s="1" t="s">
        <v>1105</v>
      </c>
      <c r="C841" s="0" t="n">
        <v>1611310.39717984</v>
      </c>
      <c r="D841" s="0" t="str">
        <f aca="false">MID($A841,1,2)</f>
        <v>06</v>
      </c>
      <c r="E841" s="0" t="str">
        <f aca="false">MID($A841,3,2)</f>
        <v>03</v>
      </c>
      <c r="F841" s="0" t="str">
        <f aca="false">MID($A841,5,2)</f>
        <v>01</v>
      </c>
      <c r="G841" s="0" t="str">
        <f aca="false">MID($A841,7,2)</f>
        <v>05</v>
      </c>
      <c r="H841" s="0" t="str">
        <f aca="false">MID($A841,1,6)</f>
        <v>060301</v>
      </c>
      <c r="I841" s="0" t="n">
        <f aca="false">VLOOKUP(H841,Feuille2!$G$1:$H$116,2,0)</f>
        <v>136</v>
      </c>
      <c r="J841" s="0" t="n">
        <f aca="false">IF(I841&gt;2000,1,0)*C841</f>
        <v>0</v>
      </c>
    </row>
    <row r="842" customFormat="false" ht="15.8" hidden="false" customHeight="false" outlineLevel="0" collapsed="false">
      <c r="A842" s="1" t="s">
        <v>20</v>
      </c>
      <c r="B842" s="1" t="s">
        <v>1106</v>
      </c>
      <c r="C842" s="0" t="n">
        <v>73121.6265884999</v>
      </c>
      <c r="D842" s="0" t="str">
        <f aca="false">MID($A842,1,2)</f>
        <v>06</v>
      </c>
      <c r="E842" s="0" t="str">
        <f aca="false">MID($A842,3,2)</f>
        <v>03</v>
      </c>
      <c r="F842" s="0" t="str">
        <f aca="false">MID($A842,5,2)</f>
        <v>01</v>
      </c>
      <c r="G842" s="0" t="str">
        <f aca="false">MID($A842,7,2)</f>
        <v>04</v>
      </c>
      <c r="H842" s="0" t="str">
        <f aca="false">MID($A842,1,6)</f>
        <v>060301</v>
      </c>
      <c r="I842" s="0" t="n">
        <f aca="false">VLOOKUP(H842,Feuille2!$G$1:$H$116,2,0)</f>
        <v>136</v>
      </c>
      <c r="J842" s="0" t="n">
        <f aca="false">IF(I842&gt;2000,1,0)*C842</f>
        <v>0</v>
      </c>
    </row>
    <row r="843" customFormat="false" ht="15.8" hidden="false" customHeight="false" outlineLevel="0" collapsed="false">
      <c r="A843" s="1" t="s">
        <v>1104</v>
      </c>
      <c r="B843" s="1" t="s">
        <v>1107</v>
      </c>
      <c r="C843" s="0" t="n">
        <v>1138594.19813744</v>
      </c>
      <c r="D843" s="0" t="str">
        <f aca="false">MID($A843,1,2)</f>
        <v>06</v>
      </c>
      <c r="E843" s="0" t="str">
        <f aca="false">MID($A843,3,2)</f>
        <v>03</v>
      </c>
      <c r="F843" s="0" t="str">
        <f aca="false">MID($A843,5,2)</f>
        <v>01</v>
      </c>
      <c r="G843" s="0" t="str">
        <f aca="false">MID($A843,7,2)</f>
        <v>05</v>
      </c>
      <c r="H843" s="0" t="str">
        <f aca="false">MID($A843,1,6)</f>
        <v>060301</v>
      </c>
      <c r="I843" s="0" t="n">
        <f aca="false">VLOOKUP(H843,Feuille2!$G$1:$H$116,2,0)</f>
        <v>136</v>
      </c>
      <c r="J843" s="0" t="n">
        <f aca="false">IF(I843&gt;2000,1,0)*C843</f>
        <v>0</v>
      </c>
    </row>
    <row r="844" customFormat="false" ht="15.8" hidden="false" customHeight="false" outlineLevel="0" collapsed="false">
      <c r="A844" s="1" t="s">
        <v>1104</v>
      </c>
      <c r="B844" s="1" t="s">
        <v>1108</v>
      </c>
      <c r="C844" s="0" t="n">
        <v>244511.000950672</v>
      </c>
      <c r="D844" s="0" t="str">
        <f aca="false">MID($A844,1,2)</f>
        <v>06</v>
      </c>
      <c r="E844" s="0" t="str">
        <f aca="false">MID($A844,3,2)</f>
        <v>03</v>
      </c>
      <c r="F844" s="0" t="str">
        <f aca="false">MID($A844,5,2)</f>
        <v>01</v>
      </c>
      <c r="G844" s="0" t="str">
        <f aca="false">MID($A844,7,2)</f>
        <v>05</v>
      </c>
      <c r="H844" s="0" t="str">
        <f aca="false">MID($A844,1,6)</f>
        <v>060301</v>
      </c>
      <c r="I844" s="0" t="n">
        <f aca="false">VLOOKUP(H844,Feuille2!$G$1:$H$116,2,0)</f>
        <v>136</v>
      </c>
      <c r="J844" s="0" t="n">
        <f aca="false">IF(I844&gt;2000,1,0)*C844</f>
        <v>0</v>
      </c>
    </row>
    <row r="845" customFormat="false" ht="15.8" hidden="false" customHeight="false" outlineLevel="0" collapsed="false">
      <c r="A845" s="1" t="s">
        <v>549</v>
      </c>
      <c r="B845" s="1" t="s">
        <v>1109</v>
      </c>
      <c r="C845" s="0" t="n">
        <v>8393.11163974625</v>
      </c>
      <c r="D845" s="0" t="str">
        <f aca="false">MID($A845,1,2)</f>
        <v>06</v>
      </c>
      <c r="E845" s="0" t="str">
        <f aca="false">MID($A845,3,2)</f>
        <v>03</v>
      </c>
      <c r="F845" s="0" t="str">
        <f aca="false">MID($A845,5,2)</f>
        <v>01</v>
      </c>
      <c r="G845" s="0" t="str">
        <f aca="false">MID($A845,7,2)</f>
        <v>02</v>
      </c>
      <c r="H845" s="0" t="str">
        <f aca="false">MID($A845,1,6)</f>
        <v>060301</v>
      </c>
      <c r="I845" s="0" t="n">
        <f aca="false">VLOOKUP(H845,Feuille2!$G$1:$H$116,2,0)</f>
        <v>136</v>
      </c>
      <c r="J845" s="0" t="n">
        <f aca="false">IF(I845&gt;2000,1,0)*C845</f>
        <v>0</v>
      </c>
    </row>
    <row r="846" customFormat="false" ht="15.8" hidden="false" customHeight="false" outlineLevel="0" collapsed="false">
      <c r="A846" s="1" t="s">
        <v>549</v>
      </c>
      <c r="B846" s="1" t="s">
        <v>1110</v>
      </c>
      <c r="C846" s="0" t="n">
        <v>9549.19365786929</v>
      </c>
      <c r="D846" s="0" t="str">
        <f aca="false">MID($A846,1,2)</f>
        <v>06</v>
      </c>
      <c r="E846" s="0" t="str">
        <f aca="false">MID($A846,3,2)</f>
        <v>03</v>
      </c>
      <c r="F846" s="0" t="str">
        <f aca="false">MID($A846,5,2)</f>
        <v>01</v>
      </c>
      <c r="G846" s="0" t="str">
        <f aca="false">MID($A846,7,2)</f>
        <v>02</v>
      </c>
      <c r="H846" s="0" t="str">
        <f aca="false">MID($A846,1,6)</f>
        <v>060301</v>
      </c>
      <c r="I846" s="0" t="n">
        <f aca="false">VLOOKUP(H846,Feuille2!$G$1:$H$116,2,0)</f>
        <v>136</v>
      </c>
      <c r="J846" s="0" t="n">
        <f aca="false">IF(I846&gt;2000,1,0)*C846</f>
        <v>0</v>
      </c>
    </row>
    <row r="847" customFormat="false" ht="15.8" hidden="false" customHeight="false" outlineLevel="0" collapsed="false">
      <c r="A847" s="1" t="s">
        <v>10</v>
      </c>
      <c r="B847" s="1" t="s">
        <v>1111</v>
      </c>
      <c r="C847" s="0" t="n">
        <v>18510.769032582</v>
      </c>
      <c r="D847" s="0" t="str">
        <f aca="false">MID($A847,1,2)</f>
        <v>06</v>
      </c>
      <c r="E847" s="0" t="str">
        <f aca="false">MID($A847,3,2)</f>
        <v>03</v>
      </c>
      <c r="F847" s="0" t="str">
        <f aca="false">MID($A847,5,2)</f>
        <v>01</v>
      </c>
      <c r="G847" s="0" t="str">
        <f aca="false">MID($A847,7,2)</f>
        <v>03</v>
      </c>
      <c r="H847" s="0" t="str">
        <f aca="false">MID($A847,1,6)</f>
        <v>060301</v>
      </c>
      <c r="I847" s="0" t="n">
        <f aca="false">VLOOKUP(H847,Feuille2!$G$1:$H$116,2,0)</f>
        <v>136</v>
      </c>
      <c r="J847" s="0" t="n">
        <f aca="false">IF(I847&gt;2000,1,0)*C847</f>
        <v>0</v>
      </c>
    </row>
    <row r="848" customFormat="false" ht="15.8" hidden="false" customHeight="false" outlineLevel="0" collapsed="false">
      <c r="A848" s="1" t="s">
        <v>34</v>
      </c>
      <c r="B848" s="1" t="s">
        <v>1112</v>
      </c>
      <c r="C848" s="0" t="n">
        <v>151625.810112714</v>
      </c>
      <c r="D848" s="0" t="str">
        <f aca="false">MID($A848,1,2)</f>
        <v>04</v>
      </c>
      <c r="E848" s="0" t="str">
        <f aca="false">MID($A848,3,2)</f>
        <v>09</v>
      </c>
      <c r="F848" s="0" t="str">
        <f aca="false">MID($A848,5,2)</f>
        <v>03</v>
      </c>
      <c r="G848" s="0" t="str">
        <f aca="false">MID($A848,7,2)</f>
        <v>01</v>
      </c>
      <c r="H848" s="0" t="str">
        <f aca="false">MID($A848,1,6)</f>
        <v>040903</v>
      </c>
      <c r="I848" s="0" t="n">
        <f aca="false">VLOOKUP(H848,Feuille2!$G$1:$H$116,2,0)</f>
        <v>75</v>
      </c>
      <c r="J848" s="0" t="n">
        <f aca="false">IF(I848&gt;2000,1,0)*C848</f>
        <v>0</v>
      </c>
    </row>
    <row r="849" customFormat="false" ht="15.8" hidden="false" customHeight="false" outlineLevel="0" collapsed="false">
      <c r="A849" s="1" t="s">
        <v>38</v>
      </c>
      <c r="B849" s="1" t="s">
        <v>1113</v>
      </c>
      <c r="C849" s="0" t="n">
        <v>6760.31244108353</v>
      </c>
      <c r="D849" s="0" t="str">
        <f aca="false">MID($A849,1,2)</f>
        <v>04</v>
      </c>
      <c r="E849" s="0" t="str">
        <f aca="false">MID($A849,3,2)</f>
        <v>10</v>
      </c>
      <c r="F849" s="0" t="str">
        <f aca="false">MID($A849,5,2)</f>
        <v>02</v>
      </c>
      <c r="G849" s="0" t="str">
        <f aca="false">MID($A849,7,2)</f>
        <v>05</v>
      </c>
      <c r="H849" s="0" t="str">
        <f aca="false">MID($A849,1,6)</f>
        <v>041002</v>
      </c>
      <c r="I849" s="0" t="n">
        <f aca="false">VLOOKUP(H849,Feuille2!$G$1:$H$116,2,0)</f>
        <v>261</v>
      </c>
      <c r="J849" s="0" t="n">
        <f aca="false">IF(I849&gt;2000,1,0)*C849</f>
        <v>0</v>
      </c>
    </row>
    <row r="850" customFormat="false" ht="15.8" hidden="false" customHeight="false" outlineLevel="0" collapsed="false">
      <c r="A850" s="1" t="s">
        <v>24</v>
      </c>
      <c r="B850" s="1" t="s">
        <v>1114</v>
      </c>
      <c r="C850" s="0" t="n">
        <v>179709.196226253</v>
      </c>
      <c r="D850" s="0" t="str">
        <f aca="false">MID($A850,1,2)</f>
        <v>04</v>
      </c>
      <c r="E850" s="0" t="str">
        <f aca="false">MID($A850,3,2)</f>
        <v>10</v>
      </c>
      <c r="F850" s="0" t="str">
        <f aca="false">MID($A850,5,2)</f>
        <v>02</v>
      </c>
      <c r="G850" s="0" t="str">
        <f aca="false">MID($A850,7,2)</f>
        <v>02</v>
      </c>
      <c r="H850" s="0" t="str">
        <f aca="false">MID($A850,1,6)</f>
        <v>041002</v>
      </c>
      <c r="I850" s="0" t="n">
        <f aca="false">VLOOKUP(H850,Feuille2!$G$1:$H$116,2,0)</f>
        <v>261</v>
      </c>
      <c r="J850" s="0" t="n">
        <f aca="false">IF(I850&gt;2000,1,0)*C850</f>
        <v>0</v>
      </c>
    </row>
    <row r="851" customFormat="false" ht="15.8" hidden="false" customHeight="false" outlineLevel="0" collapsed="false">
      <c r="A851" s="1" t="s">
        <v>38</v>
      </c>
      <c r="B851" s="1" t="s">
        <v>1115</v>
      </c>
      <c r="C851" s="0" t="n">
        <v>13724.3328686422</v>
      </c>
      <c r="D851" s="0" t="str">
        <f aca="false">MID($A851,1,2)</f>
        <v>04</v>
      </c>
      <c r="E851" s="0" t="str">
        <f aca="false">MID($A851,3,2)</f>
        <v>10</v>
      </c>
      <c r="F851" s="0" t="str">
        <f aca="false">MID($A851,5,2)</f>
        <v>02</v>
      </c>
      <c r="G851" s="0" t="str">
        <f aca="false">MID($A851,7,2)</f>
        <v>05</v>
      </c>
      <c r="H851" s="0" t="str">
        <f aca="false">MID($A851,1,6)</f>
        <v>041002</v>
      </c>
      <c r="I851" s="0" t="n">
        <f aca="false">VLOOKUP(H851,Feuille2!$G$1:$H$116,2,0)</f>
        <v>261</v>
      </c>
      <c r="J851" s="0" t="n">
        <f aca="false">IF(I851&gt;2000,1,0)*C851</f>
        <v>0</v>
      </c>
    </row>
    <row r="852" customFormat="false" ht="15.8" hidden="false" customHeight="false" outlineLevel="0" collapsed="false">
      <c r="A852" s="1" t="s">
        <v>34</v>
      </c>
      <c r="B852" s="1" t="s">
        <v>1116</v>
      </c>
      <c r="C852" s="0" t="n">
        <v>178456.532582642</v>
      </c>
      <c r="D852" s="0" t="str">
        <f aca="false">MID($A852,1,2)</f>
        <v>04</v>
      </c>
      <c r="E852" s="0" t="str">
        <f aca="false">MID($A852,3,2)</f>
        <v>09</v>
      </c>
      <c r="F852" s="0" t="str">
        <f aca="false">MID($A852,5,2)</f>
        <v>03</v>
      </c>
      <c r="G852" s="0" t="str">
        <f aca="false">MID($A852,7,2)</f>
        <v>01</v>
      </c>
      <c r="H852" s="0" t="str">
        <f aca="false">MID($A852,1,6)</f>
        <v>040903</v>
      </c>
      <c r="I852" s="0" t="n">
        <f aca="false">VLOOKUP(H852,Feuille2!$G$1:$H$116,2,0)</f>
        <v>75</v>
      </c>
      <c r="J852" s="0" t="n">
        <f aca="false">IF(I852&gt;2000,1,0)*C852</f>
        <v>0</v>
      </c>
    </row>
    <row r="853" customFormat="false" ht="15.8" hidden="false" customHeight="false" outlineLevel="0" collapsed="false">
      <c r="A853" s="1" t="s">
        <v>610</v>
      </c>
      <c r="B853" s="1" t="s">
        <v>1117</v>
      </c>
      <c r="C853" s="0" t="n">
        <v>4859.880162468</v>
      </c>
      <c r="D853" s="0" t="str">
        <f aca="false">MID($A853,1,2)</f>
        <v>04</v>
      </c>
      <c r="E853" s="0" t="str">
        <f aca="false">MID($A853,3,2)</f>
        <v>10</v>
      </c>
      <c r="F853" s="0" t="str">
        <f aca="false">MID($A853,5,2)</f>
        <v>05</v>
      </c>
      <c r="G853" s="0" t="str">
        <f aca="false">MID($A853,7,2)</f>
        <v>06</v>
      </c>
      <c r="H853" s="0" t="str">
        <f aca="false">MID($A853,1,6)</f>
        <v>041005</v>
      </c>
      <c r="I853" s="0" t="n">
        <f aca="false">VLOOKUP(H853,Feuille2!$G$1:$H$116,2,0)</f>
        <v>124</v>
      </c>
      <c r="J853" s="0" t="n">
        <f aca="false">IF(I853&gt;2000,1,0)*C853</f>
        <v>0</v>
      </c>
    </row>
    <row r="854" customFormat="false" ht="15.8" hidden="false" customHeight="false" outlineLevel="0" collapsed="false">
      <c r="A854" s="1" t="s">
        <v>51</v>
      </c>
      <c r="B854" s="1" t="s">
        <v>1118</v>
      </c>
      <c r="C854" s="0" t="n">
        <v>1517.77300613416</v>
      </c>
      <c r="D854" s="0" t="str">
        <f aca="false">MID($A854,1,2)</f>
        <v>04</v>
      </c>
      <c r="E854" s="0" t="str">
        <f aca="false">MID($A854,3,2)</f>
        <v>10</v>
      </c>
      <c r="F854" s="0" t="str">
        <f aca="false">MID($A854,5,2)</f>
        <v>04</v>
      </c>
      <c r="G854" s="0" t="str">
        <f aca="false">MID($A854,7,2)</f>
        <v>05</v>
      </c>
      <c r="H854" s="0" t="str">
        <f aca="false">MID($A854,1,6)</f>
        <v>041004</v>
      </c>
      <c r="I854" s="0" t="n">
        <f aca="false">VLOOKUP(H854,Feuille2!$G$1:$H$116,2,0)</f>
        <v>385</v>
      </c>
      <c r="J854" s="0" t="n">
        <f aca="false">IF(I854&gt;2000,1,0)*C854</f>
        <v>0</v>
      </c>
    </row>
    <row r="855" customFormat="false" ht="15.8" hidden="false" customHeight="false" outlineLevel="0" collapsed="false">
      <c r="A855" s="1" t="s">
        <v>49</v>
      </c>
      <c r="B855" s="1" t="s">
        <v>1119</v>
      </c>
      <c r="C855" s="0" t="n">
        <v>39310.875961452</v>
      </c>
      <c r="D855" s="0" t="str">
        <f aca="false">MID($A855,1,2)</f>
        <v>04</v>
      </c>
      <c r="E855" s="0" t="str">
        <f aca="false">MID($A855,3,2)</f>
        <v>09</v>
      </c>
      <c r="F855" s="0" t="str">
        <f aca="false">MID($A855,5,2)</f>
        <v>06</v>
      </c>
      <c r="G855" s="0" t="str">
        <f aca="false">MID($A855,7,2)</f>
        <v>01</v>
      </c>
      <c r="H855" s="0" t="str">
        <f aca="false">MID($A855,1,6)</f>
        <v>040906</v>
      </c>
      <c r="I855" s="0" t="n">
        <f aca="false">VLOOKUP(H855,Feuille2!$G$1:$H$116,2,0)</f>
        <v>97</v>
      </c>
      <c r="J855" s="0" t="n">
        <f aca="false">IF(I855&gt;2000,1,0)*C855</f>
        <v>0</v>
      </c>
    </row>
    <row r="856" customFormat="false" ht="15.8" hidden="false" customHeight="false" outlineLevel="0" collapsed="false">
      <c r="A856" s="1" t="s">
        <v>51</v>
      </c>
      <c r="B856" s="1" t="s">
        <v>1120</v>
      </c>
      <c r="C856" s="0" t="n">
        <v>3260.49130535307</v>
      </c>
      <c r="D856" s="0" t="str">
        <f aca="false">MID($A856,1,2)</f>
        <v>04</v>
      </c>
      <c r="E856" s="0" t="str">
        <f aca="false">MID($A856,3,2)</f>
        <v>10</v>
      </c>
      <c r="F856" s="0" t="str">
        <f aca="false">MID($A856,5,2)</f>
        <v>04</v>
      </c>
      <c r="G856" s="0" t="str">
        <f aca="false">MID($A856,7,2)</f>
        <v>05</v>
      </c>
      <c r="H856" s="0" t="str">
        <f aca="false">MID($A856,1,6)</f>
        <v>041004</v>
      </c>
      <c r="I856" s="0" t="n">
        <f aca="false">VLOOKUP(H856,Feuille2!$G$1:$H$116,2,0)</f>
        <v>385</v>
      </c>
      <c r="J856" s="0" t="n">
        <f aca="false">IF(I856&gt;2000,1,0)*C856</f>
        <v>0</v>
      </c>
    </row>
    <row r="857" customFormat="false" ht="15.8" hidden="false" customHeight="false" outlineLevel="0" collapsed="false">
      <c r="A857" s="1" t="s">
        <v>610</v>
      </c>
      <c r="B857" s="1" t="s">
        <v>1121</v>
      </c>
      <c r="C857" s="0" t="n">
        <v>7129.32874452002</v>
      </c>
      <c r="D857" s="0" t="str">
        <f aca="false">MID($A857,1,2)</f>
        <v>04</v>
      </c>
      <c r="E857" s="0" t="str">
        <f aca="false">MID($A857,3,2)</f>
        <v>10</v>
      </c>
      <c r="F857" s="0" t="str">
        <f aca="false">MID($A857,5,2)</f>
        <v>05</v>
      </c>
      <c r="G857" s="0" t="str">
        <f aca="false">MID($A857,7,2)</f>
        <v>06</v>
      </c>
      <c r="H857" s="0" t="str">
        <f aca="false">MID($A857,1,6)</f>
        <v>041005</v>
      </c>
      <c r="I857" s="0" t="n">
        <f aca="false">VLOOKUP(H857,Feuille2!$G$1:$H$116,2,0)</f>
        <v>124</v>
      </c>
      <c r="J857" s="0" t="n">
        <f aca="false">IF(I857&gt;2000,1,0)*C857</f>
        <v>0</v>
      </c>
    </row>
    <row r="858" customFormat="false" ht="15.8" hidden="false" customHeight="false" outlineLevel="0" collapsed="false">
      <c r="A858" s="1" t="s">
        <v>44</v>
      </c>
      <c r="B858" s="1" t="s">
        <v>1122</v>
      </c>
      <c r="C858" s="0" t="n">
        <v>6611.66824966919</v>
      </c>
      <c r="D858" s="0" t="str">
        <f aca="false">MID($A858,1,2)</f>
        <v>04</v>
      </c>
      <c r="E858" s="0" t="str">
        <f aca="false">MID($A858,3,2)</f>
        <v>10</v>
      </c>
      <c r="F858" s="0" t="str">
        <f aca="false">MID($A858,5,2)</f>
        <v>05</v>
      </c>
      <c r="G858" s="0" t="str">
        <f aca="false">MID($A858,7,2)</f>
        <v>05</v>
      </c>
      <c r="H858" s="0" t="str">
        <f aca="false">MID($A858,1,6)</f>
        <v>041005</v>
      </c>
      <c r="I858" s="0" t="n">
        <f aca="false">VLOOKUP(H858,Feuille2!$G$1:$H$116,2,0)</f>
        <v>124</v>
      </c>
      <c r="J858" s="0" t="n">
        <f aca="false">IF(I858&gt;2000,1,0)*C858</f>
        <v>0</v>
      </c>
    </row>
    <row r="859" customFormat="false" ht="15.8" hidden="false" customHeight="false" outlineLevel="0" collapsed="false">
      <c r="A859" s="1" t="s">
        <v>55</v>
      </c>
      <c r="B859" s="1" t="s">
        <v>1123</v>
      </c>
      <c r="C859" s="0" t="n">
        <v>26774.1777688329</v>
      </c>
      <c r="D859" s="0" t="str">
        <f aca="false">MID($A859,1,2)</f>
        <v>04</v>
      </c>
      <c r="E859" s="0" t="str">
        <f aca="false">MID($A859,3,2)</f>
        <v>10</v>
      </c>
      <c r="F859" s="0" t="str">
        <f aca="false">MID($A859,5,2)</f>
        <v>04</v>
      </c>
      <c r="G859" s="0" t="str">
        <f aca="false">MID($A859,7,2)</f>
        <v>06</v>
      </c>
      <c r="H859" s="0" t="str">
        <f aca="false">MID($A859,1,6)</f>
        <v>041004</v>
      </c>
      <c r="I859" s="0" t="n">
        <f aca="false">VLOOKUP(H859,Feuille2!$G$1:$H$116,2,0)</f>
        <v>385</v>
      </c>
      <c r="J859" s="0" t="n">
        <f aca="false">IF(I859&gt;2000,1,0)*C859</f>
        <v>0</v>
      </c>
    </row>
    <row r="860" customFormat="false" ht="15.8" hidden="false" customHeight="false" outlineLevel="0" collapsed="false">
      <c r="A860" s="1" t="s">
        <v>51</v>
      </c>
      <c r="B860" s="1" t="s">
        <v>1124</v>
      </c>
      <c r="C860" s="0" t="n">
        <v>8349.13804606266</v>
      </c>
      <c r="D860" s="0" t="str">
        <f aca="false">MID($A860,1,2)</f>
        <v>04</v>
      </c>
      <c r="E860" s="0" t="str">
        <f aca="false">MID($A860,3,2)</f>
        <v>10</v>
      </c>
      <c r="F860" s="0" t="str">
        <f aca="false">MID($A860,5,2)</f>
        <v>04</v>
      </c>
      <c r="G860" s="0" t="str">
        <f aca="false">MID($A860,7,2)</f>
        <v>05</v>
      </c>
      <c r="H860" s="0" t="str">
        <f aca="false">MID($A860,1,6)</f>
        <v>041004</v>
      </c>
      <c r="I860" s="0" t="n">
        <f aca="false">VLOOKUP(H860,Feuille2!$G$1:$H$116,2,0)</f>
        <v>385</v>
      </c>
      <c r="J860" s="0" t="n">
        <f aca="false">IF(I860&gt;2000,1,0)*C860</f>
        <v>0</v>
      </c>
    </row>
    <row r="861" customFormat="false" ht="15.8" hidden="false" customHeight="false" outlineLevel="0" collapsed="false">
      <c r="A861" s="1" t="s">
        <v>610</v>
      </c>
      <c r="B861" s="1" t="s">
        <v>1125</v>
      </c>
      <c r="C861" s="0" t="n">
        <v>28137.5653216044</v>
      </c>
      <c r="D861" s="0" t="str">
        <f aca="false">MID($A861,1,2)</f>
        <v>04</v>
      </c>
      <c r="E861" s="0" t="str">
        <f aca="false">MID($A861,3,2)</f>
        <v>10</v>
      </c>
      <c r="F861" s="0" t="str">
        <f aca="false">MID($A861,5,2)</f>
        <v>05</v>
      </c>
      <c r="G861" s="0" t="str">
        <f aca="false">MID($A861,7,2)</f>
        <v>06</v>
      </c>
      <c r="H861" s="0" t="str">
        <f aca="false">MID($A861,1,6)</f>
        <v>041005</v>
      </c>
      <c r="I861" s="0" t="n">
        <f aca="false">VLOOKUP(H861,Feuille2!$G$1:$H$116,2,0)</f>
        <v>124</v>
      </c>
      <c r="J861" s="0" t="n">
        <f aca="false">IF(I861&gt;2000,1,0)*C861</f>
        <v>0</v>
      </c>
    </row>
    <row r="862" customFormat="false" ht="15.8" hidden="false" customHeight="false" outlineLevel="0" collapsed="false">
      <c r="A862" s="1" t="s">
        <v>62</v>
      </c>
      <c r="B862" s="1" t="s">
        <v>1126</v>
      </c>
      <c r="C862" s="0" t="n">
        <v>5158.49950414313</v>
      </c>
      <c r="D862" s="0" t="str">
        <f aca="false">MID($A862,1,2)</f>
        <v>04</v>
      </c>
      <c r="E862" s="0" t="str">
        <f aca="false">MID($A862,3,2)</f>
        <v>09</v>
      </c>
      <c r="F862" s="0" t="str">
        <f aca="false">MID($A862,5,2)</f>
        <v>03</v>
      </c>
      <c r="G862" s="0" t="str">
        <f aca="false">MID($A862,7,2)</f>
        <v>05</v>
      </c>
      <c r="H862" s="0" t="str">
        <f aca="false">MID($A862,1,6)</f>
        <v>040903</v>
      </c>
      <c r="I862" s="0" t="n">
        <f aca="false">VLOOKUP(H862,Feuille2!$G$1:$H$116,2,0)</f>
        <v>75</v>
      </c>
      <c r="J862" s="0" t="n">
        <f aca="false">IF(I862&gt;2000,1,0)*C862</f>
        <v>0</v>
      </c>
    </row>
    <row r="863" customFormat="false" ht="15.8" hidden="false" customHeight="false" outlineLevel="0" collapsed="false">
      <c r="A863" s="1" t="s">
        <v>62</v>
      </c>
      <c r="B863" s="1" t="s">
        <v>1127</v>
      </c>
      <c r="C863" s="0" t="n">
        <v>7876.48321855073</v>
      </c>
      <c r="D863" s="0" t="str">
        <f aca="false">MID($A863,1,2)</f>
        <v>04</v>
      </c>
      <c r="E863" s="0" t="str">
        <f aca="false">MID($A863,3,2)</f>
        <v>09</v>
      </c>
      <c r="F863" s="0" t="str">
        <f aca="false">MID($A863,5,2)</f>
        <v>03</v>
      </c>
      <c r="G863" s="0" t="str">
        <f aca="false">MID($A863,7,2)</f>
        <v>05</v>
      </c>
      <c r="H863" s="0" t="str">
        <f aca="false">MID($A863,1,6)</f>
        <v>040903</v>
      </c>
      <c r="I863" s="0" t="n">
        <f aca="false">VLOOKUP(H863,Feuille2!$G$1:$H$116,2,0)</f>
        <v>75</v>
      </c>
      <c r="J863" s="0" t="n">
        <f aca="false">IF(I863&gt;2000,1,0)*C863</f>
        <v>0</v>
      </c>
    </row>
    <row r="864" customFormat="false" ht="15.8" hidden="false" customHeight="false" outlineLevel="0" collapsed="false">
      <c r="A864" s="1" t="s">
        <v>94</v>
      </c>
      <c r="B864" s="1" t="s">
        <v>1128</v>
      </c>
      <c r="C864" s="0" t="n">
        <v>27417.3719250875</v>
      </c>
      <c r="D864" s="0" t="str">
        <f aca="false">MID($A864,1,2)</f>
        <v>03</v>
      </c>
      <c r="E864" s="0" t="str">
        <f aca="false">MID($A864,3,2)</f>
        <v>06</v>
      </c>
      <c r="F864" s="0" t="str">
        <f aca="false">MID($A864,5,2)</f>
        <v>09</v>
      </c>
      <c r="G864" s="0" t="str">
        <f aca="false">MID($A864,7,2)</f>
        <v>05</v>
      </c>
      <c r="H864" s="0" t="str">
        <f aca="false">MID($A864,1,6)</f>
        <v>030609</v>
      </c>
      <c r="I864" s="0" t="n">
        <f aca="false">VLOOKUP(H864,Feuille2!$G$1:$H$116,2,0)</f>
        <v>2676</v>
      </c>
      <c r="J864" s="0" t="n">
        <f aca="false">IF(I864&gt;2000,1,0)*C864</f>
        <v>27417.3719250875</v>
      </c>
    </row>
    <row r="865" customFormat="false" ht="15.8" hidden="false" customHeight="false" outlineLevel="0" collapsed="false">
      <c r="A865" s="1" t="s">
        <v>78</v>
      </c>
      <c r="B865" s="1" t="s">
        <v>1129</v>
      </c>
      <c r="C865" s="0" t="n">
        <v>137393.365870802</v>
      </c>
      <c r="D865" s="0" t="str">
        <f aca="false">MID($A865,1,2)</f>
        <v>06</v>
      </c>
      <c r="E865" s="0" t="str">
        <f aca="false">MID($A865,3,2)</f>
        <v>05</v>
      </c>
      <c r="F865" s="0" t="str">
        <f aca="false">MID($A865,5,2)</f>
        <v>07</v>
      </c>
      <c r="G865" s="0" t="str">
        <f aca="false">MID($A865,7,2)</f>
        <v>03</v>
      </c>
      <c r="H865" s="0" t="str">
        <f aca="false">MID($A865,1,6)</f>
        <v>060507</v>
      </c>
      <c r="I865" s="0" t="n">
        <f aca="false">VLOOKUP(H865,Feuille2!$G$1:$H$116,2,0)</f>
        <v>932</v>
      </c>
      <c r="J865" s="0" t="n">
        <f aca="false">IF(I865&gt;2000,1,0)*C865</f>
        <v>0</v>
      </c>
    </row>
    <row r="866" customFormat="false" ht="15.8" hidden="false" customHeight="false" outlineLevel="0" collapsed="false">
      <c r="A866" s="1" t="s">
        <v>97</v>
      </c>
      <c r="B866" s="1" t="s">
        <v>1130</v>
      </c>
      <c r="C866" s="0" t="n">
        <v>644002.298542149</v>
      </c>
      <c r="D866" s="0" t="str">
        <f aca="false">MID($A866,1,2)</f>
        <v>04</v>
      </c>
      <c r="E866" s="0" t="str">
        <f aca="false">MID($A866,3,2)</f>
        <v>10</v>
      </c>
      <c r="F866" s="0" t="str">
        <f aca="false">MID($A866,5,2)</f>
        <v>08</v>
      </c>
      <c r="G866" s="0" t="str">
        <f aca="false">MID($A866,7,2)</f>
        <v>05</v>
      </c>
      <c r="H866" s="0" t="str">
        <f aca="false">MID($A866,1,6)</f>
        <v>041008</v>
      </c>
      <c r="I866" s="0" t="n">
        <f aca="false">VLOOKUP(H866,Feuille2!$G$1:$H$116,2,0)</f>
        <v>6222</v>
      </c>
      <c r="J866" s="0" t="n">
        <f aca="false">IF(I866&gt;2000,1,0)*C866</f>
        <v>644002.298542149</v>
      </c>
    </row>
    <row r="867" customFormat="false" ht="15.8" hidden="false" customHeight="false" outlineLevel="0" collapsed="false">
      <c r="A867" s="1" t="s">
        <v>74</v>
      </c>
      <c r="B867" s="1" t="s">
        <v>1131</v>
      </c>
      <c r="C867" s="0" t="n">
        <v>205268.027847773</v>
      </c>
      <c r="D867" s="0" t="str">
        <f aca="false">MID($A867,1,2)</f>
        <v>04</v>
      </c>
      <c r="E867" s="0" t="str">
        <f aca="false">MID($A867,3,2)</f>
        <v>10</v>
      </c>
      <c r="F867" s="0" t="str">
        <f aca="false">MID($A867,5,2)</f>
        <v>08</v>
      </c>
      <c r="G867" s="0" t="str">
        <f aca="false">MID($A867,7,2)</f>
        <v>02</v>
      </c>
      <c r="H867" s="0" t="str">
        <f aca="false">MID($A867,1,6)</f>
        <v>041008</v>
      </c>
      <c r="I867" s="0" t="n">
        <f aca="false">VLOOKUP(H867,Feuille2!$G$1:$H$116,2,0)</f>
        <v>6222</v>
      </c>
      <c r="J867" s="0" t="n">
        <f aca="false">IF(I867&gt;2000,1,0)*C867</f>
        <v>205268.027847773</v>
      </c>
    </row>
    <row r="868" customFormat="false" ht="15.8" hidden="false" customHeight="false" outlineLevel="0" collapsed="false">
      <c r="A868" s="1" t="s">
        <v>94</v>
      </c>
      <c r="B868" s="1" t="s">
        <v>1132</v>
      </c>
      <c r="C868" s="0" t="n">
        <v>53658.4663431053</v>
      </c>
      <c r="D868" s="0" t="str">
        <f aca="false">MID($A868,1,2)</f>
        <v>03</v>
      </c>
      <c r="E868" s="0" t="str">
        <f aca="false">MID($A868,3,2)</f>
        <v>06</v>
      </c>
      <c r="F868" s="0" t="str">
        <f aca="false">MID($A868,5,2)</f>
        <v>09</v>
      </c>
      <c r="G868" s="0" t="str">
        <f aca="false">MID($A868,7,2)</f>
        <v>05</v>
      </c>
      <c r="H868" s="0" t="str">
        <f aca="false">MID($A868,1,6)</f>
        <v>030609</v>
      </c>
      <c r="I868" s="0" t="n">
        <f aca="false">VLOOKUP(H868,Feuille2!$G$1:$H$116,2,0)</f>
        <v>2676</v>
      </c>
      <c r="J868" s="0" t="n">
        <f aca="false">IF(I868&gt;2000,1,0)*C868</f>
        <v>53658.4663431053</v>
      </c>
    </row>
    <row r="869" customFormat="false" ht="15.8" hidden="false" customHeight="false" outlineLevel="0" collapsed="false">
      <c r="A869" s="1" t="s">
        <v>69</v>
      </c>
      <c r="B869" s="1" t="s">
        <v>1133</v>
      </c>
      <c r="C869" s="0" t="n">
        <v>177513.063879705</v>
      </c>
      <c r="D869" s="0" t="str">
        <f aca="false">MID($A869,1,2)</f>
        <v>06</v>
      </c>
      <c r="E869" s="0" t="str">
        <f aca="false">MID($A869,3,2)</f>
        <v>05</v>
      </c>
      <c r="F869" s="0" t="str">
        <f aca="false">MID($A869,5,2)</f>
        <v>07</v>
      </c>
      <c r="G869" s="0" t="str">
        <f aca="false">MID($A869,7,2)</f>
        <v>01</v>
      </c>
      <c r="H869" s="0" t="str">
        <f aca="false">MID($A869,1,6)</f>
        <v>060507</v>
      </c>
      <c r="I869" s="0" t="n">
        <f aca="false">VLOOKUP(H869,Feuille2!$G$1:$H$116,2,0)</f>
        <v>932</v>
      </c>
      <c r="J869" s="0" t="n">
        <f aca="false">IF(I869&gt;2000,1,0)*C869</f>
        <v>0</v>
      </c>
    </row>
    <row r="870" customFormat="false" ht="15.8" hidden="false" customHeight="false" outlineLevel="0" collapsed="false">
      <c r="A870" s="1" t="s">
        <v>74</v>
      </c>
      <c r="B870" s="1" t="s">
        <v>1134</v>
      </c>
      <c r="C870" s="0" t="n">
        <v>5598612.69747345</v>
      </c>
      <c r="D870" s="0" t="str">
        <f aca="false">MID($A870,1,2)</f>
        <v>04</v>
      </c>
      <c r="E870" s="0" t="str">
        <f aca="false">MID($A870,3,2)</f>
        <v>10</v>
      </c>
      <c r="F870" s="0" t="str">
        <f aca="false">MID($A870,5,2)</f>
        <v>08</v>
      </c>
      <c r="G870" s="0" t="str">
        <f aca="false">MID($A870,7,2)</f>
        <v>02</v>
      </c>
      <c r="H870" s="0" t="str">
        <f aca="false">MID($A870,1,6)</f>
        <v>041008</v>
      </c>
      <c r="I870" s="0" t="n">
        <f aca="false">VLOOKUP(H870,Feuille2!$G$1:$H$116,2,0)</f>
        <v>6222</v>
      </c>
      <c r="J870" s="0" t="n">
        <f aca="false">IF(I870&gt;2000,1,0)*C870</f>
        <v>5598612.69747345</v>
      </c>
    </row>
    <row r="871" customFormat="false" ht="15.8" hidden="false" customHeight="false" outlineLevel="0" collapsed="false">
      <c r="A871" s="1" t="s">
        <v>78</v>
      </c>
      <c r="B871" s="1" t="s">
        <v>1135</v>
      </c>
      <c r="C871" s="0" t="n">
        <v>26359.7798521283</v>
      </c>
      <c r="D871" s="0" t="str">
        <f aca="false">MID($A871,1,2)</f>
        <v>06</v>
      </c>
      <c r="E871" s="0" t="str">
        <f aca="false">MID($A871,3,2)</f>
        <v>05</v>
      </c>
      <c r="F871" s="0" t="str">
        <f aca="false">MID($A871,5,2)</f>
        <v>07</v>
      </c>
      <c r="G871" s="0" t="str">
        <f aca="false">MID($A871,7,2)</f>
        <v>03</v>
      </c>
      <c r="H871" s="0" t="str">
        <f aca="false">MID($A871,1,6)</f>
        <v>060507</v>
      </c>
      <c r="I871" s="0" t="n">
        <f aca="false">VLOOKUP(H871,Feuille2!$G$1:$H$116,2,0)</f>
        <v>932</v>
      </c>
      <c r="J871" s="0" t="n">
        <f aca="false">IF(I871&gt;2000,1,0)*C871</f>
        <v>0</v>
      </c>
    </row>
    <row r="872" customFormat="false" ht="15.8" hidden="false" customHeight="false" outlineLevel="0" collapsed="false">
      <c r="A872" s="1" t="s">
        <v>71</v>
      </c>
      <c r="B872" s="1" t="s">
        <v>1136</v>
      </c>
      <c r="C872" s="0" t="n">
        <v>465108.42037644</v>
      </c>
      <c r="D872" s="0" t="str">
        <f aca="false">MID($A872,1,2)</f>
        <v>06</v>
      </c>
      <c r="E872" s="0" t="str">
        <f aca="false">MID($A872,3,2)</f>
        <v>05</v>
      </c>
      <c r="F872" s="0" t="str">
        <f aca="false">MID($A872,5,2)</f>
        <v>07</v>
      </c>
      <c r="G872" s="0" t="str">
        <f aca="false">MID($A872,7,2)</f>
        <v>05</v>
      </c>
      <c r="H872" s="0" t="str">
        <f aca="false">MID($A872,1,6)</f>
        <v>060507</v>
      </c>
      <c r="I872" s="0" t="n">
        <f aca="false">VLOOKUP(H872,Feuille2!$G$1:$H$116,2,0)</f>
        <v>932</v>
      </c>
      <c r="J872" s="0" t="n">
        <f aca="false">IF(I872&gt;2000,1,0)*C872</f>
        <v>0</v>
      </c>
    </row>
    <row r="873" customFormat="false" ht="15.8" hidden="false" customHeight="false" outlineLevel="0" collapsed="false">
      <c r="A873" s="1" t="s">
        <v>76</v>
      </c>
      <c r="B873" s="1" t="s">
        <v>1137</v>
      </c>
      <c r="C873" s="0" t="n">
        <v>190864.941226202</v>
      </c>
      <c r="D873" s="0" t="str">
        <f aca="false">MID($A873,1,2)</f>
        <v>06</v>
      </c>
      <c r="E873" s="0" t="str">
        <f aca="false">MID($A873,3,2)</f>
        <v>05</v>
      </c>
      <c r="F873" s="0" t="str">
        <f aca="false">MID($A873,5,2)</f>
        <v>07</v>
      </c>
      <c r="G873" s="0" t="str">
        <f aca="false">MID($A873,7,2)</f>
        <v>02</v>
      </c>
      <c r="H873" s="0" t="str">
        <f aca="false">MID($A873,1,6)</f>
        <v>060507</v>
      </c>
      <c r="I873" s="0" t="n">
        <f aca="false">VLOOKUP(H873,Feuille2!$G$1:$H$116,2,0)</f>
        <v>932</v>
      </c>
      <c r="J873" s="0" t="n">
        <f aca="false">IF(I873&gt;2000,1,0)*C873</f>
        <v>0</v>
      </c>
    </row>
    <row r="874" customFormat="false" ht="15.8" hidden="false" customHeight="false" outlineLevel="0" collapsed="false">
      <c r="A874" s="1" t="s">
        <v>69</v>
      </c>
      <c r="B874" s="1" t="s">
        <v>1138</v>
      </c>
      <c r="C874" s="0" t="n">
        <v>61659.4509622136</v>
      </c>
      <c r="D874" s="0" t="str">
        <f aca="false">MID($A874,1,2)</f>
        <v>06</v>
      </c>
      <c r="E874" s="0" t="str">
        <f aca="false">MID($A874,3,2)</f>
        <v>05</v>
      </c>
      <c r="F874" s="0" t="str">
        <f aca="false">MID($A874,5,2)</f>
        <v>07</v>
      </c>
      <c r="G874" s="0" t="str">
        <f aca="false">MID($A874,7,2)</f>
        <v>01</v>
      </c>
      <c r="H874" s="0" t="str">
        <f aca="false">MID($A874,1,6)</f>
        <v>060507</v>
      </c>
      <c r="I874" s="0" t="n">
        <f aca="false">VLOOKUP(H874,Feuille2!$G$1:$H$116,2,0)</f>
        <v>932</v>
      </c>
      <c r="J874" s="0" t="n">
        <f aca="false">IF(I874&gt;2000,1,0)*C874</f>
        <v>0</v>
      </c>
    </row>
    <row r="875" customFormat="false" ht="15.8" hidden="false" customHeight="false" outlineLevel="0" collapsed="false">
      <c r="A875" s="1" t="s">
        <v>49</v>
      </c>
      <c r="B875" s="1" t="s">
        <v>1139</v>
      </c>
      <c r="C875" s="0" t="n">
        <v>2022.22571136923</v>
      </c>
      <c r="D875" s="0" t="str">
        <f aca="false">MID($A875,1,2)</f>
        <v>04</v>
      </c>
      <c r="E875" s="0" t="str">
        <f aca="false">MID($A875,3,2)</f>
        <v>09</v>
      </c>
      <c r="F875" s="0" t="str">
        <f aca="false">MID($A875,5,2)</f>
        <v>06</v>
      </c>
      <c r="G875" s="0" t="str">
        <f aca="false">MID($A875,7,2)</f>
        <v>01</v>
      </c>
      <c r="H875" s="0" t="str">
        <f aca="false">MID($A875,1,6)</f>
        <v>040906</v>
      </c>
      <c r="I875" s="0" t="n">
        <f aca="false">VLOOKUP(H875,Feuille2!$G$1:$H$116,2,0)</f>
        <v>97</v>
      </c>
      <c r="J875" s="0" t="n">
        <f aca="false">IF(I875&gt;2000,1,0)*C875</f>
        <v>0</v>
      </c>
    </row>
    <row r="876" customFormat="false" ht="15.8" hidden="false" customHeight="false" outlineLevel="0" collapsed="false">
      <c r="A876" s="1" t="s">
        <v>69</v>
      </c>
      <c r="B876" s="1" t="s">
        <v>1140</v>
      </c>
      <c r="C876" s="0" t="n">
        <v>17084.301500069</v>
      </c>
      <c r="D876" s="0" t="str">
        <f aca="false">MID($A876,1,2)</f>
        <v>06</v>
      </c>
      <c r="E876" s="0" t="str">
        <f aca="false">MID($A876,3,2)</f>
        <v>05</v>
      </c>
      <c r="F876" s="0" t="str">
        <f aca="false">MID($A876,5,2)</f>
        <v>07</v>
      </c>
      <c r="G876" s="0" t="str">
        <f aca="false">MID($A876,7,2)</f>
        <v>01</v>
      </c>
      <c r="H876" s="0" t="str">
        <f aca="false">MID($A876,1,6)</f>
        <v>060507</v>
      </c>
      <c r="I876" s="0" t="n">
        <f aca="false">VLOOKUP(H876,Feuille2!$G$1:$H$116,2,0)</f>
        <v>932</v>
      </c>
      <c r="J876" s="0" t="n">
        <f aca="false">IF(I876&gt;2000,1,0)*C876</f>
        <v>0</v>
      </c>
    </row>
    <row r="877" customFormat="false" ht="15.8" hidden="false" customHeight="false" outlineLevel="0" collapsed="false">
      <c r="A877" s="1" t="s">
        <v>82</v>
      </c>
      <c r="B877" s="1" t="s">
        <v>1141</v>
      </c>
      <c r="C877" s="0" t="n">
        <v>4976570.54252701</v>
      </c>
      <c r="D877" s="0" t="str">
        <f aca="false">MID($A877,1,2)</f>
        <v>04</v>
      </c>
      <c r="E877" s="0" t="str">
        <f aca="false">MID($A877,3,2)</f>
        <v>09</v>
      </c>
      <c r="F877" s="0" t="str">
        <f aca="false">MID($A877,5,2)</f>
        <v>11</v>
      </c>
      <c r="G877" s="0" t="str">
        <f aca="false">MID($A877,7,2)</f>
        <v>01</v>
      </c>
      <c r="H877" s="0" t="str">
        <f aca="false">MID($A877,1,6)</f>
        <v>040911</v>
      </c>
      <c r="I877" s="0" t="n">
        <f aca="false">VLOOKUP(H877,Feuille2!$G$1:$H$116,2,0)</f>
        <v>897</v>
      </c>
      <c r="J877" s="0" t="n">
        <f aca="false">IF(I877&gt;2000,1,0)*C877</f>
        <v>0</v>
      </c>
    </row>
    <row r="878" customFormat="false" ht="15.8" hidden="false" customHeight="false" outlineLevel="0" collapsed="false">
      <c r="A878" s="1" t="s">
        <v>84</v>
      </c>
      <c r="B878" s="1" t="s">
        <v>1142</v>
      </c>
      <c r="C878" s="0" t="n">
        <v>71041.9708283215</v>
      </c>
      <c r="D878" s="0" t="str">
        <f aca="false">MID($A878,1,2)</f>
        <v>04</v>
      </c>
      <c r="E878" s="0" t="str">
        <f aca="false">MID($A878,3,2)</f>
        <v>09</v>
      </c>
      <c r="F878" s="0" t="str">
        <f aca="false">MID($A878,5,2)</f>
        <v>11</v>
      </c>
      <c r="G878" s="0" t="str">
        <f aca="false">MID($A878,7,2)</f>
        <v>05</v>
      </c>
      <c r="H878" s="0" t="str">
        <f aca="false">MID($A878,1,6)</f>
        <v>040911</v>
      </c>
      <c r="I878" s="0" t="n">
        <f aca="false">VLOOKUP(H878,Feuille2!$G$1:$H$116,2,0)</f>
        <v>897</v>
      </c>
      <c r="J878" s="0" t="n">
        <f aca="false">IF(I878&gt;2000,1,0)*C878</f>
        <v>0</v>
      </c>
    </row>
    <row r="879" customFormat="false" ht="15.8" hidden="false" customHeight="false" outlineLevel="0" collapsed="false">
      <c r="A879" s="1" t="s">
        <v>84</v>
      </c>
      <c r="B879" s="1" t="s">
        <v>1143</v>
      </c>
      <c r="C879" s="0" t="n">
        <v>77206.8281743739</v>
      </c>
      <c r="D879" s="0" t="str">
        <f aca="false">MID($A879,1,2)</f>
        <v>04</v>
      </c>
      <c r="E879" s="0" t="str">
        <f aca="false">MID($A879,3,2)</f>
        <v>09</v>
      </c>
      <c r="F879" s="0" t="str">
        <f aca="false">MID($A879,5,2)</f>
        <v>11</v>
      </c>
      <c r="G879" s="0" t="str">
        <f aca="false">MID($A879,7,2)</f>
        <v>05</v>
      </c>
      <c r="H879" s="0" t="str">
        <f aca="false">MID($A879,1,6)</f>
        <v>040911</v>
      </c>
      <c r="I879" s="0" t="n">
        <f aca="false">VLOOKUP(H879,Feuille2!$G$1:$H$116,2,0)</f>
        <v>897</v>
      </c>
      <c r="J879" s="0" t="n">
        <f aca="false">IF(I879&gt;2000,1,0)*C879</f>
        <v>0</v>
      </c>
    </row>
    <row r="880" customFormat="false" ht="15.8" hidden="false" customHeight="false" outlineLevel="0" collapsed="false">
      <c r="A880" s="1" t="s">
        <v>84</v>
      </c>
      <c r="B880" s="1" t="s">
        <v>1144</v>
      </c>
      <c r="C880" s="0" t="n">
        <v>477869.852360001</v>
      </c>
      <c r="D880" s="0" t="str">
        <f aca="false">MID($A880,1,2)</f>
        <v>04</v>
      </c>
      <c r="E880" s="0" t="str">
        <f aca="false">MID($A880,3,2)</f>
        <v>09</v>
      </c>
      <c r="F880" s="0" t="str">
        <f aca="false">MID($A880,5,2)</f>
        <v>11</v>
      </c>
      <c r="G880" s="0" t="str">
        <f aca="false">MID($A880,7,2)</f>
        <v>05</v>
      </c>
      <c r="H880" s="0" t="str">
        <f aca="false">MID($A880,1,6)</f>
        <v>040911</v>
      </c>
      <c r="I880" s="0" t="n">
        <f aca="false">VLOOKUP(H880,Feuille2!$G$1:$H$116,2,0)</f>
        <v>897</v>
      </c>
      <c r="J880" s="0" t="n">
        <f aca="false">IF(I880&gt;2000,1,0)*C880</f>
        <v>0</v>
      </c>
    </row>
    <row r="881" customFormat="false" ht="15.8" hidden="false" customHeight="false" outlineLevel="0" collapsed="false">
      <c r="A881" s="1" t="s">
        <v>84</v>
      </c>
      <c r="B881" s="1" t="s">
        <v>1145</v>
      </c>
      <c r="C881" s="0" t="n">
        <v>856577.972721499</v>
      </c>
      <c r="D881" s="0" t="str">
        <f aca="false">MID($A881,1,2)</f>
        <v>04</v>
      </c>
      <c r="E881" s="0" t="str">
        <f aca="false">MID($A881,3,2)</f>
        <v>09</v>
      </c>
      <c r="F881" s="0" t="str">
        <f aca="false">MID($A881,5,2)</f>
        <v>11</v>
      </c>
      <c r="G881" s="0" t="str">
        <f aca="false">MID($A881,7,2)</f>
        <v>05</v>
      </c>
      <c r="H881" s="0" t="str">
        <f aca="false">MID($A881,1,6)</f>
        <v>040911</v>
      </c>
      <c r="I881" s="0" t="n">
        <f aca="false">VLOOKUP(H881,Feuille2!$G$1:$H$116,2,0)</f>
        <v>897</v>
      </c>
      <c r="J881" s="0" t="n">
        <f aca="false">IF(I881&gt;2000,1,0)*C881</f>
        <v>0</v>
      </c>
    </row>
    <row r="882" customFormat="false" ht="15.8" hidden="false" customHeight="false" outlineLevel="0" collapsed="false">
      <c r="A882" s="1" t="s">
        <v>84</v>
      </c>
      <c r="B882" s="1" t="s">
        <v>1146</v>
      </c>
      <c r="C882" s="0" t="n">
        <v>16969.7362813636</v>
      </c>
      <c r="D882" s="0" t="str">
        <f aca="false">MID($A882,1,2)</f>
        <v>04</v>
      </c>
      <c r="E882" s="0" t="str">
        <f aca="false">MID($A882,3,2)</f>
        <v>09</v>
      </c>
      <c r="F882" s="0" t="str">
        <f aca="false">MID($A882,5,2)</f>
        <v>11</v>
      </c>
      <c r="G882" s="0" t="str">
        <f aca="false">MID($A882,7,2)</f>
        <v>05</v>
      </c>
      <c r="H882" s="0" t="str">
        <f aca="false">MID($A882,1,6)</f>
        <v>040911</v>
      </c>
      <c r="I882" s="0" t="n">
        <f aca="false">VLOOKUP(H882,Feuille2!$G$1:$H$116,2,0)</f>
        <v>897</v>
      </c>
      <c r="J882" s="0" t="n">
        <f aca="false">IF(I882&gt;2000,1,0)*C882</f>
        <v>0</v>
      </c>
    </row>
    <row r="883" customFormat="false" ht="15.8" hidden="false" customHeight="false" outlineLevel="0" collapsed="false">
      <c r="A883" s="1" t="s">
        <v>94</v>
      </c>
      <c r="B883" s="1" t="s">
        <v>1147</v>
      </c>
      <c r="C883" s="0" t="n">
        <v>324024.003705967</v>
      </c>
      <c r="D883" s="0" t="str">
        <f aca="false">MID($A883,1,2)</f>
        <v>03</v>
      </c>
      <c r="E883" s="0" t="str">
        <f aca="false">MID($A883,3,2)</f>
        <v>06</v>
      </c>
      <c r="F883" s="0" t="str">
        <f aca="false">MID($A883,5,2)</f>
        <v>09</v>
      </c>
      <c r="G883" s="0" t="str">
        <f aca="false">MID($A883,7,2)</f>
        <v>05</v>
      </c>
      <c r="H883" s="0" t="str">
        <f aca="false">MID($A883,1,6)</f>
        <v>030609</v>
      </c>
      <c r="I883" s="0" t="n">
        <f aca="false">VLOOKUP(H883,Feuille2!$G$1:$H$116,2,0)</f>
        <v>2676</v>
      </c>
      <c r="J883" s="0" t="n">
        <f aca="false">IF(I883&gt;2000,1,0)*C883</f>
        <v>324024.003705967</v>
      </c>
    </row>
    <row r="884" customFormat="false" ht="15.8" hidden="false" customHeight="false" outlineLevel="0" collapsed="false">
      <c r="A884" s="1" t="s">
        <v>94</v>
      </c>
      <c r="B884" s="1" t="s">
        <v>1148</v>
      </c>
      <c r="C884" s="0" t="n">
        <v>511832.457257757</v>
      </c>
      <c r="D884" s="0" t="str">
        <f aca="false">MID($A884,1,2)</f>
        <v>03</v>
      </c>
      <c r="E884" s="0" t="str">
        <f aca="false">MID($A884,3,2)</f>
        <v>06</v>
      </c>
      <c r="F884" s="0" t="str">
        <f aca="false">MID($A884,5,2)</f>
        <v>09</v>
      </c>
      <c r="G884" s="0" t="str">
        <f aca="false">MID($A884,7,2)</f>
        <v>05</v>
      </c>
      <c r="H884" s="0" t="str">
        <f aca="false">MID($A884,1,6)</f>
        <v>030609</v>
      </c>
      <c r="I884" s="0" t="n">
        <f aca="false">VLOOKUP(H884,Feuille2!$G$1:$H$116,2,0)</f>
        <v>2676</v>
      </c>
      <c r="J884" s="0" t="n">
        <f aca="false">IF(I884&gt;2000,1,0)*C884</f>
        <v>511832.457257757</v>
      </c>
    </row>
    <row r="885" customFormat="false" ht="15.8" hidden="false" customHeight="false" outlineLevel="0" collapsed="false">
      <c r="A885" s="1" t="s">
        <v>74</v>
      </c>
      <c r="B885" s="1" t="s">
        <v>1149</v>
      </c>
      <c r="C885" s="0" t="n">
        <v>822519.800053632</v>
      </c>
      <c r="D885" s="0" t="str">
        <f aca="false">MID($A885,1,2)</f>
        <v>04</v>
      </c>
      <c r="E885" s="0" t="str">
        <f aca="false">MID($A885,3,2)</f>
        <v>10</v>
      </c>
      <c r="F885" s="0" t="str">
        <f aca="false">MID($A885,5,2)</f>
        <v>08</v>
      </c>
      <c r="G885" s="0" t="str">
        <f aca="false">MID($A885,7,2)</f>
        <v>02</v>
      </c>
      <c r="H885" s="0" t="str">
        <f aca="false">MID($A885,1,6)</f>
        <v>041008</v>
      </c>
      <c r="I885" s="0" t="n">
        <f aca="false">VLOOKUP(H885,Feuille2!$G$1:$H$116,2,0)</f>
        <v>6222</v>
      </c>
      <c r="J885" s="0" t="n">
        <f aca="false">IF(I885&gt;2000,1,0)*C885</f>
        <v>822519.800053632</v>
      </c>
    </row>
    <row r="886" customFormat="false" ht="15.8" hidden="false" customHeight="false" outlineLevel="0" collapsed="false">
      <c r="A886" s="1" t="s">
        <v>1150</v>
      </c>
      <c r="B886" s="1" t="s">
        <v>1151</v>
      </c>
      <c r="C886" s="0" t="n">
        <v>16982.0093103308</v>
      </c>
      <c r="D886" s="0" t="str">
        <f aca="false">MID($A886,1,2)</f>
        <v>04</v>
      </c>
      <c r="E886" s="0" t="str">
        <f aca="false">MID($A886,3,2)</f>
        <v>11</v>
      </c>
      <c r="F886" s="0" t="str">
        <f aca="false">MID($A886,5,2)</f>
        <v>10</v>
      </c>
      <c r="G886" s="0" t="str">
        <f aca="false">MID($A886,7,2)</f>
        <v>03</v>
      </c>
      <c r="H886" s="0" t="str">
        <f aca="false">MID($A886,1,6)</f>
        <v>041110</v>
      </c>
      <c r="I886" s="0" t="n">
        <f aca="false">VLOOKUP(H886,Feuille2!$G$1:$H$116,2,0)</f>
        <v>2927</v>
      </c>
      <c r="J886" s="0" t="n">
        <f aca="false">IF(I886&gt;2000,1,0)*C886</f>
        <v>16982.0093103308</v>
      </c>
    </row>
    <row r="887" customFormat="false" ht="15.8" hidden="false" customHeight="false" outlineLevel="0" collapsed="false">
      <c r="A887" s="1" t="s">
        <v>102</v>
      </c>
      <c r="B887" s="1" t="s">
        <v>1152</v>
      </c>
      <c r="C887" s="0" t="n">
        <v>69120</v>
      </c>
      <c r="D887" s="0" t="str">
        <f aca="false">MID($A887,1,2)</f>
        <v>03</v>
      </c>
      <c r="E887" s="0" t="str">
        <f aca="false">MID($A887,3,2)</f>
        <v>12</v>
      </c>
      <c r="F887" s="0" t="str">
        <f aca="false">MID($A887,5,2)</f>
        <v>12</v>
      </c>
      <c r="G887" s="0" t="str">
        <f aca="false">MID($A887,7,2)</f>
        <v>05</v>
      </c>
      <c r="H887" s="0" t="str">
        <f aca="false">MID($A887,1,6)</f>
        <v>031212</v>
      </c>
      <c r="I887" s="0" t="n">
        <f aca="false">VLOOKUP(H887,Feuille2!$G$1:$H$116,2,0)</f>
        <v>1488</v>
      </c>
      <c r="J887" s="0" t="n">
        <f aca="false">IF(I887&gt;2000,1,0)*C887</f>
        <v>0</v>
      </c>
    </row>
    <row r="888" customFormat="false" ht="15.8" hidden="false" customHeight="false" outlineLevel="0" collapsed="false">
      <c r="A888" s="1" t="s">
        <v>553</v>
      </c>
      <c r="B888" s="1" t="s">
        <v>1153</v>
      </c>
      <c r="C888" s="0" t="n">
        <v>12336.1594081273</v>
      </c>
      <c r="D888" s="0" t="str">
        <f aca="false">MID($A888,1,2)</f>
        <v>05</v>
      </c>
      <c r="E888" s="0" t="str">
        <f aca="false">MID($A888,3,2)</f>
        <v>14</v>
      </c>
      <c r="F888" s="0" t="str">
        <f aca="false">MID($A888,5,2)</f>
        <v>13</v>
      </c>
      <c r="G888" s="0" t="str">
        <f aca="false">MID($A888,7,2)</f>
        <v>01</v>
      </c>
      <c r="H888" s="0" t="str">
        <f aca="false">MID($A888,1,6)</f>
        <v>051413</v>
      </c>
      <c r="I888" s="0" t="n">
        <f aca="false">VLOOKUP(H888,Feuille2!$G$1:$H$116,2,0)</f>
        <v>774</v>
      </c>
      <c r="J888" s="0" t="n">
        <f aca="false">IF(I888&gt;2000,1,0)*C888</f>
        <v>0</v>
      </c>
    </row>
    <row r="889" customFormat="false" ht="15.8" hidden="false" customHeight="false" outlineLevel="0" collapsed="false">
      <c r="A889" s="1" t="s">
        <v>111</v>
      </c>
      <c r="B889" s="1" t="s">
        <v>1154</v>
      </c>
      <c r="C889" s="0" t="n">
        <v>33262.5</v>
      </c>
      <c r="D889" s="0" t="str">
        <f aca="false">MID($A889,1,2)</f>
        <v>02</v>
      </c>
      <c r="E889" s="0" t="str">
        <f aca="false">MID($A889,3,2)</f>
        <v>04</v>
      </c>
      <c r="F889" s="0" t="str">
        <f aca="false">MID($A889,5,2)</f>
        <v>16</v>
      </c>
      <c r="G889" s="0" t="str">
        <f aca="false">MID($A889,7,2)</f>
        <v>05</v>
      </c>
      <c r="H889" s="0" t="str">
        <f aca="false">MID($A889,1,6)</f>
        <v>020416</v>
      </c>
      <c r="I889" s="0" t="n">
        <f aca="false">VLOOKUP(H889,Feuille2!$G$1:$H$116,2,0)</f>
        <v>490</v>
      </c>
      <c r="J889" s="0" t="n">
        <f aca="false">IF(I889&gt;2000,1,0)*C889</f>
        <v>0</v>
      </c>
    </row>
    <row r="890" customFormat="false" ht="15.8" hidden="false" customHeight="false" outlineLevel="0" collapsed="false">
      <c r="A890" s="1" t="s">
        <v>111</v>
      </c>
      <c r="B890" s="1" t="s">
        <v>1155</v>
      </c>
      <c r="C890" s="0" t="n">
        <v>19768.75</v>
      </c>
      <c r="D890" s="0" t="str">
        <f aca="false">MID($A890,1,2)</f>
        <v>02</v>
      </c>
      <c r="E890" s="0" t="str">
        <f aca="false">MID($A890,3,2)</f>
        <v>04</v>
      </c>
      <c r="F890" s="0" t="str">
        <f aca="false">MID($A890,5,2)</f>
        <v>16</v>
      </c>
      <c r="G890" s="0" t="str">
        <f aca="false">MID($A890,7,2)</f>
        <v>05</v>
      </c>
      <c r="H890" s="0" t="str">
        <f aca="false">MID($A890,1,6)</f>
        <v>020416</v>
      </c>
      <c r="I890" s="0" t="n">
        <f aca="false">VLOOKUP(H890,Feuille2!$G$1:$H$116,2,0)</f>
        <v>490</v>
      </c>
      <c r="J890" s="0" t="n">
        <f aca="false">IF(I890&gt;2000,1,0)*C890</f>
        <v>0</v>
      </c>
    </row>
    <row r="891" customFormat="false" ht="15.8" hidden="false" customHeight="false" outlineLevel="0" collapsed="false">
      <c r="A891" s="1" t="s">
        <v>125</v>
      </c>
      <c r="B891" s="1" t="s">
        <v>1156</v>
      </c>
      <c r="C891" s="0" t="n">
        <v>56957.0233957803</v>
      </c>
      <c r="D891" s="0" t="str">
        <f aca="false">MID($A891,1,2)</f>
        <v>06</v>
      </c>
      <c r="E891" s="0" t="str">
        <f aca="false">MID($A891,3,2)</f>
        <v>15</v>
      </c>
      <c r="F891" s="0" t="str">
        <f aca="false">MID($A891,5,2)</f>
        <v>14</v>
      </c>
      <c r="G891" s="0" t="str">
        <f aca="false">MID($A891,7,2)</f>
        <v>01</v>
      </c>
      <c r="H891" s="0" t="str">
        <f aca="false">MID($A891,1,6)</f>
        <v>061514</v>
      </c>
      <c r="I891" s="0" t="n">
        <f aca="false">VLOOKUP(H891,Feuille2!$G$1:$H$116,2,0)</f>
        <v>890</v>
      </c>
      <c r="J891" s="0" t="n">
        <f aca="false">IF(I891&gt;2000,1,0)*C891</f>
        <v>0</v>
      </c>
    </row>
    <row r="892" customFormat="false" ht="15.8" hidden="false" customHeight="false" outlineLevel="0" collapsed="false">
      <c r="A892" s="1" t="s">
        <v>111</v>
      </c>
      <c r="B892" s="1" t="s">
        <v>1157</v>
      </c>
      <c r="C892" s="0" t="n">
        <v>22175</v>
      </c>
      <c r="D892" s="0" t="str">
        <f aca="false">MID($A892,1,2)</f>
        <v>02</v>
      </c>
      <c r="E892" s="0" t="str">
        <f aca="false">MID($A892,3,2)</f>
        <v>04</v>
      </c>
      <c r="F892" s="0" t="str">
        <f aca="false">MID($A892,5,2)</f>
        <v>16</v>
      </c>
      <c r="G892" s="0" t="str">
        <f aca="false">MID($A892,7,2)</f>
        <v>05</v>
      </c>
      <c r="H892" s="0" t="str">
        <f aca="false">MID($A892,1,6)</f>
        <v>020416</v>
      </c>
      <c r="I892" s="0" t="n">
        <f aca="false">VLOOKUP(H892,Feuille2!$G$1:$H$116,2,0)</f>
        <v>490</v>
      </c>
      <c r="J892" s="0" t="n">
        <f aca="false">IF(I892&gt;2000,1,0)*C892</f>
        <v>0</v>
      </c>
    </row>
    <row r="893" customFormat="false" ht="15.8" hidden="false" customHeight="false" outlineLevel="0" collapsed="false">
      <c r="A893" s="1" t="s">
        <v>111</v>
      </c>
      <c r="B893" s="1" t="s">
        <v>1158</v>
      </c>
      <c r="C893" s="0" t="n">
        <v>55437.5</v>
      </c>
      <c r="D893" s="0" t="str">
        <f aca="false">MID($A893,1,2)</f>
        <v>02</v>
      </c>
      <c r="E893" s="0" t="str">
        <f aca="false">MID($A893,3,2)</f>
        <v>04</v>
      </c>
      <c r="F893" s="0" t="str">
        <f aca="false">MID($A893,5,2)</f>
        <v>16</v>
      </c>
      <c r="G893" s="0" t="str">
        <f aca="false">MID($A893,7,2)</f>
        <v>05</v>
      </c>
      <c r="H893" s="0" t="str">
        <f aca="false">MID($A893,1,6)</f>
        <v>020416</v>
      </c>
      <c r="I893" s="0" t="n">
        <f aca="false">VLOOKUP(H893,Feuille2!$G$1:$H$116,2,0)</f>
        <v>490</v>
      </c>
      <c r="J893" s="0" t="n">
        <f aca="false">IF(I893&gt;2000,1,0)*C893</f>
        <v>0</v>
      </c>
    </row>
    <row r="894" customFormat="false" ht="15.8" hidden="false" customHeight="false" outlineLevel="0" collapsed="false">
      <c r="A894" s="1" t="s">
        <v>125</v>
      </c>
      <c r="B894" s="1" t="s">
        <v>1159</v>
      </c>
      <c r="C894" s="0" t="n">
        <v>47259.6558010785</v>
      </c>
      <c r="D894" s="0" t="str">
        <f aca="false">MID($A894,1,2)</f>
        <v>06</v>
      </c>
      <c r="E894" s="0" t="str">
        <f aca="false">MID($A894,3,2)</f>
        <v>15</v>
      </c>
      <c r="F894" s="0" t="str">
        <f aca="false">MID($A894,5,2)</f>
        <v>14</v>
      </c>
      <c r="G894" s="0" t="str">
        <f aca="false">MID($A894,7,2)</f>
        <v>01</v>
      </c>
      <c r="H894" s="0" t="str">
        <f aca="false">MID($A894,1,6)</f>
        <v>061514</v>
      </c>
      <c r="I894" s="0" t="n">
        <f aca="false">VLOOKUP(H894,Feuille2!$G$1:$H$116,2,0)</f>
        <v>890</v>
      </c>
      <c r="J894" s="0" t="n">
        <f aca="false">IF(I894&gt;2000,1,0)*C894</f>
        <v>0</v>
      </c>
    </row>
    <row r="895" customFormat="false" ht="15.8" hidden="false" customHeight="false" outlineLevel="0" collapsed="false">
      <c r="A895" s="1" t="s">
        <v>104</v>
      </c>
      <c r="B895" s="1" t="s">
        <v>1160</v>
      </c>
      <c r="C895" s="0" t="n">
        <v>318096.547619047</v>
      </c>
      <c r="D895" s="0" t="str">
        <f aca="false">MID($A895,1,2)</f>
        <v>05</v>
      </c>
      <c r="E895" s="0" t="str">
        <f aca="false">MID($A895,3,2)</f>
        <v>14</v>
      </c>
      <c r="F895" s="0" t="str">
        <f aca="false">MID($A895,5,2)</f>
        <v>13</v>
      </c>
      <c r="G895" s="0" t="str">
        <f aca="false">MID($A895,7,2)</f>
        <v>04</v>
      </c>
      <c r="H895" s="0" t="str">
        <f aca="false">MID($A895,1,6)</f>
        <v>051413</v>
      </c>
      <c r="I895" s="0" t="n">
        <f aca="false">VLOOKUP(H895,Feuille2!$G$1:$H$116,2,0)</f>
        <v>774</v>
      </c>
      <c r="J895" s="0" t="n">
        <f aca="false">IF(I895&gt;2000,1,0)*C895</f>
        <v>0</v>
      </c>
    </row>
    <row r="896" customFormat="false" ht="15.8" hidden="false" customHeight="false" outlineLevel="0" collapsed="false">
      <c r="A896" s="1" t="s">
        <v>553</v>
      </c>
      <c r="B896" s="1" t="s">
        <v>1161</v>
      </c>
      <c r="C896" s="0" t="n">
        <v>16585.6424952666</v>
      </c>
      <c r="D896" s="0" t="str">
        <f aca="false">MID($A896,1,2)</f>
        <v>05</v>
      </c>
      <c r="E896" s="0" t="str">
        <f aca="false">MID($A896,3,2)</f>
        <v>14</v>
      </c>
      <c r="F896" s="0" t="str">
        <f aca="false">MID($A896,5,2)</f>
        <v>13</v>
      </c>
      <c r="G896" s="0" t="str">
        <f aca="false">MID($A896,7,2)</f>
        <v>01</v>
      </c>
      <c r="H896" s="0" t="str">
        <f aca="false">MID($A896,1,6)</f>
        <v>051413</v>
      </c>
      <c r="I896" s="0" t="n">
        <f aca="false">VLOOKUP(H896,Feuille2!$G$1:$H$116,2,0)</f>
        <v>774</v>
      </c>
      <c r="J896" s="0" t="n">
        <f aca="false">IF(I896&gt;2000,1,0)*C896</f>
        <v>0</v>
      </c>
    </row>
    <row r="897" customFormat="false" ht="15.8" hidden="false" customHeight="false" outlineLevel="0" collapsed="false">
      <c r="A897" s="1" t="s">
        <v>130</v>
      </c>
      <c r="B897" s="1" t="s">
        <v>1162</v>
      </c>
      <c r="C897" s="0" t="n">
        <v>575334.618981052</v>
      </c>
      <c r="D897" s="0" t="str">
        <f aca="false">MID($A897,1,2)</f>
        <v>03</v>
      </c>
      <c r="E897" s="0" t="str">
        <f aca="false">MID($A897,3,2)</f>
        <v>06</v>
      </c>
      <c r="F897" s="0" t="str">
        <f aca="false">MID($A897,5,2)</f>
        <v>17</v>
      </c>
      <c r="G897" s="0" t="str">
        <f aca="false">MID($A897,7,2)</f>
        <v>05</v>
      </c>
      <c r="H897" s="0" t="str">
        <f aca="false">MID($A897,1,6)</f>
        <v>030617</v>
      </c>
      <c r="I897" s="0" t="n">
        <f aca="false">VLOOKUP(H897,Feuille2!$G$1:$H$116,2,0)</f>
        <v>1062</v>
      </c>
      <c r="J897" s="0" t="n">
        <f aca="false">IF(I897&gt;2000,1,0)*C897</f>
        <v>0</v>
      </c>
    </row>
    <row r="898" customFormat="false" ht="15.8" hidden="false" customHeight="false" outlineLevel="0" collapsed="false">
      <c r="A898" s="1" t="s">
        <v>130</v>
      </c>
      <c r="B898" s="1" t="s">
        <v>1163</v>
      </c>
      <c r="C898" s="0" t="n">
        <v>714953.655618927</v>
      </c>
      <c r="D898" s="0" t="str">
        <f aca="false">MID($A898,1,2)</f>
        <v>03</v>
      </c>
      <c r="E898" s="0" t="str">
        <f aca="false">MID($A898,3,2)</f>
        <v>06</v>
      </c>
      <c r="F898" s="0" t="str">
        <f aca="false">MID($A898,5,2)</f>
        <v>17</v>
      </c>
      <c r="G898" s="0" t="str">
        <f aca="false">MID($A898,7,2)</f>
        <v>05</v>
      </c>
      <c r="H898" s="0" t="str">
        <f aca="false">MID($A898,1,6)</f>
        <v>030617</v>
      </c>
      <c r="I898" s="0" t="n">
        <f aca="false">VLOOKUP(H898,Feuille2!$G$1:$H$116,2,0)</f>
        <v>1062</v>
      </c>
      <c r="J898" s="0" t="n">
        <f aca="false">IF(I898&gt;2000,1,0)*C898</f>
        <v>0</v>
      </c>
    </row>
    <row r="899" customFormat="false" ht="15.8" hidden="false" customHeight="false" outlineLevel="0" collapsed="false">
      <c r="A899" s="1" t="s">
        <v>130</v>
      </c>
      <c r="B899" s="1" t="s">
        <v>1164</v>
      </c>
      <c r="C899" s="0" t="n">
        <v>23096.9581226884</v>
      </c>
      <c r="D899" s="0" t="str">
        <f aca="false">MID($A899,1,2)</f>
        <v>03</v>
      </c>
      <c r="E899" s="0" t="str">
        <f aca="false">MID($A899,3,2)</f>
        <v>06</v>
      </c>
      <c r="F899" s="0" t="str">
        <f aca="false">MID($A899,5,2)</f>
        <v>17</v>
      </c>
      <c r="G899" s="0" t="str">
        <f aca="false">MID($A899,7,2)</f>
        <v>05</v>
      </c>
      <c r="H899" s="0" t="str">
        <f aca="false">MID($A899,1,6)</f>
        <v>030617</v>
      </c>
      <c r="I899" s="0" t="n">
        <f aca="false">VLOOKUP(H899,Feuille2!$G$1:$H$116,2,0)</f>
        <v>1062</v>
      </c>
      <c r="J899" s="0" t="n">
        <f aca="false">IF(I899&gt;2000,1,0)*C899</f>
        <v>0</v>
      </c>
    </row>
    <row r="900" customFormat="false" ht="15.8" hidden="false" customHeight="false" outlineLevel="0" collapsed="false">
      <c r="A900" s="1" t="s">
        <v>130</v>
      </c>
      <c r="B900" s="1" t="s">
        <v>1165</v>
      </c>
      <c r="C900" s="0" t="n">
        <v>141872.7477442</v>
      </c>
      <c r="D900" s="0" t="str">
        <f aca="false">MID($A900,1,2)</f>
        <v>03</v>
      </c>
      <c r="E900" s="0" t="str">
        <f aca="false">MID($A900,3,2)</f>
        <v>06</v>
      </c>
      <c r="F900" s="0" t="str">
        <f aca="false">MID($A900,5,2)</f>
        <v>17</v>
      </c>
      <c r="G900" s="0" t="str">
        <f aca="false">MID($A900,7,2)</f>
        <v>05</v>
      </c>
      <c r="H900" s="0" t="str">
        <f aca="false">MID($A900,1,6)</f>
        <v>030617</v>
      </c>
      <c r="I900" s="0" t="n">
        <f aca="false">VLOOKUP(H900,Feuille2!$G$1:$H$116,2,0)</f>
        <v>1062</v>
      </c>
      <c r="J900" s="0" t="n">
        <f aca="false">IF(I900&gt;2000,1,0)*C900</f>
        <v>0</v>
      </c>
    </row>
    <row r="901" customFormat="false" ht="15.8" hidden="false" customHeight="false" outlineLevel="0" collapsed="false">
      <c r="A901" s="1" t="s">
        <v>130</v>
      </c>
      <c r="B901" s="1" t="s">
        <v>1166</v>
      </c>
      <c r="C901" s="0" t="n">
        <v>138806.896247532</v>
      </c>
      <c r="D901" s="0" t="str">
        <f aca="false">MID($A901,1,2)</f>
        <v>03</v>
      </c>
      <c r="E901" s="0" t="str">
        <f aca="false">MID($A901,3,2)</f>
        <v>06</v>
      </c>
      <c r="F901" s="0" t="str">
        <f aca="false">MID($A901,5,2)</f>
        <v>17</v>
      </c>
      <c r="G901" s="0" t="str">
        <f aca="false">MID($A901,7,2)</f>
        <v>05</v>
      </c>
      <c r="H901" s="0" t="str">
        <f aca="false">MID($A901,1,6)</f>
        <v>030617</v>
      </c>
      <c r="I901" s="0" t="n">
        <f aca="false">VLOOKUP(H901,Feuille2!$G$1:$H$116,2,0)</f>
        <v>1062</v>
      </c>
      <c r="J901" s="0" t="n">
        <f aca="false">IF(I901&gt;2000,1,0)*C901</f>
        <v>0</v>
      </c>
    </row>
    <row r="902" customFormat="false" ht="15.8" hidden="false" customHeight="false" outlineLevel="0" collapsed="false">
      <c r="A902" s="1" t="s">
        <v>138</v>
      </c>
      <c r="B902" s="1" t="s">
        <v>1167</v>
      </c>
      <c r="C902" s="0" t="n">
        <v>1970795.68194851</v>
      </c>
      <c r="D902" s="0" t="str">
        <f aca="false">MID($A902,1,2)</f>
        <v>03</v>
      </c>
      <c r="E902" s="0" t="str">
        <f aca="false">MID($A902,3,2)</f>
        <v>07</v>
      </c>
      <c r="F902" s="0" t="str">
        <f aca="false">MID($A902,5,2)</f>
        <v>19</v>
      </c>
      <c r="G902" s="0" t="str">
        <f aca="false">MID($A902,7,2)</f>
        <v>05</v>
      </c>
      <c r="H902" s="0" t="str">
        <f aca="false">MID($A902,1,6)</f>
        <v>030719</v>
      </c>
      <c r="I902" s="0" t="n">
        <f aca="false">VLOOKUP(H902,Feuille2!$G$1:$H$116,2,0)</f>
        <v>6511</v>
      </c>
      <c r="J902" s="0" t="n">
        <f aca="false">IF(I902&gt;2000,1,0)*C902</f>
        <v>1970795.68194851</v>
      </c>
    </row>
    <row r="903" customFormat="false" ht="15.8" hidden="false" customHeight="false" outlineLevel="0" collapsed="false">
      <c r="A903" s="1" t="s">
        <v>143</v>
      </c>
      <c r="B903" s="1" t="s">
        <v>1168</v>
      </c>
      <c r="C903" s="0" t="n">
        <v>148096.628521803</v>
      </c>
      <c r="D903" s="0" t="str">
        <f aca="false">MID($A903,1,2)</f>
        <v>02</v>
      </c>
      <c r="E903" s="0" t="str">
        <f aca="false">MID($A903,3,2)</f>
        <v>18</v>
      </c>
      <c r="F903" s="0" t="str">
        <f aca="false">MID($A903,5,2)</f>
        <v>20</v>
      </c>
      <c r="G903" s="0" t="str">
        <f aca="false">MID($A903,7,2)</f>
        <v>05</v>
      </c>
      <c r="H903" s="0" t="str">
        <f aca="false">MID($A903,1,6)</f>
        <v>021820</v>
      </c>
      <c r="I903" s="0" t="n">
        <f aca="false">VLOOKUP(H903,Feuille2!$G$1:$H$116,2,0)</f>
        <v>1398</v>
      </c>
      <c r="J903" s="0" t="n">
        <f aca="false">IF(I903&gt;2000,1,0)*C903</f>
        <v>0</v>
      </c>
    </row>
    <row r="904" customFormat="false" ht="15.8" hidden="false" customHeight="false" outlineLevel="0" collapsed="false">
      <c r="A904" s="1" t="s">
        <v>138</v>
      </c>
      <c r="B904" s="1" t="s">
        <v>1169</v>
      </c>
      <c r="C904" s="0" t="n">
        <v>306580.689652617</v>
      </c>
      <c r="D904" s="0" t="str">
        <f aca="false">MID($A904,1,2)</f>
        <v>03</v>
      </c>
      <c r="E904" s="0" t="str">
        <f aca="false">MID($A904,3,2)</f>
        <v>07</v>
      </c>
      <c r="F904" s="0" t="str">
        <f aca="false">MID($A904,5,2)</f>
        <v>19</v>
      </c>
      <c r="G904" s="0" t="str">
        <f aca="false">MID($A904,7,2)</f>
        <v>05</v>
      </c>
      <c r="H904" s="0" t="str">
        <f aca="false">MID($A904,1,6)</f>
        <v>030719</v>
      </c>
      <c r="I904" s="0" t="n">
        <f aca="false">VLOOKUP(H904,Feuille2!$G$1:$H$116,2,0)</f>
        <v>6511</v>
      </c>
      <c r="J904" s="0" t="n">
        <f aca="false">IF(I904&gt;2000,1,0)*C904</f>
        <v>306580.689652617</v>
      </c>
    </row>
    <row r="905" customFormat="false" ht="15.8" hidden="false" customHeight="false" outlineLevel="0" collapsed="false">
      <c r="A905" s="1" t="s">
        <v>138</v>
      </c>
      <c r="B905" s="1" t="s">
        <v>1170</v>
      </c>
      <c r="C905" s="0" t="n">
        <v>1047386.20868028</v>
      </c>
      <c r="D905" s="0" t="str">
        <f aca="false">MID($A905,1,2)</f>
        <v>03</v>
      </c>
      <c r="E905" s="0" t="str">
        <f aca="false">MID($A905,3,2)</f>
        <v>07</v>
      </c>
      <c r="F905" s="0" t="str">
        <f aca="false">MID($A905,5,2)</f>
        <v>19</v>
      </c>
      <c r="G905" s="0" t="str">
        <f aca="false">MID($A905,7,2)</f>
        <v>05</v>
      </c>
      <c r="H905" s="0" t="str">
        <f aca="false">MID($A905,1,6)</f>
        <v>030719</v>
      </c>
      <c r="I905" s="0" t="n">
        <f aca="false">VLOOKUP(H905,Feuille2!$G$1:$H$116,2,0)</f>
        <v>6511</v>
      </c>
      <c r="J905" s="0" t="n">
        <f aca="false">IF(I905&gt;2000,1,0)*C905</f>
        <v>1047386.20868028</v>
      </c>
    </row>
    <row r="906" customFormat="false" ht="15.8" hidden="false" customHeight="false" outlineLevel="0" collapsed="false">
      <c r="A906" s="1" t="s">
        <v>138</v>
      </c>
      <c r="B906" s="1" t="s">
        <v>1171</v>
      </c>
      <c r="C906" s="0" t="n">
        <v>531117.920903923</v>
      </c>
      <c r="D906" s="0" t="str">
        <f aca="false">MID($A906,1,2)</f>
        <v>03</v>
      </c>
      <c r="E906" s="0" t="str">
        <f aca="false">MID($A906,3,2)</f>
        <v>07</v>
      </c>
      <c r="F906" s="0" t="str">
        <f aca="false">MID($A906,5,2)</f>
        <v>19</v>
      </c>
      <c r="G906" s="0" t="str">
        <f aca="false">MID($A906,7,2)</f>
        <v>05</v>
      </c>
      <c r="H906" s="0" t="str">
        <f aca="false">MID($A906,1,6)</f>
        <v>030719</v>
      </c>
      <c r="I906" s="0" t="n">
        <f aca="false">VLOOKUP(H906,Feuille2!$G$1:$H$116,2,0)</f>
        <v>6511</v>
      </c>
      <c r="J906" s="0" t="n">
        <f aca="false">IF(I906&gt;2000,1,0)*C906</f>
        <v>531117.920903923</v>
      </c>
    </row>
    <row r="907" customFormat="false" ht="15.8" hidden="false" customHeight="false" outlineLevel="0" collapsed="false">
      <c r="A907" s="1" t="s">
        <v>160</v>
      </c>
      <c r="B907" s="1" t="s">
        <v>1172</v>
      </c>
      <c r="C907" s="0" t="n">
        <v>19130.0942636531</v>
      </c>
      <c r="D907" s="0" t="str">
        <f aca="false">MID($A907,1,2)</f>
        <v>02</v>
      </c>
      <c r="E907" s="0" t="str">
        <f aca="false">MID($A907,3,2)</f>
        <v>18</v>
      </c>
      <c r="F907" s="0" t="str">
        <f aca="false">MID($A907,5,2)</f>
        <v>22</v>
      </c>
      <c r="G907" s="0" t="str">
        <f aca="false">MID($A907,7,2)</f>
        <v>05</v>
      </c>
      <c r="H907" s="0" t="str">
        <f aca="false">MID($A907,1,6)</f>
        <v>021822</v>
      </c>
      <c r="I907" s="0" t="n">
        <f aca="false">VLOOKUP(H907,Feuille2!$G$1:$H$116,2,0)</f>
        <v>3045</v>
      </c>
      <c r="J907" s="0" t="n">
        <f aca="false">IF(I907&gt;2000,1,0)*C907</f>
        <v>19130.0942636531</v>
      </c>
    </row>
    <row r="908" customFormat="false" ht="15.8" hidden="false" customHeight="false" outlineLevel="0" collapsed="false">
      <c r="A908" s="1" t="s">
        <v>143</v>
      </c>
      <c r="B908" s="1" t="s">
        <v>1173</v>
      </c>
      <c r="C908" s="0" t="n">
        <v>71383.1161564335</v>
      </c>
      <c r="D908" s="0" t="str">
        <f aca="false">MID($A908,1,2)</f>
        <v>02</v>
      </c>
      <c r="E908" s="0" t="str">
        <f aca="false">MID($A908,3,2)</f>
        <v>18</v>
      </c>
      <c r="F908" s="0" t="str">
        <f aca="false">MID($A908,5,2)</f>
        <v>20</v>
      </c>
      <c r="G908" s="0" t="str">
        <f aca="false">MID($A908,7,2)</f>
        <v>05</v>
      </c>
      <c r="H908" s="0" t="str">
        <f aca="false">MID($A908,1,6)</f>
        <v>021820</v>
      </c>
      <c r="I908" s="0" t="n">
        <f aca="false">VLOOKUP(H908,Feuille2!$G$1:$H$116,2,0)</f>
        <v>1398</v>
      </c>
      <c r="J908" s="0" t="n">
        <f aca="false">IF(I908&gt;2000,1,0)*C908</f>
        <v>0</v>
      </c>
    </row>
    <row r="909" customFormat="false" ht="15.8" hidden="false" customHeight="false" outlineLevel="0" collapsed="false">
      <c r="A909" s="1" t="s">
        <v>138</v>
      </c>
      <c r="B909" s="1" t="s">
        <v>1174</v>
      </c>
      <c r="C909" s="0" t="n">
        <v>326448.867083467</v>
      </c>
      <c r="D909" s="0" t="str">
        <f aca="false">MID($A909,1,2)</f>
        <v>03</v>
      </c>
      <c r="E909" s="0" t="str">
        <f aca="false">MID($A909,3,2)</f>
        <v>07</v>
      </c>
      <c r="F909" s="0" t="str">
        <f aca="false">MID($A909,5,2)</f>
        <v>19</v>
      </c>
      <c r="G909" s="0" t="str">
        <f aca="false">MID($A909,7,2)</f>
        <v>05</v>
      </c>
      <c r="H909" s="0" t="str">
        <f aca="false">MID($A909,1,6)</f>
        <v>030719</v>
      </c>
      <c r="I909" s="0" t="n">
        <f aca="false">VLOOKUP(H909,Feuille2!$G$1:$H$116,2,0)</f>
        <v>6511</v>
      </c>
      <c r="J909" s="0" t="n">
        <f aca="false">IF(I909&gt;2000,1,0)*C909</f>
        <v>326448.867083467</v>
      </c>
    </row>
    <row r="910" customFormat="false" ht="15.8" hidden="false" customHeight="false" outlineLevel="0" collapsed="false">
      <c r="A910" s="1" t="s">
        <v>143</v>
      </c>
      <c r="B910" s="1" t="s">
        <v>1175</v>
      </c>
      <c r="C910" s="0" t="n">
        <v>31534.7955630094</v>
      </c>
      <c r="D910" s="0" t="str">
        <f aca="false">MID($A910,1,2)</f>
        <v>02</v>
      </c>
      <c r="E910" s="0" t="str">
        <f aca="false">MID($A910,3,2)</f>
        <v>18</v>
      </c>
      <c r="F910" s="0" t="str">
        <f aca="false">MID($A910,5,2)</f>
        <v>20</v>
      </c>
      <c r="G910" s="0" t="str">
        <f aca="false">MID($A910,7,2)</f>
        <v>05</v>
      </c>
      <c r="H910" s="0" t="str">
        <f aca="false">MID($A910,1,6)</f>
        <v>021820</v>
      </c>
      <c r="I910" s="0" t="n">
        <f aca="false">VLOOKUP(H910,Feuille2!$G$1:$H$116,2,0)</f>
        <v>1398</v>
      </c>
      <c r="J910" s="0" t="n">
        <f aca="false">IF(I910&gt;2000,1,0)*C910</f>
        <v>0</v>
      </c>
    </row>
    <row r="911" customFormat="false" ht="15.8" hidden="false" customHeight="false" outlineLevel="0" collapsed="false">
      <c r="A911" s="1" t="s">
        <v>143</v>
      </c>
      <c r="B911" s="1" t="s">
        <v>1176</v>
      </c>
      <c r="C911" s="0" t="n">
        <v>254125.268798177</v>
      </c>
      <c r="D911" s="0" t="str">
        <f aca="false">MID($A911,1,2)</f>
        <v>02</v>
      </c>
      <c r="E911" s="0" t="str">
        <f aca="false">MID($A911,3,2)</f>
        <v>18</v>
      </c>
      <c r="F911" s="0" t="str">
        <f aca="false">MID($A911,5,2)</f>
        <v>20</v>
      </c>
      <c r="G911" s="0" t="str">
        <f aca="false">MID($A911,7,2)</f>
        <v>05</v>
      </c>
      <c r="H911" s="0" t="str">
        <f aca="false">MID($A911,1,6)</f>
        <v>021820</v>
      </c>
      <c r="I911" s="0" t="n">
        <f aca="false">VLOOKUP(H911,Feuille2!$G$1:$H$116,2,0)</f>
        <v>1398</v>
      </c>
      <c r="J911" s="0" t="n">
        <f aca="false">IF(I911&gt;2000,1,0)*C911</f>
        <v>0</v>
      </c>
    </row>
    <row r="912" customFormat="false" ht="15.8" hidden="false" customHeight="false" outlineLevel="0" collapsed="false">
      <c r="A912" s="1" t="s">
        <v>143</v>
      </c>
      <c r="B912" s="1" t="s">
        <v>1177</v>
      </c>
      <c r="C912" s="0" t="n">
        <v>121095.976374695</v>
      </c>
      <c r="D912" s="0" t="str">
        <f aca="false">MID($A912,1,2)</f>
        <v>02</v>
      </c>
      <c r="E912" s="0" t="str">
        <f aca="false">MID($A912,3,2)</f>
        <v>18</v>
      </c>
      <c r="F912" s="0" t="str">
        <f aca="false">MID($A912,5,2)</f>
        <v>20</v>
      </c>
      <c r="G912" s="0" t="str">
        <f aca="false">MID($A912,7,2)</f>
        <v>05</v>
      </c>
      <c r="H912" s="0" t="str">
        <f aca="false">MID($A912,1,6)</f>
        <v>021820</v>
      </c>
      <c r="I912" s="0" t="n">
        <f aca="false">VLOOKUP(H912,Feuille2!$G$1:$H$116,2,0)</f>
        <v>1398</v>
      </c>
      <c r="J912" s="0" t="n">
        <f aca="false">IF(I912&gt;2000,1,0)*C912</f>
        <v>0</v>
      </c>
    </row>
    <row r="913" customFormat="false" ht="15.8" hidden="false" customHeight="false" outlineLevel="0" collapsed="false">
      <c r="A913" s="1" t="s">
        <v>140</v>
      </c>
      <c r="B913" s="1" t="s">
        <v>1178</v>
      </c>
      <c r="C913" s="0" t="n">
        <v>28909.0533648702</v>
      </c>
      <c r="D913" s="0" t="str">
        <f aca="false">MID($A913,1,2)</f>
        <v>02</v>
      </c>
      <c r="E913" s="0" t="str">
        <f aca="false">MID($A913,3,2)</f>
        <v>18</v>
      </c>
      <c r="F913" s="0" t="str">
        <f aca="false">MID($A913,5,2)</f>
        <v>21</v>
      </c>
      <c r="G913" s="0" t="str">
        <f aca="false">MID($A913,7,2)</f>
        <v>05</v>
      </c>
      <c r="H913" s="0" t="str">
        <f aca="false">MID($A913,1,6)</f>
        <v>021821</v>
      </c>
      <c r="I913" s="0" t="n">
        <f aca="false">VLOOKUP(H913,Feuille2!$G$1:$H$116,2,0)</f>
        <v>2084</v>
      </c>
      <c r="J913" s="0" t="n">
        <f aca="false">IF(I913&gt;2000,1,0)*C913</f>
        <v>28909.0533648702</v>
      </c>
    </row>
    <row r="914" customFormat="false" ht="15.8" hidden="false" customHeight="false" outlineLevel="0" collapsed="false">
      <c r="A914" s="1" t="s">
        <v>140</v>
      </c>
      <c r="B914" s="1" t="s">
        <v>1179</v>
      </c>
      <c r="C914" s="0" t="n">
        <v>81304.733415868</v>
      </c>
      <c r="D914" s="0" t="str">
        <f aca="false">MID($A914,1,2)</f>
        <v>02</v>
      </c>
      <c r="E914" s="0" t="str">
        <f aca="false">MID($A914,3,2)</f>
        <v>18</v>
      </c>
      <c r="F914" s="0" t="str">
        <f aca="false">MID($A914,5,2)</f>
        <v>21</v>
      </c>
      <c r="G914" s="0" t="str">
        <f aca="false">MID($A914,7,2)</f>
        <v>05</v>
      </c>
      <c r="H914" s="0" t="str">
        <f aca="false">MID($A914,1,6)</f>
        <v>021821</v>
      </c>
      <c r="I914" s="0" t="n">
        <f aca="false">VLOOKUP(H914,Feuille2!$G$1:$H$116,2,0)</f>
        <v>2084</v>
      </c>
      <c r="J914" s="0" t="n">
        <f aca="false">IF(I914&gt;2000,1,0)*C914</f>
        <v>81304.733415868</v>
      </c>
    </row>
    <row r="915" customFormat="false" ht="15.8" hidden="false" customHeight="false" outlineLevel="0" collapsed="false">
      <c r="A915" s="1" t="s">
        <v>140</v>
      </c>
      <c r="B915" s="1" t="s">
        <v>1180</v>
      </c>
      <c r="C915" s="0" t="n">
        <v>43131.0667297404</v>
      </c>
      <c r="D915" s="0" t="str">
        <f aca="false">MID($A915,1,2)</f>
        <v>02</v>
      </c>
      <c r="E915" s="0" t="str">
        <f aca="false">MID($A915,3,2)</f>
        <v>18</v>
      </c>
      <c r="F915" s="0" t="str">
        <f aca="false">MID($A915,5,2)</f>
        <v>21</v>
      </c>
      <c r="G915" s="0" t="str">
        <f aca="false">MID($A915,7,2)</f>
        <v>05</v>
      </c>
      <c r="H915" s="0" t="str">
        <f aca="false">MID($A915,1,6)</f>
        <v>021821</v>
      </c>
      <c r="I915" s="0" t="n">
        <f aca="false">VLOOKUP(H915,Feuille2!$G$1:$H$116,2,0)</f>
        <v>2084</v>
      </c>
      <c r="J915" s="0" t="n">
        <f aca="false">IF(I915&gt;2000,1,0)*C915</f>
        <v>43131.0667297404</v>
      </c>
    </row>
    <row r="916" customFormat="false" ht="15.8" hidden="false" customHeight="false" outlineLevel="0" collapsed="false">
      <c r="A916" s="1" t="s">
        <v>140</v>
      </c>
      <c r="B916" s="1" t="s">
        <v>1181</v>
      </c>
      <c r="C916" s="0" t="n">
        <v>48181.755608117</v>
      </c>
      <c r="D916" s="0" t="str">
        <f aca="false">MID($A916,1,2)</f>
        <v>02</v>
      </c>
      <c r="E916" s="0" t="str">
        <f aca="false">MID($A916,3,2)</f>
        <v>18</v>
      </c>
      <c r="F916" s="0" t="str">
        <f aca="false">MID($A916,5,2)</f>
        <v>21</v>
      </c>
      <c r="G916" s="0" t="str">
        <f aca="false">MID($A916,7,2)</f>
        <v>05</v>
      </c>
      <c r="H916" s="0" t="str">
        <f aca="false">MID($A916,1,6)</f>
        <v>021821</v>
      </c>
      <c r="I916" s="0" t="n">
        <f aca="false">VLOOKUP(H916,Feuille2!$G$1:$H$116,2,0)</f>
        <v>2084</v>
      </c>
      <c r="J916" s="0" t="n">
        <f aca="false">IF(I916&gt;2000,1,0)*C916</f>
        <v>48181.755608117</v>
      </c>
    </row>
    <row r="917" customFormat="false" ht="15.8" hidden="false" customHeight="false" outlineLevel="0" collapsed="false">
      <c r="A917" s="1" t="s">
        <v>140</v>
      </c>
      <c r="B917" s="1" t="s">
        <v>1182</v>
      </c>
      <c r="C917" s="0" t="n">
        <v>14438.5046608563</v>
      </c>
      <c r="D917" s="0" t="str">
        <f aca="false">MID($A917,1,2)</f>
        <v>02</v>
      </c>
      <c r="E917" s="0" t="str">
        <f aca="false">MID($A917,3,2)</f>
        <v>18</v>
      </c>
      <c r="F917" s="0" t="str">
        <f aca="false">MID($A917,5,2)</f>
        <v>21</v>
      </c>
      <c r="G917" s="0" t="str">
        <f aca="false">MID($A917,7,2)</f>
        <v>05</v>
      </c>
      <c r="H917" s="0" t="str">
        <f aca="false">MID($A917,1,6)</f>
        <v>021821</v>
      </c>
      <c r="I917" s="0" t="n">
        <f aca="false">VLOOKUP(H917,Feuille2!$G$1:$H$116,2,0)</f>
        <v>2084</v>
      </c>
      <c r="J917" s="0" t="n">
        <f aca="false">IF(I917&gt;2000,1,0)*C917</f>
        <v>14438.5046608563</v>
      </c>
    </row>
    <row r="918" customFormat="false" ht="15.8" hidden="false" customHeight="false" outlineLevel="0" collapsed="false">
      <c r="A918" s="1" t="s">
        <v>138</v>
      </c>
      <c r="B918" s="1" t="s">
        <v>1183</v>
      </c>
      <c r="C918" s="0" t="n">
        <v>53617.657297071</v>
      </c>
      <c r="D918" s="0" t="str">
        <f aca="false">MID($A918,1,2)</f>
        <v>03</v>
      </c>
      <c r="E918" s="0" t="str">
        <f aca="false">MID($A918,3,2)</f>
        <v>07</v>
      </c>
      <c r="F918" s="0" t="str">
        <f aca="false">MID($A918,5,2)</f>
        <v>19</v>
      </c>
      <c r="G918" s="0" t="str">
        <f aca="false">MID($A918,7,2)</f>
        <v>05</v>
      </c>
      <c r="H918" s="0" t="str">
        <f aca="false">MID($A918,1,6)</f>
        <v>030719</v>
      </c>
      <c r="I918" s="0" t="n">
        <f aca="false">VLOOKUP(H918,Feuille2!$G$1:$H$116,2,0)</f>
        <v>6511</v>
      </c>
      <c r="J918" s="0" t="n">
        <f aca="false">IF(I918&gt;2000,1,0)*C918</f>
        <v>53617.657297071</v>
      </c>
    </row>
    <row r="919" customFormat="false" ht="15.8" hidden="false" customHeight="false" outlineLevel="0" collapsed="false">
      <c r="A919" s="1" t="s">
        <v>138</v>
      </c>
      <c r="B919" s="1" t="s">
        <v>1184</v>
      </c>
      <c r="C919" s="0" t="n">
        <v>20311.675765518</v>
      </c>
      <c r="D919" s="0" t="str">
        <f aca="false">MID($A919,1,2)</f>
        <v>03</v>
      </c>
      <c r="E919" s="0" t="str">
        <f aca="false">MID($A919,3,2)</f>
        <v>07</v>
      </c>
      <c r="F919" s="0" t="str">
        <f aca="false">MID($A919,5,2)</f>
        <v>19</v>
      </c>
      <c r="G919" s="0" t="str">
        <f aca="false">MID($A919,7,2)</f>
        <v>05</v>
      </c>
      <c r="H919" s="0" t="str">
        <f aca="false">MID($A919,1,6)</f>
        <v>030719</v>
      </c>
      <c r="I919" s="0" t="n">
        <f aca="false">VLOOKUP(H919,Feuille2!$G$1:$H$116,2,0)</f>
        <v>6511</v>
      </c>
      <c r="J919" s="0" t="n">
        <f aca="false">IF(I919&gt;2000,1,0)*C919</f>
        <v>20311.675765518</v>
      </c>
    </row>
    <row r="920" customFormat="false" ht="15.8" hidden="false" customHeight="false" outlineLevel="0" collapsed="false">
      <c r="A920" s="1" t="s">
        <v>151</v>
      </c>
      <c r="B920" s="1" t="s">
        <v>1185</v>
      </c>
      <c r="C920" s="0" t="n">
        <v>40100.732752031</v>
      </c>
      <c r="D920" s="0" t="str">
        <f aca="false">MID($A920,1,2)</f>
        <v>03</v>
      </c>
      <c r="E920" s="0" t="str">
        <f aca="false">MID($A920,3,2)</f>
        <v>24</v>
      </c>
      <c r="F920" s="0" t="str">
        <f aca="false">MID($A920,5,2)</f>
        <v>26</v>
      </c>
      <c r="G920" s="0" t="str">
        <f aca="false">MID($A920,7,2)</f>
        <v>05</v>
      </c>
      <c r="H920" s="0" t="str">
        <f aca="false">MID($A920,1,6)</f>
        <v>032426</v>
      </c>
      <c r="I920" s="0" t="n">
        <f aca="false">VLOOKUP(H920,Feuille2!$G$1:$H$116,2,0)</f>
        <v>184</v>
      </c>
      <c r="J920" s="0" t="n">
        <f aca="false">IF(I920&gt;2000,1,0)*C920</f>
        <v>0</v>
      </c>
    </row>
    <row r="921" customFormat="false" ht="15.8" hidden="false" customHeight="false" outlineLevel="0" collapsed="false">
      <c r="A921" s="1" t="s">
        <v>151</v>
      </c>
      <c r="B921" s="1" t="s">
        <v>1186</v>
      </c>
      <c r="C921" s="0" t="n">
        <v>38391.6206156832</v>
      </c>
      <c r="D921" s="0" t="str">
        <f aca="false">MID($A921,1,2)</f>
        <v>03</v>
      </c>
      <c r="E921" s="0" t="str">
        <f aca="false">MID($A921,3,2)</f>
        <v>24</v>
      </c>
      <c r="F921" s="0" t="str">
        <f aca="false">MID($A921,5,2)</f>
        <v>26</v>
      </c>
      <c r="G921" s="0" t="str">
        <f aca="false">MID($A921,7,2)</f>
        <v>05</v>
      </c>
      <c r="H921" s="0" t="str">
        <f aca="false">MID($A921,1,6)</f>
        <v>032426</v>
      </c>
      <c r="I921" s="0" t="n">
        <f aca="false">VLOOKUP(H921,Feuille2!$G$1:$H$116,2,0)</f>
        <v>184</v>
      </c>
      <c r="J921" s="0" t="n">
        <f aca="false">IF(I921&gt;2000,1,0)*C921</f>
        <v>0</v>
      </c>
    </row>
    <row r="922" customFormat="false" ht="15.8" hidden="false" customHeight="false" outlineLevel="0" collapsed="false">
      <c r="A922" s="1" t="s">
        <v>160</v>
      </c>
      <c r="B922" s="1" t="s">
        <v>1187</v>
      </c>
      <c r="C922" s="0" t="n">
        <v>74556.1356366708</v>
      </c>
      <c r="D922" s="0" t="str">
        <f aca="false">MID($A922,1,2)</f>
        <v>02</v>
      </c>
      <c r="E922" s="0" t="str">
        <f aca="false">MID($A922,3,2)</f>
        <v>18</v>
      </c>
      <c r="F922" s="0" t="str">
        <f aca="false">MID($A922,5,2)</f>
        <v>22</v>
      </c>
      <c r="G922" s="0" t="str">
        <f aca="false">MID($A922,7,2)</f>
        <v>05</v>
      </c>
      <c r="H922" s="0" t="str">
        <f aca="false">MID($A922,1,6)</f>
        <v>021822</v>
      </c>
      <c r="I922" s="0" t="n">
        <f aca="false">VLOOKUP(H922,Feuille2!$G$1:$H$116,2,0)</f>
        <v>3045</v>
      </c>
      <c r="J922" s="0" t="n">
        <f aca="false">IF(I922&gt;2000,1,0)*C922</f>
        <v>74556.1356366708</v>
      </c>
    </row>
    <row r="923" customFormat="false" ht="15.8" hidden="false" customHeight="false" outlineLevel="0" collapsed="false">
      <c r="A923" s="1" t="s">
        <v>155</v>
      </c>
      <c r="B923" s="1" t="s">
        <v>1188</v>
      </c>
      <c r="C923" s="0" t="n">
        <v>92564.9354029369</v>
      </c>
      <c r="D923" s="0" t="str">
        <f aca="false">MID($A923,1,2)</f>
        <v>03</v>
      </c>
      <c r="E923" s="0" t="str">
        <f aca="false">MID($A923,3,2)</f>
        <v>06</v>
      </c>
      <c r="F923" s="0" t="str">
        <f aca="false">MID($A923,5,2)</f>
        <v>26</v>
      </c>
      <c r="G923" s="0" t="str">
        <f aca="false">MID($A923,7,2)</f>
        <v>05</v>
      </c>
      <c r="H923" s="0" t="str">
        <f aca="false">MID($A923,1,6)</f>
        <v>030626</v>
      </c>
      <c r="I923" s="0" t="n">
        <f aca="false">VLOOKUP(H923,Feuille2!$G$1:$H$116,2,0)</f>
        <v>860</v>
      </c>
      <c r="J923" s="0" t="n">
        <f aca="false">IF(I923&gt;2000,1,0)*C923</f>
        <v>0</v>
      </c>
    </row>
    <row r="924" customFormat="false" ht="15.8" hidden="false" customHeight="false" outlineLevel="0" collapsed="false">
      <c r="A924" s="1" t="s">
        <v>151</v>
      </c>
      <c r="B924" s="1" t="s">
        <v>1189</v>
      </c>
      <c r="C924" s="0" t="n">
        <v>6789.72129030953</v>
      </c>
      <c r="D924" s="0" t="str">
        <f aca="false">MID($A924,1,2)</f>
        <v>03</v>
      </c>
      <c r="E924" s="0" t="str">
        <f aca="false">MID($A924,3,2)</f>
        <v>24</v>
      </c>
      <c r="F924" s="0" t="str">
        <f aca="false">MID($A924,5,2)</f>
        <v>26</v>
      </c>
      <c r="G924" s="0" t="str">
        <f aca="false">MID($A924,7,2)</f>
        <v>05</v>
      </c>
      <c r="H924" s="0" t="str">
        <f aca="false">MID($A924,1,6)</f>
        <v>032426</v>
      </c>
      <c r="I924" s="0" t="n">
        <f aca="false">VLOOKUP(H924,Feuille2!$G$1:$H$116,2,0)</f>
        <v>184</v>
      </c>
      <c r="J924" s="0" t="n">
        <f aca="false">IF(I924&gt;2000,1,0)*C924</f>
        <v>0</v>
      </c>
    </row>
    <row r="925" customFormat="false" ht="15.8" hidden="false" customHeight="false" outlineLevel="0" collapsed="false">
      <c r="A925" s="1" t="s">
        <v>153</v>
      </c>
      <c r="B925" s="1" t="s">
        <v>1190</v>
      </c>
      <c r="C925" s="0" t="n">
        <v>17576.6869794094</v>
      </c>
      <c r="D925" s="0" t="str">
        <f aca="false">MID($A925,1,2)</f>
        <v>02</v>
      </c>
      <c r="E925" s="0" t="str">
        <f aca="false">MID($A925,3,2)</f>
        <v>19</v>
      </c>
      <c r="F925" s="0" t="str">
        <f aca="false">MID($A925,5,2)</f>
        <v>23</v>
      </c>
      <c r="G925" s="0" t="str">
        <f aca="false">MID($A925,7,2)</f>
        <v>05</v>
      </c>
      <c r="H925" s="0" t="str">
        <f aca="false">MID($A925,1,6)</f>
        <v>021923</v>
      </c>
      <c r="I925" s="0" t="n">
        <f aca="false">VLOOKUP(H925,Feuille2!$G$1:$H$116,2,0)</f>
        <v>995</v>
      </c>
      <c r="J925" s="0" t="n">
        <f aca="false">IF(I925&gt;2000,1,0)*C925</f>
        <v>0</v>
      </c>
    </row>
    <row r="926" customFormat="false" ht="15.8" hidden="false" customHeight="false" outlineLevel="0" collapsed="false">
      <c r="A926" s="1" t="s">
        <v>151</v>
      </c>
      <c r="B926" s="1" t="s">
        <v>1191</v>
      </c>
      <c r="C926" s="0" t="n">
        <v>16820.9850201681</v>
      </c>
      <c r="D926" s="0" t="str">
        <f aca="false">MID($A926,1,2)</f>
        <v>03</v>
      </c>
      <c r="E926" s="0" t="str">
        <f aca="false">MID($A926,3,2)</f>
        <v>24</v>
      </c>
      <c r="F926" s="0" t="str">
        <f aca="false">MID($A926,5,2)</f>
        <v>26</v>
      </c>
      <c r="G926" s="0" t="str">
        <f aca="false">MID($A926,7,2)</f>
        <v>05</v>
      </c>
      <c r="H926" s="0" t="str">
        <f aca="false">MID($A926,1,6)</f>
        <v>032426</v>
      </c>
      <c r="I926" s="0" t="n">
        <f aca="false">VLOOKUP(H926,Feuille2!$G$1:$H$116,2,0)</f>
        <v>184</v>
      </c>
      <c r="J926" s="0" t="n">
        <f aca="false">IF(I926&gt;2000,1,0)*C926</f>
        <v>0</v>
      </c>
    </row>
    <row r="927" customFormat="false" ht="15.8" hidden="false" customHeight="false" outlineLevel="0" collapsed="false">
      <c r="A927" s="1" t="s">
        <v>160</v>
      </c>
      <c r="B927" s="1" t="s">
        <v>1192</v>
      </c>
      <c r="C927" s="0" t="n">
        <v>42426.5917819525</v>
      </c>
      <c r="D927" s="0" t="str">
        <f aca="false">MID($A927,1,2)</f>
        <v>02</v>
      </c>
      <c r="E927" s="0" t="str">
        <f aca="false">MID($A927,3,2)</f>
        <v>18</v>
      </c>
      <c r="F927" s="0" t="str">
        <f aca="false">MID($A927,5,2)</f>
        <v>22</v>
      </c>
      <c r="G927" s="0" t="str">
        <f aca="false">MID($A927,7,2)</f>
        <v>05</v>
      </c>
      <c r="H927" s="0" t="str">
        <f aca="false">MID($A927,1,6)</f>
        <v>021822</v>
      </c>
      <c r="I927" s="0" t="n">
        <f aca="false">VLOOKUP(H927,Feuille2!$G$1:$H$116,2,0)</f>
        <v>3045</v>
      </c>
      <c r="J927" s="0" t="n">
        <f aca="false">IF(I927&gt;2000,1,0)*C927</f>
        <v>42426.5917819525</v>
      </c>
    </row>
    <row r="928" customFormat="false" ht="15.8" hidden="false" customHeight="false" outlineLevel="0" collapsed="false">
      <c r="A928" s="1" t="s">
        <v>151</v>
      </c>
      <c r="B928" s="1" t="s">
        <v>1193</v>
      </c>
      <c r="C928" s="0" t="n">
        <v>47776.8981891172</v>
      </c>
      <c r="D928" s="0" t="str">
        <f aca="false">MID($A928,1,2)</f>
        <v>03</v>
      </c>
      <c r="E928" s="0" t="str">
        <f aca="false">MID($A928,3,2)</f>
        <v>24</v>
      </c>
      <c r="F928" s="0" t="str">
        <f aca="false">MID($A928,5,2)</f>
        <v>26</v>
      </c>
      <c r="G928" s="0" t="str">
        <f aca="false">MID($A928,7,2)</f>
        <v>05</v>
      </c>
      <c r="H928" s="0" t="str">
        <f aca="false">MID($A928,1,6)</f>
        <v>032426</v>
      </c>
      <c r="I928" s="0" t="n">
        <f aca="false">VLOOKUP(H928,Feuille2!$G$1:$H$116,2,0)</f>
        <v>184</v>
      </c>
      <c r="J928" s="0" t="n">
        <f aca="false">IF(I928&gt;2000,1,0)*C928</f>
        <v>0</v>
      </c>
    </row>
    <row r="929" customFormat="false" ht="15.8" hidden="false" customHeight="false" outlineLevel="0" collapsed="false">
      <c r="A929" s="1" t="s">
        <v>153</v>
      </c>
      <c r="B929" s="1" t="s">
        <v>1194</v>
      </c>
      <c r="C929" s="0" t="n">
        <v>73227.3766323304</v>
      </c>
      <c r="D929" s="0" t="str">
        <f aca="false">MID($A929,1,2)</f>
        <v>02</v>
      </c>
      <c r="E929" s="0" t="str">
        <f aca="false">MID($A929,3,2)</f>
        <v>19</v>
      </c>
      <c r="F929" s="0" t="str">
        <f aca="false">MID($A929,5,2)</f>
        <v>23</v>
      </c>
      <c r="G929" s="0" t="str">
        <f aca="false">MID($A929,7,2)</f>
        <v>05</v>
      </c>
      <c r="H929" s="0" t="str">
        <f aca="false">MID($A929,1,6)</f>
        <v>021923</v>
      </c>
      <c r="I929" s="0" t="n">
        <f aca="false">VLOOKUP(H929,Feuille2!$G$1:$H$116,2,0)</f>
        <v>995</v>
      </c>
      <c r="J929" s="0" t="n">
        <f aca="false">IF(I929&gt;2000,1,0)*C929</f>
        <v>0</v>
      </c>
    </row>
    <row r="930" customFormat="false" ht="15.8" hidden="false" customHeight="false" outlineLevel="0" collapsed="false">
      <c r="A930" s="1" t="s">
        <v>160</v>
      </c>
      <c r="B930" s="1" t="s">
        <v>1195</v>
      </c>
      <c r="C930" s="0" t="n">
        <v>98849.2156622596</v>
      </c>
      <c r="D930" s="0" t="str">
        <f aca="false">MID($A930,1,2)</f>
        <v>02</v>
      </c>
      <c r="E930" s="0" t="str">
        <f aca="false">MID($A930,3,2)</f>
        <v>18</v>
      </c>
      <c r="F930" s="0" t="str">
        <f aca="false">MID($A930,5,2)</f>
        <v>22</v>
      </c>
      <c r="G930" s="0" t="str">
        <f aca="false">MID($A930,7,2)</f>
        <v>05</v>
      </c>
      <c r="H930" s="0" t="str">
        <f aca="false">MID($A930,1,6)</f>
        <v>021822</v>
      </c>
      <c r="I930" s="0" t="n">
        <f aca="false">VLOOKUP(H930,Feuille2!$G$1:$H$116,2,0)</f>
        <v>3045</v>
      </c>
      <c r="J930" s="0" t="n">
        <f aca="false">IF(I930&gt;2000,1,0)*C930</f>
        <v>98849.2156622596</v>
      </c>
    </row>
    <row r="931" customFormat="false" ht="15.8" hidden="false" customHeight="false" outlineLevel="0" collapsed="false">
      <c r="A931" s="1" t="s">
        <v>160</v>
      </c>
      <c r="B931" s="1" t="s">
        <v>1196</v>
      </c>
      <c r="C931" s="0" t="n">
        <v>106066.479454881</v>
      </c>
      <c r="D931" s="0" t="str">
        <f aca="false">MID($A931,1,2)</f>
        <v>02</v>
      </c>
      <c r="E931" s="0" t="str">
        <f aca="false">MID($A931,3,2)</f>
        <v>18</v>
      </c>
      <c r="F931" s="0" t="str">
        <f aca="false">MID($A931,5,2)</f>
        <v>22</v>
      </c>
      <c r="G931" s="0" t="str">
        <f aca="false">MID($A931,7,2)</f>
        <v>05</v>
      </c>
      <c r="H931" s="0" t="str">
        <f aca="false">MID($A931,1,6)</f>
        <v>021822</v>
      </c>
      <c r="I931" s="0" t="n">
        <f aca="false">VLOOKUP(H931,Feuille2!$G$1:$H$116,2,0)</f>
        <v>3045</v>
      </c>
      <c r="J931" s="0" t="n">
        <f aca="false">IF(I931&gt;2000,1,0)*C931</f>
        <v>106066.479454881</v>
      </c>
    </row>
    <row r="932" customFormat="false" ht="15.8" hidden="false" customHeight="false" outlineLevel="0" collapsed="false">
      <c r="A932" s="1" t="s">
        <v>153</v>
      </c>
      <c r="B932" s="1" t="s">
        <v>1197</v>
      </c>
      <c r="C932" s="0" t="n">
        <v>4894.52351835789</v>
      </c>
      <c r="D932" s="0" t="str">
        <f aca="false">MID($A932,1,2)</f>
        <v>02</v>
      </c>
      <c r="E932" s="0" t="str">
        <f aca="false">MID($A932,3,2)</f>
        <v>19</v>
      </c>
      <c r="F932" s="0" t="str">
        <f aca="false">MID($A932,5,2)</f>
        <v>23</v>
      </c>
      <c r="G932" s="0" t="str">
        <f aca="false">MID($A932,7,2)</f>
        <v>05</v>
      </c>
      <c r="H932" s="0" t="str">
        <f aca="false">MID($A932,1,6)</f>
        <v>021923</v>
      </c>
      <c r="I932" s="0" t="n">
        <f aca="false">VLOOKUP(H932,Feuille2!$G$1:$H$116,2,0)</f>
        <v>995</v>
      </c>
      <c r="J932" s="0" t="n">
        <f aca="false">IF(I932&gt;2000,1,0)*C932</f>
        <v>0</v>
      </c>
    </row>
    <row r="933" customFormat="false" ht="15.8" hidden="false" customHeight="false" outlineLevel="0" collapsed="false">
      <c r="A933" s="1" t="s">
        <v>160</v>
      </c>
      <c r="B933" s="1" t="s">
        <v>1198</v>
      </c>
      <c r="C933" s="0" t="n">
        <v>80464.3606816105</v>
      </c>
      <c r="D933" s="0" t="str">
        <f aca="false">MID($A933,1,2)</f>
        <v>02</v>
      </c>
      <c r="E933" s="0" t="str">
        <f aca="false">MID($A933,3,2)</f>
        <v>18</v>
      </c>
      <c r="F933" s="0" t="str">
        <f aca="false">MID($A933,5,2)</f>
        <v>22</v>
      </c>
      <c r="G933" s="0" t="str">
        <f aca="false">MID($A933,7,2)</f>
        <v>05</v>
      </c>
      <c r="H933" s="0" t="str">
        <f aca="false">MID($A933,1,6)</f>
        <v>021822</v>
      </c>
      <c r="I933" s="0" t="n">
        <f aca="false">VLOOKUP(H933,Feuille2!$G$1:$H$116,2,0)</f>
        <v>3045</v>
      </c>
      <c r="J933" s="0" t="n">
        <f aca="false">IF(I933&gt;2000,1,0)*C933</f>
        <v>80464.3606816105</v>
      </c>
    </row>
    <row r="934" customFormat="false" ht="15.8" hidden="false" customHeight="false" outlineLevel="0" collapsed="false">
      <c r="A934" s="1" t="s">
        <v>557</v>
      </c>
      <c r="B934" s="1" t="s">
        <v>1199</v>
      </c>
      <c r="C934" s="0" t="n">
        <v>7474.67604166666</v>
      </c>
      <c r="D934" s="0" t="str">
        <f aca="false">MID($A934,1,2)</f>
        <v>02</v>
      </c>
      <c r="E934" s="0" t="str">
        <f aca="false">MID($A934,3,2)</f>
        <v>19</v>
      </c>
      <c r="F934" s="0" t="str">
        <f aca="false">MID($A934,5,2)</f>
        <v>24</v>
      </c>
      <c r="G934" s="0" t="str">
        <f aca="false">MID($A934,7,2)</f>
        <v>05</v>
      </c>
      <c r="H934" s="0" t="str">
        <f aca="false">MID($A934,1,6)</f>
        <v>021924</v>
      </c>
      <c r="I934" s="0" t="n">
        <f aca="false">VLOOKUP(H934,Feuille2!$G$1:$H$116,2,0)</f>
        <v>1544</v>
      </c>
      <c r="J934" s="0" t="n">
        <f aca="false">IF(I934&gt;2000,1,0)*C934</f>
        <v>0</v>
      </c>
    </row>
    <row r="935" customFormat="false" ht="15.8" hidden="false" customHeight="false" outlineLevel="0" collapsed="false">
      <c r="A935" s="1" t="s">
        <v>175</v>
      </c>
      <c r="B935" s="1" t="s">
        <v>1200</v>
      </c>
      <c r="C935" s="0" t="n">
        <v>441462.90742566</v>
      </c>
      <c r="D935" s="0" t="str">
        <f aca="false">MID($A935,1,2)</f>
        <v>03</v>
      </c>
      <c r="E935" s="0" t="str">
        <f aca="false">MID($A935,3,2)</f>
        <v>24</v>
      </c>
      <c r="F935" s="0" t="str">
        <f aca="false">MID($A935,5,2)</f>
        <v>28</v>
      </c>
      <c r="G935" s="0" t="str">
        <f aca="false">MID($A935,7,2)</f>
        <v>05</v>
      </c>
      <c r="H935" s="0" t="str">
        <f aca="false">MID($A935,1,6)</f>
        <v>032428</v>
      </c>
      <c r="I935" s="0" t="n">
        <f aca="false">VLOOKUP(H935,Feuille2!$G$1:$H$116,2,0)</f>
        <v>1294</v>
      </c>
      <c r="J935" s="0" t="n">
        <f aca="false">IF(I935&gt;2000,1,0)*C935</f>
        <v>0</v>
      </c>
    </row>
    <row r="936" customFormat="false" ht="15.8" hidden="false" customHeight="false" outlineLevel="0" collapsed="false">
      <c r="A936" s="1" t="s">
        <v>177</v>
      </c>
      <c r="B936" s="1" t="s">
        <v>1201</v>
      </c>
      <c r="C936" s="0" t="n">
        <v>51808.1003522255</v>
      </c>
      <c r="D936" s="0" t="str">
        <f aca="false">MID($A936,1,2)</f>
        <v>03</v>
      </c>
      <c r="E936" s="0" t="str">
        <f aca="false">MID($A936,3,2)</f>
        <v>06</v>
      </c>
      <c r="F936" s="0" t="str">
        <f aca="false">MID($A936,5,2)</f>
        <v>27</v>
      </c>
      <c r="G936" s="0" t="str">
        <f aca="false">MID($A936,7,2)</f>
        <v>05</v>
      </c>
      <c r="H936" s="0" t="str">
        <f aca="false">MID($A936,1,6)</f>
        <v>030627</v>
      </c>
      <c r="I936" s="0" t="n">
        <f aca="false">VLOOKUP(H936,Feuille2!$G$1:$H$116,2,0)</f>
        <v>621</v>
      </c>
      <c r="J936" s="0" t="n">
        <f aca="false">IF(I936&gt;2000,1,0)*C936</f>
        <v>0</v>
      </c>
    </row>
    <row r="937" customFormat="false" ht="15.8" hidden="false" customHeight="false" outlineLevel="0" collapsed="false">
      <c r="A937" s="1" t="s">
        <v>175</v>
      </c>
      <c r="B937" s="1" t="s">
        <v>1202</v>
      </c>
      <c r="C937" s="0" t="n">
        <v>43864.4082609256</v>
      </c>
      <c r="D937" s="0" t="str">
        <f aca="false">MID($A937,1,2)</f>
        <v>03</v>
      </c>
      <c r="E937" s="0" t="str">
        <f aca="false">MID($A937,3,2)</f>
        <v>24</v>
      </c>
      <c r="F937" s="0" t="str">
        <f aca="false">MID($A937,5,2)</f>
        <v>28</v>
      </c>
      <c r="G937" s="0" t="str">
        <f aca="false">MID($A937,7,2)</f>
        <v>05</v>
      </c>
      <c r="H937" s="0" t="str">
        <f aca="false">MID($A937,1,6)</f>
        <v>032428</v>
      </c>
      <c r="I937" s="0" t="n">
        <f aca="false">VLOOKUP(H937,Feuille2!$G$1:$H$116,2,0)</f>
        <v>1294</v>
      </c>
      <c r="J937" s="0" t="n">
        <f aca="false">IF(I937&gt;2000,1,0)*C937</f>
        <v>0</v>
      </c>
    </row>
    <row r="938" customFormat="false" ht="15.8" hidden="false" customHeight="false" outlineLevel="0" collapsed="false">
      <c r="A938" s="1" t="s">
        <v>175</v>
      </c>
      <c r="B938" s="1" t="s">
        <v>1203</v>
      </c>
      <c r="C938" s="0" t="n">
        <v>206743.006664528</v>
      </c>
      <c r="D938" s="0" t="str">
        <f aca="false">MID($A938,1,2)</f>
        <v>03</v>
      </c>
      <c r="E938" s="0" t="str">
        <f aca="false">MID($A938,3,2)</f>
        <v>24</v>
      </c>
      <c r="F938" s="0" t="str">
        <f aca="false">MID($A938,5,2)</f>
        <v>28</v>
      </c>
      <c r="G938" s="0" t="str">
        <f aca="false">MID($A938,7,2)</f>
        <v>05</v>
      </c>
      <c r="H938" s="0" t="str">
        <f aca="false">MID($A938,1,6)</f>
        <v>032428</v>
      </c>
      <c r="I938" s="0" t="n">
        <f aca="false">VLOOKUP(H938,Feuille2!$G$1:$H$116,2,0)</f>
        <v>1294</v>
      </c>
      <c r="J938" s="0" t="n">
        <f aca="false">IF(I938&gt;2000,1,0)*C938</f>
        <v>0</v>
      </c>
    </row>
    <row r="939" customFormat="false" ht="15.8" hidden="false" customHeight="false" outlineLevel="0" collapsed="false">
      <c r="A939" s="1" t="s">
        <v>177</v>
      </c>
      <c r="B939" s="1" t="s">
        <v>1204</v>
      </c>
      <c r="C939" s="0" t="n">
        <v>42388.445781735</v>
      </c>
      <c r="D939" s="0" t="str">
        <f aca="false">MID($A939,1,2)</f>
        <v>03</v>
      </c>
      <c r="E939" s="0" t="str">
        <f aca="false">MID($A939,3,2)</f>
        <v>06</v>
      </c>
      <c r="F939" s="0" t="str">
        <f aca="false">MID($A939,5,2)</f>
        <v>27</v>
      </c>
      <c r="G939" s="0" t="str">
        <f aca="false">MID($A939,7,2)</f>
        <v>05</v>
      </c>
      <c r="H939" s="0" t="str">
        <f aca="false">MID($A939,1,6)</f>
        <v>030627</v>
      </c>
      <c r="I939" s="0" t="n">
        <f aca="false">VLOOKUP(H939,Feuille2!$G$1:$H$116,2,0)</f>
        <v>621</v>
      </c>
      <c r="J939" s="0" t="n">
        <f aca="false">IF(I939&gt;2000,1,0)*C939</f>
        <v>0</v>
      </c>
    </row>
    <row r="940" customFormat="false" ht="15.8" hidden="false" customHeight="false" outlineLevel="0" collapsed="false">
      <c r="A940" s="1" t="s">
        <v>175</v>
      </c>
      <c r="B940" s="1" t="s">
        <v>1205</v>
      </c>
      <c r="C940" s="0" t="n">
        <v>33621.1259794129</v>
      </c>
      <c r="D940" s="0" t="str">
        <f aca="false">MID($A940,1,2)</f>
        <v>03</v>
      </c>
      <c r="E940" s="0" t="str">
        <f aca="false">MID($A940,3,2)</f>
        <v>24</v>
      </c>
      <c r="F940" s="0" t="str">
        <f aca="false">MID($A940,5,2)</f>
        <v>28</v>
      </c>
      <c r="G940" s="0" t="str">
        <f aca="false">MID($A940,7,2)</f>
        <v>05</v>
      </c>
      <c r="H940" s="0" t="str">
        <f aca="false">MID($A940,1,6)</f>
        <v>032428</v>
      </c>
      <c r="I940" s="0" t="n">
        <f aca="false">VLOOKUP(H940,Feuille2!$G$1:$H$116,2,0)</f>
        <v>1294</v>
      </c>
      <c r="J940" s="0" t="n">
        <f aca="false">IF(I940&gt;2000,1,0)*C940</f>
        <v>0</v>
      </c>
    </row>
    <row r="941" customFormat="false" ht="15.8" hidden="false" customHeight="false" outlineLevel="0" collapsed="false">
      <c r="A941" s="1" t="s">
        <v>184</v>
      </c>
      <c r="B941" s="1" t="s">
        <v>1206</v>
      </c>
      <c r="C941" s="0" t="n">
        <v>555155.999999999</v>
      </c>
      <c r="D941" s="0" t="str">
        <f aca="false">MID($A941,1,2)</f>
        <v>02</v>
      </c>
      <c r="E941" s="0" t="str">
        <f aca="false">MID($A941,3,2)</f>
        <v>26</v>
      </c>
      <c r="F941" s="0" t="str">
        <f aca="false">MID($A941,5,2)</f>
        <v>30</v>
      </c>
      <c r="G941" s="0" t="str">
        <f aca="false">MID($A941,7,2)</f>
        <v>05</v>
      </c>
      <c r="H941" s="0" t="str">
        <f aca="false">MID($A941,1,6)</f>
        <v>022630</v>
      </c>
      <c r="I941" s="0" t="n">
        <f aca="false">VLOOKUP(H941,Feuille2!$G$1:$H$116,2,0)</f>
        <v>393</v>
      </c>
      <c r="J941" s="0" t="n">
        <f aca="false">IF(I941&gt;2000,1,0)*C941</f>
        <v>0</v>
      </c>
    </row>
    <row r="942" customFormat="false" ht="15.8" hidden="false" customHeight="false" outlineLevel="0" collapsed="false">
      <c r="A942" s="1" t="s">
        <v>184</v>
      </c>
      <c r="B942" s="1" t="s">
        <v>1207</v>
      </c>
      <c r="C942" s="0" t="n">
        <v>375762.5</v>
      </c>
      <c r="D942" s="0" t="str">
        <f aca="false">MID($A942,1,2)</f>
        <v>02</v>
      </c>
      <c r="E942" s="0" t="str">
        <f aca="false">MID($A942,3,2)</f>
        <v>26</v>
      </c>
      <c r="F942" s="0" t="str">
        <f aca="false">MID($A942,5,2)</f>
        <v>30</v>
      </c>
      <c r="G942" s="0" t="str">
        <f aca="false">MID($A942,7,2)</f>
        <v>05</v>
      </c>
      <c r="H942" s="0" t="str">
        <f aca="false">MID($A942,1,6)</f>
        <v>022630</v>
      </c>
      <c r="I942" s="0" t="n">
        <f aca="false">VLOOKUP(H942,Feuille2!$G$1:$H$116,2,0)</f>
        <v>393</v>
      </c>
      <c r="J942" s="0" t="n">
        <f aca="false">IF(I942&gt;2000,1,0)*C942</f>
        <v>0</v>
      </c>
    </row>
    <row r="943" customFormat="false" ht="15.8" hidden="false" customHeight="false" outlineLevel="0" collapsed="false">
      <c r="A943" s="1" t="s">
        <v>175</v>
      </c>
      <c r="B943" s="1" t="s">
        <v>1208</v>
      </c>
      <c r="C943" s="0" t="n">
        <v>7477.25719361979</v>
      </c>
      <c r="D943" s="0" t="str">
        <f aca="false">MID($A943,1,2)</f>
        <v>03</v>
      </c>
      <c r="E943" s="0" t="str">
        <f aca="false">MID($A943,3,2)</f>
        <v>24</v>
      </c>
      <c r="F943" s="0" t="str">
        <f aca="false">MID($A943,5,2)</f>
        <v>28</v>
      </c>
      <c r="G943" s="0" t="str">
        <f aca="false">MID($A943,7,2)</f>
        <v>05</v>
      </c>
      <c r="H943" s="0" t="str">
        <f aca="false">MID($A943,1,6)</f>
        <v>032428</v>
      </c>
      <c r="I943" s="0" t="n">
        <f aca="false">VLOOKUP(H943,Feuille2!$G$1:$H$116,2,0)</f>
        <v>1294</v>
      </c>
      <c r="J943" s="0" t="n">
        <f aca="false">IF(I943&gt;2000,1,0)*C943</f>
        <v>0</v>
      </c>
    </row>
    <row r="944" customFormat="false" ht="15.8" hidden="false" customHeight="false" outlineLevel="0" collapsed="false">
      <c r="A944" s="1" t="s">
        <v>186</v>
      </c>
      <c r="B944" s="1" t="s">
        <v>1209</v>
      </c>
      <c r="C944" s="0" t="n">
        <v>12687.5</v>
      </c>
      <c r="D944" s="0" t="str">
        <f aca="false">MID($A944,1,2)</f>
        <v>02</v>
      </c>
      <c r="E944" s="0" t="str">
        <f aca="false">MID($A944,3,2)</f>
        <v>26</v>
      </c>
      <c r="F944" s="0" t="str">
        <f aca="false">MID($A944,5,2)</f>
        <v>29</v>
      </c>
      <c r="G944" s="0" t="str">
        <f aca="false">MID($A944,7,2)</f>
        <v>05</v>
      </c>
      <c r="H944" s="0" t="str">
        <f aca="false">MID($A944,1,6)</f>
        <v>022629</v>
      </c>
      <c r="I944" s="0" t="n">
        <f aca="false">VLOOKUP(H944,Feuille2!$G$1:$H$116,2,0)</f>
        <v>390</v>
      </c>
      <c r="J944" s="0" t="n">
        <f aca="false">IF(I944&gt;2000,1,0)*C944</f>
        <v>0</v>
      </c>
    </row>
    <row r="945" customFormat="false" ht="15.8" hidden="false" customHeight="false" outlineLevel="0" collapsed="false">
      <c r="A945" s="1" t="s">
        <v>186</v>
      </c>
      <c r="B945" s="1" t="s">
        <v>1210</v>
      </c>
      <c r="C945" s="0" t="n">
        <v>28962</v>
      </c>
      <c r="D945" s="0" t="str">
        <f aca="false">MID($A945,1,2)</f>
        <v>02</v>
      </c>
      <c r="E945" s="0" t="str">
        <f aca="false">MID($A945,3,2)</f>
        <v>26</v>
      </c>
      <c r="F945" s="0" t="str">
        <f aca="false">MID($A945,5,2)</f>
        <v>29</v>
      </c>
      <c r="G945" s="0" t="str">
        <f aca="false">MID($A945,7,2)</f>
        <v>05</v>
      </c>
      <c r="H945" s="0" t="str">
        <f aca="false">MID($A945,1,6)</f>
        <v>022629</v>
      </c>
      <c r="I945" s="0" t="n">
        <f aca="false">VLOOKUP(H945,Feuille2!$G$1:$H$116,2,0)</f>
        <v>390</v>
      </c>
      <c r="J945" s="0" t="n">
        <f aca="false">IF(I945&gt;2000,1,0)*C945</f>
        <v>0</v>
      </c>
    </row>
    <row r="946" customFormat="false" ht="15.8" hidden="false" customHeight="false" outlineLevel="0" collapsed="false">
      <c r="A946" s="1" t="s">
        <v>186</v>
      </c>
      <c r="B946" s="1" t="s">
        <v>1211</v>
      </c>
      <c r="C946" s="0" t="n">
        <v>23250</v>
      </c>
      <c r="D946" s="0" t="str">
        <f aca="false">MID($A946,1,2)</f>
        <v>02</v>
      </c>
      <c r="E946" s="0" t="str">
        <f aca="false">MID($A946,3,2)</f>
        <v>26</v>
      </c>
      <c r="F946" s="0" t="str">
        <f aca="false">MID($A946,5,2)</f>
        <v>29</v>
      </c>
      <c r="G946" s="0" t="str">
        <f aca="false">MID($A946,7,2)</f>
        <v>05</v>
      </c>
      <c r="H946" s="0" t="str">
        <f aca="false">MID($A946,1,6)</f>
        <v>022629</v>
      </c>
      <c r="I946" s="0" t="n">
        <f aca="false">VLOOKUP(H946,Feuille2!$G$1:$H$116,2,0)</f>
        <v>390</v>
      </c>
      <c r="J946" s="0" t="n">
        <f aca="false">IF(I946&gt;2000,1,0)*C946</f>
        <v>0</v>
      </c>
    </row>
    <row r="947" customFormat="false" ht="15.8" hidden="false" customHeight="false" outlineLevel="0" collapsed="false">
      <c r="A947" s="1" t="s">
        <v>186</v>
      </c>
      <c r="B947" s="1" t="s">
        <v>1212</v>
      </c>
      <c r="C947" s="0" t="n">
        <v>39325</v>
      </c>
      <c r="D947" s="0" t="str">
        <f aca="false">MID($A947,1,2)</f>
        <v>02</v>
      </c>
      <c r="E947" s="0" t="str">
        <f aca="false">MID($A947,3,2)</f>
        <v>26</v>
      </c>
      <c r="F947" s="0" t="str">
        <f aca="false">MID($A947,5,2)</f>
        <v>29</v>
      </c>
      <c r="G947" s="0" t="str">
        <f aca="false">MID($A947,7,2)</f>
        <v>05</v>
      </c>
      <c r="H947" s="0" t="str">
        <f aca="false">MID($A947,1,6)</f>
        <v>022629</v>
      </c>
      <c r="I947" s="0" t="n">
        <f aca="false">VLOOKUP(H947,Feuille2!$G$1:$H$116,2,0)</f>
        <v>390</v>
      </c>
      <c r="J947" s="0" t="n">
        <f aca="false">IF(I947&gt;2000,1,0)*C947</f>
        <v>0</v>
      </c>
    </row>
    <row r="948" customFormat="false" ht="15.8" hidden="false" customHeight="false" outlineLevel="0" collapsed="false">
      <c r="A948" s="1" t="s">
        <v>177</v>
      </c>
      <c r="B948" s="1" t="s">
        <v>1213</v>
      </c>
      <c r="C948" s="0" t="n">
        <v>2348.17805993621</v>
      </c>
      <c r="D948" s="0" t="str">
        <f aca="false">MID($A948,1,2)</f>
        <v>03</v>
      </c>
      <c r="E948" s="0" t="str">
        <f aca="false">MID($A948,3,2)</f>
        <v>06</v>
      </c>
      <c r="F948" s="0" t="str">
        <f aca="false">MID($A948,5,2)</f>
        <v>27</v>
      </c>
      <c r="G948" s="0" t="str">
        <f aca="false">MID($A948,7,2)</f>
        <v>05</v>
      </c>
      <c r="H948" s="0" t="str">
        <f aca="false">MID($A948,1,6)</f>
        <v>030627</v>
      </c>
      <c r="I948" s="0" t="n">
        <f aca="false">VLOOKUP(H948,Feuille2!$G$1:$H$116,2,0)</f>
        <v>621</v>
      </c>
      <c r="J948" s="0" t="n">
        <f aca="false">IF(I948&gt;2000,1,0)*C948</f>
        <v>0</v>
      </c>
    </row>
    <row r="949" customFormat="false" ht="15.8" hidden="false" customHeight="false" outlineLevel="0" collapsed="false">
      <c r="A949" s="1" t="s">
        <v>175</v>
      </c>
      <c r="B949" s="1" t="s">
        <v>1214</v>
      </c>
      <c r="C949" s="0" t="n">
        <v>153748.899952654</v>
      </c>
      <c r="D949" s="0" t="str">
        <f aca="false">MID($A949,1,2)</f>
        <v>03</v>
      </c>
      <c r="E949" s="0" t="str">
        <f aca="false">MID($A949,3,2)</f>
        <v>24</v>
      </c>
      <c r="F949" s="0" t="str">
        <f aca="false">MID($A949,5,2)</f>
        <v>28</v>
      </c>
      <c r="G949" s="0" t="str">
        <f aca="false">MID($A949,7,2)</f>
        <v>05</v>
      </c>
      <c r="H949" s="0" t="str">
        <f aca="false">MID($A949,1,6)</f>
        <v>032428</v>
      </c>
      <c r="I949" s="0" t="n">
        <f aca="false">VLOOKUP(H949,Feuille2!$G$1:$H$116,2,0)</f>
        <v>1294</v>
      </c>
      <c r="J949" s="0" t="n">
        <f aca="false">IF(I949&gt;2000,1,0)*C949</f>
        <v>0</v>
      </c>
    </row>
    <row r="950" customFormat="false" ht="15.8" hidden="false" customHeight="false" outlineLevel="0" collapsed="false">
      <c r="A950" s="1" t="s">
        <v>177</v>
      </c>
      <c r="B950" s="1" t="s">
        <v>1215</v>
      </c>
      <c r="C950" s="0" t="n">
        <v>11447.2679861581</v>
      </c>
      <c r="D950" s="0" t="str">
        <f aca="false">MID($A950,1,2)</f>
        <v>03</v>
      </c>
      <c r="E950" s="0" t="str">
        <f aca="false">MID($A950,3,2)</f>
        <v>06</v>
      </c>
      <c r="F950" s="0" t="str">
        <f aca="false">MID($A950,5,2)</f>
        <v>27</v>
      </c>
      <c r="G950" s="0" t="str">
        <f aca="false">MID($A950,7,2)</f>
        <v>05</v>
      </c>
      <c r="H950" s="0" t="str">
        <f aca="false">MID($A950,1,6)</f>
        <v>030627</v>
      </c>
      <c r="I950" s="0" t="n">
        <f aca="false">VLOOKUP(H950,Feuille2!$G$1:$H$116,2,0)</f>
        <v>621</v>
      </c>
      <c r="J950" s="0" t="n">
        <f aca="false">IF(I950&gt;2000,1,0)*C950</f>
        <v>0</v>
      </c>
    </row>
    <row r="951" customFormat="false" ht="15.8" hidden="false" customHeight="false" outlineLevel="0" collapsed="false">
      <c r="A951" s="1" t="s">
        <v>186</v>
      </c>
      <c r="B951" s="1" t="s">
        <v>1216</v>
      </c>
      <c r="C951" s="0" t="n">
        <v>5462.5</v>
      </c>
      <c r="D951" s="0" t="str">
        <f aca="false">MID($A951,1,2)</f>
        <v>02</v>
      </c>
      <c r="E951" s="0" t="str">
        <f aca="false">MID($A951,3,2)</f>
        <v>26</v>
      </c>
      <c r="F951" s="0" t="str">
        <f aca="false">MID($A951,5,2)</f>
        <v>29</v>
      </c>
      <c r="G951" s="0" t="str">
        <f aca="false">MID($A951,7,2)</f>
        <v>05</v>
      </c>
      <c r="H951" s="0" t="str">
        <f aca="false">MID($A951,1,6)</f>
        <v>022629</v>
      </c>
      <c r="I951" s="0" t="n">
        <f aca="false">VLOOKUP(H951,Feuille2!$G$1:$H$116,2,0)</f>
        <v>390</v>
      </c>
      <c r="J951" s="0" t="n">
        <f aca="false">IF(I951&gt;2000,1,0)*C951</f>
        <v>0</v>
      </c>
    </row>
    <row r="952" customFormat="false" ht="15.8" hidden="false" customHeight="false" outlineLevel="0" collapsed="false">
      <c r="A952" s="1" t="s">
        <v>186</v>
      </c>
      <c r="B952" s="1" t="s">
        <v>1217</v>
      </c>
      <c r="C952" s="0" t="n">
        <v>4500</v>
      </c>
      <c r="D952" s="0" t="str">
        <f aca="false">MID($A952,1,2)</f>
        <v>02</v>
      </c>
      <c r="E952" s="0" t="str">
        <f aca="false">MID($A952,3,2)</f>
        <v>26</v>
      </c>
      <c r="F952" s="0" t="str">
        <f aca="false">MID($A952,5,2)</f>
        <v>29</v>
      </c>
      <c r="G952" s="0" t="str">
        <f aca="false">MID($A952,7,2)</f>
        <v>05</v>
      </c>
      <c r="H952" s="0" t="str">
        <f aca="false">MID($A952,1,6)</f>
        <v>022629</v>
      </c>
      <c r="I952" s="0" t="n">
        <f aca="false">VLOOKUP(H952,Feuille2!$G$1:$H$116,2,0)</f>
        <v>390</v>
      </c>
      <c r="J952" s="0" t="n">
        <f aca="false">IF(I952&gt;2000,1,0)*C952</f>
        <v>0</v>
      </c>
    </row>
    <row r="953" customFormat="false" ht="15.8" hidden="false" customHeight="false" outlineLevel="0" collapsed="false">
      <c r="A953" s="1" t="s">
        <v>204</v>
      </c>
      <c r="B953" s="1" t="s">
        <v>1218</v>
      </c>
      <c r="C953" s="0" t="n">
        <v>179935.535466551</v>
      </c>
      <c r="D953" s="0" t="str">
        <f aca="false">MID($A953,1,2)</f>
        <v>06</v>
      </c>
      <c r="E953" s="0" t="str">
        <f aca="false">MID($A953,3,2)</f>
        <v>17</v>
      </c>
      <c r="F953" s="0" t="str">
        <f aca="false">MID($A953,5,2)</f>
        <v>35</v>
      </c>
      <c r="G953" s="0" t="str">
        <f aca="false">MID($A953,7,2)</f>
        <v>03</v>
      </c>
      <c r="H953" s="0" t="str">
        <f aca="false">MID($A953,1,6)</f>
        <v>061735</v>
      </c>
      <c r="I953" s="0" t="n">
        <f aca="false">VLOOKUP(H953,Feuille2!$G$1:$H$116,2,0)</f>
        <v>5138</v>
      </c>
      <c r="J953" s="0" t="n">
        <f aca="false">IF(I953&gt;2000,1,0)*C953</f>
        <v>179935.535466551</v>
      </c>
    </row>
    <row r="954" customFormat="false" ht="15.8" hidden="false" customHeight="false" outlineLevel="0" collapsed="false">
      <c r="A954" s="1" t="s">
        <v>196</v>
      </c>
      <c r="B954" s="1" t="s">
        <v>1219</v>
      </c>
      <c r="C954" s="0" t="n">
        <v>303705.795247121</v>
      </c>
      <c r="D954" s="0" t="str">
        <f aca="false">MID($A954,1,2)</f>
        <v>06</v>
      </c>
      <c r="E954" s="0" t="str">
        <f aca="false">MID($A954,3,2)</f>
        <v>17</v>
      </c>
      <c r="F954" s="0" t="str">
        <f aca="false">MID($A954,5,2)</f>
        <v>35</v>
      </c>
      <c r="G954" s="0" t="str">
        <f aca="false">MID($A954,7,2)</f>
        <v>04</v>
      </c>
      <c r="H954" s="0" t="str">
        <f aca="false">MID($A954,1,6)</f>
        <v>061735</v>
      </c>
      <c r="I954" s="0" t="n">
        <f aca="false">VLOOKUP(H954,Feuille2!$G$1:$H$116,2,0)</f>
        <v>5138</v>
      </c>
      <c r="J954" s="0" t="n">
        <f aca="false">IF(I954&gt;2000,1,0)*C954</f>
        <v>303705.795247121</v>
      </c>
    </row>
    <row r="955" customFormat="false" ht="15.8" hidden="false" customHeight="false" outlineLevel="0" collapsed="false">
      <c r="A955" s="1" t="s">
        <v>1220</v>
      </c>
      <c r="B955" s="1" t="s">
        <v>1221</v>
      </c>
      <c r="C955" s="0" t="n">
        <v>1512492.26852207</v>
      </c>
      <c r="D955" s="0" t="str">
        <f aca="false">MID($A955,1,2)</f>
        <v>06</v>
      </c>
      <c r="E955" s="0" t="str">
        <f aca="false">MID($A955,3,2)</f>
        <v>17</v>
      </c>
      <c r="F955" s="0" t="str">
        <f aca="false">MID($A955,5,2)</f>
        <v>36</v>
      </c>
      <c r="G955" s="0" t="str">
        <f aca="false">MID($A955,7,2)</f>
        <v>03</v>
      </c>
      <c r="H955" s="0" t="str">
        <f aca="false">MID($A955,1,6)</f>
        <v>061736</v>
      </c>
      <c r="I955" s="0" t="n">
        <f aca="false">VLOOKUP(H955,Feuille2!$G$1:$H$116,2,0)</f>
        <v>7949</v>
      </c>
      <c r="J955" s="0" t="n">
        <f aca="false">IF(I955&gt;2000,1,0)*C955</f>
        <v>1512492.26852207</v>
      </c>
    </row>
    <row r="956" customFormat="false" ht="15.8" hidden="false" customHeight="false" outlineLevel="0" collapsed="false">
      <c r="A956" s="1" t="s">
        <v>196</v>
      </c>
      <c r="B956" s="1" t="s">
        <v>1222</v>
      </c>
      <c r="C956" s="0" t="n">
        <v>1133701.38866367</v>
      </c>
      <c r="D956" s="0" t="str">
        <f aca="false">MID($A956,1,2)</f>
        <v>06</v>
      </c>
      <c r="E956" s="0" t="str">
        <f aca="false">MID($A956,3,2)</f>
        <v>17</v>
      </c>
      <c r="F956" s="0" t="str">
        <f aca="false">MID($A956,5,2)</f>
        <v>35</v>
      </c>
      <c r="G956" s="0" t="str">
        <f aca="false">MID($A956,7,2)</f>
        <v>04</v>
      </c>
      <c r="H956" s="0" t="str">
        <f aca="false">MID($A956,1,6)</f>
        <v>061735</v>
      </c>
      <c r="I956" s="0" t="n">
        <f aca="false">VLOOKUP(H956,Feuille2!$G$1:$H$116,2,0)</f>
        <v>5138</v>
      </c>
      <c r="J956" s="0" t="n">
        <f aca="false">IF(I956&gt;2000,1,0)*C956</f>
        <v>1133701.38866367</v>
      </c>
    </row>
    <row r="957" customFormat="false" ht="15.8" hidden="false" customHeight="false" outlineLevel="0" collapsed="false">
      <c r="A957" s="1" t="s">
        <v>1220</v>
      </c>
      <c r="B957" s="1" t="s">
        <v>1223</v>
      </c>
      <c r="C957" s="0" t="n">
        <v>4449981.48092043</v>
      </c>
      <c r="D957" s="0" t="str">
        <f aca="false">MID($A957,1,2)</f>
        <v>06</v>
      </c>
      <c r="E957" s="0" t="str">
        <f aca="false">MID($A957,3,2)</f>
        <v>17</v>
      </c>
      <c r="F957" s="0" t="str">
        <f aca="false">MID($A957,5,2)</f>
        <v>36</v>
      </c>
      <c r="G957" s="0" t="str">
        <f aca="false">MID($A957,7,2)</f>
        <v>03</v>
      </c>
      <c r="H957" s="0" t="str">
        <f aca="false">MID($A957,1,6)</f>
        <v>061736</v>
      </c>
      <c r="I957" s="0" t="n">
        <f aca="false">VLOOKUP(H957,Feuille2!$G$1:$H$116,2,0)</f>
        <v>7949</v>
      </c>
      <c r="J957" s="0" t="n">
        <f aca="false">IF(I957&gt;2000,1,0)*C957</f>
        <v>4449981.48092043</v>
      </c>
    </row>
    <row r="958" customFormat="false" ht="15.8" hidden="false" customHeight="false" outlineLevel="0" collapsed="false">
      <c r="A958" s="1" t="s">
        <v>199</v>
      </c>
      <c r="B958" s="1" t="s">
        <v>1224</v>
      </c>
      <c r="C958" s="0" t="n">
        <v>283547.477680579</v>
      </c>
      <c r="D958" s="0" t="str">
        <f aca="false">MID($A958,1,2)</f>
        <v>06</v>
      </c>
      <c r="E958" s="0" t="str">
        <f aca="false">MID($A958,3,2)</f>
        <v>17</v>
      </c>
      <c r="F958" s="0" t="str">
        <f aca="false">MID($A958,5,2)</f>
        <v>34</v>
      </c>
      <c r="G958" s="0" t="str">
        <f aca="false">MID($A958,7,2)</f>
        <v>04</v>
      </c>
      <c r="H958" s="0" t="str">
        <f aca="false">MID($A958,1,6)</f>
        <v>061734</v>
      </c>
      <c r="I958" s="0" t="n">
        <f aca="false">VLOOKUP(H958,Feuille2!$G$1:$H$116,2,0)</f>
        <v>9143</v>
      </c>
      <c r="J958" s="0" t="n">
        <f aca="false">IF(I958&gt;2000,1,0)*C958</f>
        <v>283547.477680579</v>
      </c>
    </row>
    <row r="959" customFormat="false" ht="15.8" hidden="false" customHeight="false" outlineLevel="0" collapsed="false">
      <c r="A959" s="1" t="s">
        <v>196</v>
      </c>
      <c r="B959" s="1" t="s">
        <v>1225</v>
      </c>
      <c r="C959" s="0" t="n">
        <v>332808.686588942</v>
      </c>
      <c r="D959" s="0" t="str">
        <f aca="false">MID($A959,1,2)</f>
        <v>06</v>
      </c>
      <c r="E959" s="0" t="str">
        <f aca="false">MID($A959,3,2)</f>
        <v>17</v>
      </c>
      <c r="F959" s="0" t="str">
        <f aca="false">MID($A959,5,2)</f>
        <v>35</v>
      </c>
      <c r="G959" s="0" t="str">
        <f aca="false">MID($A959,7,2)</f>
        <v>04</v>
      </c>
      <c r="H959" s="0" t="str">
        <f aca="false">MID($A959,1,6)</f>
        <v>061735</v>
      </c>
      <c r="I959" s="0" t="n">
        <f aca="false">VLOOKUP(H959,Feuille2!$G$1:$H$116,2,0)</f>
        <v>5138</v>
      </c>
      <c r="J959" s="0" t="n">
        <f aca="false">IF(I959&gt;2000,1,0)*C959</f>
        <v>332808.686588942</v>
      </c>
    </row>
    <row r="960" customFormat="false" ht="15.8" hidden="false" customHeight="false" outlineLevel="0" collapsed="false">
      <c r="A960" s="1" t="s">
        <v>196</v>
      </c>
      <c r="B960" s="1" t="s">
        <v>1226</v>
      </c>
      <c r="C960" s="0" t="n">
        <v>326848.680202865</v>
      </c>
      <c r="D960" s="0" t="str">
        <f aca="false">MID($A960,1,2)</f>
        <v>06</v>
      </c>
      <c r="E960" s="0" t="str">
        <f aca="false">MID($A960,3,2)</f>
        <v>17</v>
      </c>
      <c r="F960" s="0" t="str">
        <f aca="false">MID($A960,5,2)</f>
        <v>35</v>
      </c>
      <c r="G960" s="0" t="str">
        <f aca="false">MID($A960,7,2)</f>
        <v>04</v>
      </c>
      <c r="H960" s="0" t="str">
        <f aca="false">MID($A960,1,6)</f>
        <v>061735</v>
      </c>
      <c r="I960" s="0" t="n">
        <f aca="false">VLOOKUP(H960,Feuille2!$G$1:$H$116,2,0)</f>
        <v>5138</v>
      </c>
      <c r="J960" s="0" t="n">
        <f aca="false">IF(I960&gt;2000,1,0)*C960</f>
        <v>326848.680202865</v>
      </c>
    </row>
    <row r="961" customFormat="false" ht="15.8" hidden="false" customHeight="false" outlineLevel="0" collapsed="false">
      <c r="A961" s="1" t="s">
        <v>204</v>
      </c>
      <c r="B961" s="1" t="s">
        <v>1227</v>
      </c>
      <c r="C961" s="0" t="n">
        <v>234327.292989936</v>
      </c>
      <c r="D961" s="0" t="str">
        <f aca="false">MID($A961,1,2)</f>
        <v>06</v>
      </c>
      <c r="E961" s="0" t="str">
        <f aca="false">MID($A961,3,2)</f>
        <v>17</v>
      </c>
      <c r="F961" s="0" t="str">
        <f aca="false">MID($A961,5,2)</f>
        <v>35</v>
      </c>
      <c r="G961" s="0" t="str">
        <f aca="false">MID($A961,7,2)</f>
        <v>03</v>
      </c>
      <c r="H961" s="0" t="str">
        <f aca="false">MID($A961,1,6)</f>
        <v>061735</v>
      </c>
      <c r="I961" s="0" t="n">
        <f aca="false">VLOOKUP(H961,Feuille2!$G$1:$H$116,2,0)</f>
        <v>5138</v>
      </c>
      <c r="J961" s="0" t="n">
        <f aca="false">IF(I961&gt;2000,1,0)*C961</f>
        <v>234327.292989936</v>
      </c>
    </row>
    <row r="962" customFormat="false" ht="15.8" hidden="false" customHeight="false" outlineLevel="0" collapsed="false">
      <c r="A962" s="1" t="s">
        <v>204</v>
      </c>
      <c r="B962" s="1" t="s">
        <v>1228</v>
      </c>
      <c r="C962" s="0" t="n">
        <v>99604.5508569317</v>
      </c>
      <c r="D962" s="0" t="str">
        <f aca="false">MID($A962,1,2)</f>
        <v>06</v>
      </c>
      <c r="E962" s="0" t="str">
        <f aca="false">MID($A962,3,2)</f>
        <v>17</v>
      </c>
      <c r="F962" s="0" t="str">
        <f aca="false">MID($A962,5,2)</f>
        <v>35</v>
      </c>
      <c r="G962" s="0" t="str">
        <f aca="false">MID($A962,7,2)</f>
        <v>03</v>
      </c>
      <c r="H962" s="0" t="str">
        <f aca="false">MID($A962,1,6)</f>
        <v>061735</v>
      </c>
      <c r="I962" s="0" t="n">
        <f aca="false">VLOOKUP(H962,Feuille2!$G$1:$H$116,2,0)</f>
        <v>5138</v>
      </c>
      <c r="J962" s="0" t="n">
        <f aca="false">IF(I962&gt;2000,1,0)*C962</f>
        <v>99604.5508569317</v>
      </c>
    </row>
    <row r="963" customFormat="false" ht="15.8" hidden="false" customHeight="false" outlineLevel="0" collapsed="false">
      <c r="A963" s="1" t="s">
        <v>555</v>
      </c>
      <c r="B963" s="1" t="s">
        <v>1229</v>
      </c>
      <c r="C963" s="0" t="n">
        <v>6202.5</v>
      </c>
      <c r="D963" s="0" t="str">
        <f aca="false">MID($A963,1,2)</f>
        <v>02</v>
      </c>
      <c r="E963" s="0" t="str">
        <f aca="false">MID($A963,3,2)</f>
        <v>04</v>
      </c>
      <c r="F963" s="0" t="str">
        <f aca="false">MID($A963,5,2)</f>
        <v>31</v>
      </c>
      <c r="G963" s="0" t="str">
        <f aca="false">MID($A963,7,2)</f>
        <v>05</v>
      </c>
      <c r="H963" s="0" t="str">
        <f aca="false">MID($A963,1,6)</f>
        <v>020431</v>
      </c>
      <c r="I963" s="0" t="n">
        <f aca="false">VLOOKUP(H963,Feuille2!$G$1:$H$116,2,0)</f>
        <v>499</v>
      </c>
      <c r="J963" s="0" t="n">
        <f aca="false">IF(I963&gt;2000,1,0)*C963</f>
        <v>0</v>
      </c>
    </row>
    <row r="964" customFormat="false" ht="15.8" hidden="false" customHeight="false" outlineLevel="0" collapsed="false">
      <c r="A964" s="1" t="s">
        <v>555</v>
      </c>
      <c r="B964" s="1" t="s">
        <v>1230</v>
      </c>
      <c r="C964" s="0" t="n">
        <v>68868.75</v>
      </c>
      <c r="D964" s="0" t="str">
        <f aca="false">MID($A964,1,2)</f>
        <v>02</v>
      </c>
      <c r="E964" s="0" t="str">
        <f aca="false">MID($A964,3,2)</f>
        <v>04</v>
      </c>
      <c r="F964" s="0" t="str">
        <f aca="false">MID($A964,5,2)</f>
        <v>31</v>
      </c>
      <c r="G964" s="0" t="str">
        <f aca="false">MID($A964,7,2)</f>
        <v>05</v>
      </c>
      <c r="H964" s="0" t="str">
        <f aca="false">MID($A964,1,6)</f>
        <v>020431</v>
      </c>
      <c r="I964" s="0" t="n">
        <f aca="false">VLOOKUP(H964,Feuille2!$G$1:$H$116,2,0)</f>
        <v>499</v>
      </c>
      <c r="J964" s="0" t="n">
        <f aca="false">IF(I964&gt;2000,1,0)*C964</f>
        <v>0</v>
      </c>
    </row>
    <row r="965" customFormat="false" ht="15.8" hidden="false" customHeight="false" outlineLevel="0" collapsed="false">
      <c r="A965" s="1" t="s">
        <v>555</v>
      </c>
      <c r="B965" s="1" t="s">
        <v>1231</v>
      </c>
      <c r="C965" s="0" t="n">
        <v>4518.75</v>
      </c>
      <c r="D965" s="0" t="str">
        <f aca="false">MID($A965,1,2)</f>
        <v>02</v>
      </c>
      <c r="E965" s="0" t="str">
        <f aca="false">MID($A965,3,2)</f>
        <v>04</v>
      </c>
      <c r="F965" s="0" t="str">
        <f aca="false">MID($A965,5,2)</f>
        <v>31</v>
      </c>
      <c r="G965" s="0" t="str">
        <f aca="false">MID($A965,7,2)</f>
        <v>05</v>
      </c>
      <c r="H965" s="0" t="str">
        <f aca="false">MID($A965,1,6)</f>
        <v>020431</v>
      </c>
      <c r="I965" s="0" t="n">
        <f aca="false">VLOOKUP(H965,Feuille2!$G$1:$H$116,2,0)</f>
        <v>499</v>
      </c>
      <c r="J965" s="0" t="n">
        <f aca="false">IF(I965&gt;2000,1,0)*C965</f>
        <v>0</v>
      </c>
    </row>
    <row r="966" customFormat="false" ht="15.8" hidden="false" customHeight="false" outlineLevel="0" collapsed="false">
      <c r="A966" s="1" t="s">
        <v>555</v>
      </c>
      <c r="B966" s="1" t="s">
        <v>1232</v>
      </c>
      <c r="C966" s="0" t="n">
        <v>9303.75</v>
      </c>
      <c r="D966" s="0" t="str">
        <f aca="false">MID($A966,1,2)</f>
        <v>02</v>
      </c>
      <c r="E966" s="0" t="str">
        <f aca="false">MID($A966,3,2)</f>
        <v>04</v>
      </c>
      <c r="F966" s="0" t="str">
        <f aca="false">MID($A966,5,2)</f>
        <v>31</v>
      </c>
      <c r="G966" s="0" t="str">
        <f aca="false">MID($A966,7,2)</f>
        <v>05</v>
      </c>
      <c r="H966" s="0" t="str">
        <f aca="false">MID($A966,1,6)</f>
        <v>020431</v>
      </c>
      <c r="I966" s="0" t="n">
        <f aca="false">VLOOKUP(H966,Feuille2!$G$1:$H$116,2,0)</f>
        <v>499</v>
      </c>
      <c r="J966" s="0" t="n">
        <f aca="false">IF(I966&gt;2000,1,0)*C966</f>
        <v>0</v>
      </c>
    </row>
    <row r="967" customFormat="false" ht="15.8" hidden="false" customHeight="false" outlineLevel="0" collapsed="false">
      <c r="A967" s="1" t="s">
        <v>555</v>
      </c>
      <c r="B967" s="1" t="s">
        <v>1233</v>
      </c>
      <c r="C967" s="0" t="n">
        <v>4721.25</v>
      </c>
      <c r="D967" s="0" t="str">
        <f aca="false">MID($A967,1,2)</f>
        <v>02</v>
      </c>
      <c r="E967" s="0" t="str">
        <f aca="false">MID($A967,3,2)</f>
        <v>04</v>
      </c>
      <c r="F967" s="0" t="str">
        <f aca="false">MID($A967,5,2)</f>
        <v>31</v>
      </c>
      <c r="G967" s="0" t="str">
        <f aca="false">MID($A967,7,2)</f>
        <v>05</v>
      </c>
      <c r="H967" s="0" t="str">
        <f aca="false">MID($A967,1,6)</f>
        <v>020431</v>
      </c>
      <c r="I967" s="0" t="n">
        <f aca="false">VLOOKUP(H967,Feuille2!$G$1:$H$116,2,0)</f>
        <v>499</v>
      </c>
      <c r="J967" s="0" t="n">
        <f aca="false">IF(I967&gt;2000,1,0)*C967</f>
        <v>0</v>
      </c>
    </row>
    <row r="968" customFormat="false" ht="15.8" hidden="false" customHeight="false" outlineLevel="0" collapsed="false">
      <c r="A968" s="1" t="s">
        <v>239</v>
      </c>
      <c r="B968" s="1" t="s">
        <v>1234</v>
      </c>
      <c r="C968" s="0" t="n">
        <v>31344.6383296973</v>
      </c>
      <c r="D968" s="0" t="str">
        <f aca="false">MID($A968,1,2)</f>
        <v>01</v>
      </c>
      <c r="E968" s="0" t="str">
        <f aca="false">MID($A968,3,2)</f>
        <v>02</v>
      </c>
      <c r="F968" s="0" t="str">
        <f aca="false">MID($A968,5,2)</f>
        <v>42</v>
      </c>
      <c r="G968" s="0" t="str">
        <f aca="false">MID($A968,7,2)</f>
        <v>04</v>
      </c>
      <c r="H968" s="0" t="str">
        <f aca="false">MID($A968,1,6)</f>
        <v>010242</v>
      </c>
      <c r="I968" s="0" t="n">
        <f aca="false">VLOOKUP(H968,Feuille2!$G$1:$H$116,2,0)</f>
        <v>78</v>
      </c>
      <c r="J968" s="0" t="n">
        <f aca="false">IF(I968&gt;2000,1,0)*C968</f>
        <v>0</v>
      </c>
    </row>
    <row r="969" customFormat="false" ht="15.8" hidden="false" customHeight="false" outlineLevel="0" collapsed="false">
      <c r="A969" s="1" t="s">
        <v>215</v>
      </c>
      <c r="B969" s="1" t="s">
        <v>1235</v>
      </c>
      <c r="C969" s="0" t="n">
        <v>32512.9694955046</v>
      </c>
      <c r="D969" s="0" t="str">
        <f aca="false">MID($A969,1,2)</f>
        <v>01</v>
      </c>
      <c r="E969" s="0" t="str">
        <f aca="false">MID($A969,3,2)</f>
        <v>01</v>
      </c>
      <c r="F969" s="0" t="str">
        <f aca="false">MID($A969,5,2)</f>
        <v>42</v>
      </c>
      <c r="G969" s="0" t="str">
        <f aca="false">MID($A969,7,2)</f>
        <v>03</v>
      </c>
      <c r="H969" s="0" t="str">
        <f aca="false">MID($A969,1,6)</f>
        <v>010142</v>
      </c>
      <c r="I969" s="0" t="n">
        <f aca="false">VLOOKUP(H969,Feuille2!$G$1:$H$116,2,0)</f>
        <v>238</v>
      </c>
      <c r="J969" s="0" t="n">
        <f aca="false">IF(I969&gt;2000,1,0)*C969</f>
        <v>0</v>
      </c>
    </row>
    <row r="970" customFormat="false" ht="15.8" hidden="false" customHeight="false" outlineLevel="0" collapsed="false">
      <c r="A970" s="1" t="s">
        <v>208</v>
      </c>
      <c r="B970" s="1" t="s">
        <v>1236</v>
      </c>
      <c r="C970" s="0" t="n">
        <v>352224.455525564</v>
      </c>
      <c r="D970" s="0" t="str">
        <f aca="false">MID($A970,1,2)</f>
        <v>01</v>
      </c>
      <c r="E970" s="0" t="str">
        <f aca="false">MID($A970,3,2)</f>
        <v>02</v>
      </c>
      <c r="F970" s="0" t="str">
        <f aca="false">MID($A970,5,2)</f>
        <v>42</v>
      </c>
      <c r="G970" s="0" t="str">
        <f aca="false">MID($A970,7,2)</f>
        <v>05</v>
      </c>
      <c r="H970" s="0" t="str">
        <f aca="false">MID($A970,1,6)</f>
        <v>010242</v>
      </c>
      <c r="I970" s="0" t="n">
        <f aca="false">VLOOKUP(H970,Feuille2!$G$1:$H$116,2,0)</f>
        <v>78</v>
      </c>
      <c r="J970" s="0" t="n">
        <f aca="false">IF(I970&gt;2000,1,0)*C970</f>
        <v>0</v>
      </c>
    </row>
    <row r="971" customFormat="false" ht="15.8" hidden="false" customHeight="false" outlineLevel="0" collapsed="false">
      <c r="A971" s="1" t="s">
        <v>221</v>
      </c>
      <c r="B971" s="1" t="s">
        <v>1237</v>
      </c>
      <c r="C971" s="0" t="n">
        <v>193916.142023004</v>
      </c>
      <c r="D971" s="0" t="str">
        <f aca="false">MID($A971,1,2)</f>
        <v>03</v>
      </c>
      <c r="E971" s="0" t="str">
        <f aca="false">MID($A971,3,2)</f>
        <v>16</v>
      </c>
      <c r="F971" s="0" t="str">
        <f aca="false">MID($A971,5,2)</f>
        <v>41</v>
      </c>
      <c r="G971" s="0" t="str">
        <f aca="false">MID($A971,7,2)</f>
        <v>05</v>
      </c>
      <c r="H971" s="0" t="str">
        <f aca="false">MID($A971,1,6)</f>
        <v>031641</v>
      </c>
      <c r="I971" s="0" t="n">
        <f aca="false">VLOOKUP(H971,Feuille2!$G$1:$H$116,2,0)</f>
        <v>6373</v>
      </c>
      <c r="J971" s="0" t="n">
        <f aca="false">IF(I971&gt;2000,1,0)*C971</f>
        <v>193916.142023004</v>
      </c>
    </row>
    <row r="972" customFormat="false" ht="15.8" hidden="false" customHeight="false" outlineLevel="0" collapsed="false">
      <c r="A972" s="1" t="s">
        <v>252</v>
      </c>
      <c r="B972" s="1" t="s">
        <v>1238</v>
      </c>
      <c r="C972" s="0" t="n">
        <v>545.368366268034</v>
      </c>
      <c r="D972" s="0" t="str">
        <f aca="false">MID($A972,1,2)</f>
        <v>01</v>
      </c>
      <c r="E972" s="0" t="str">
        <f aca="false">MID($A972,3,2)</f>
        <v>02</v>
      </c>
      <c r="F972" s="0" t="str">
        <f aca="false">MID($A972,5,2)</f>
        <v>42</v>
      </c>
      <c r="G972" s="0" t="str">
        <f aca="false">MID($A972,7,2)</f>
        <v>01</v>
      </c>
      <c r="H972" s="0" t="str">
        <f aca="false">MID($A972,1,6)</f>
        <v>010242</v>
      </c>
      <c r="I972" s="0" t="n">
        <f aca="false">VLOOKUP(H972,Feuille2!$G$1:$H$116,2,0)</f>
        <v>78</v>
      </c>
      <c r="J972" s="0" t="n">
        <f aca="false">IF(I972&gt;2000,1,0)*C972</f>
        <v>0</v>
      </c>
    </row>
    <row r="973" customFormat="false" ht="15.8" hidden="false" customHeight="false" outlineLevel="0" collapsed="false">
      <c r="A973" s="1" t="s">
        <v>1239</v>
      </c>
      <c r="B973" s="1" t="s">
        <v>1240</v>
      </c>
      <c r="C973" s="0" t="n">
        <v>713025.67607626</v>
      </c>
      <c r="D973" s="0" t="str">
        <f aca="false">MID($A973,1,2)</f>
        <v>06</v>
      </c>
      <c r="E973" s="0" t="str">
        <f aca="false">MID($A973,3,2)</f>
        <v>17</v>
      </c>
      <c r="F973" s="0" t="str">
        <f aca="false">MID($A973,5,2)</f>
        <v>36</v>
      </c>
      <c r="G973" s="0" t="str">
        <f aca="false">MID($A973,7,2)</f>
        <v>04</v>
      </c>
      <c r="H973" s="0" t="str">
        <f aca="false">MID($A973,1,6)</f>
        <v>061736</v>
      </c>
      <c r="I973" s="0" t="n">
        <f aca="false">VLOOKUP(H973,Feuille2!$G$1:$H$116,2,0)</f>
        <v>7949</v>
      </c>
      <c r="J973" s="0" t="n">
        <f aca="false">IF(I973&gt;2000,1,0)*C973</f>
        <v>713025.67607626</v>
      </c>
    </row>
    <row r="974" customFormat="false" ht="15.8" hidden="false" customHeight="false" outlineLevel="0" collapsed="false">
      <c r="A974" s="1" t="s">
        <v>221</v>
      </c>
      <c r="B974" s="1" t="s">
        <v>1241</v>
      </c>
      <c r="C974" s="0" t="n">
        <v>273246.888897376</v>
      </c>
      <c r="D974" s="0" t="str">
        <f aca="false">MID($A974,1,2)</f>
        <v>03</v>
      </c>
      <c r="E974" s="0" t="str">
        <f aca="false">MID($A974,3,2)</f>
        <v>16</v>
      </c>
      <c r="F974" s="0" t="str">
        <f aca="false">MID($A974,5,2)</f>
        <v>41</v>
      </c>
      <c r="G974" s="0" t="str">
        <f aca="false">MID($A974,7,2)</f>
        <v>05</v>
      </c>
      <c r="H974" s="0" t="str">
        <f aca="false">MID($A974,1,6)</f>
        <v>031641</v>
      </c>
      <c r="I974" s="0" t="n">
        <f aca="false">VLOOKUP(H974,Feuille2!$G$1:$H$116,2,0)</f>
        <v>6373</v>
      </c>
      <c r="J974" s="0" t="n">
        <f aca="false">IF(I974&gt;2000,1,0)*C974</f>
        <v>273246.888897376</v>
      </c>
    </row>
    <row r="975" customFormat="false" ht="15.8" hidden="false" customHeight="false" outlineLevel="0" collapsed="false">
      <c r="A975" s="1" t="s">
        <v>221</v>
      </c>
      <c r="B975" s="1" t="s">
        <v>1242</v>
      </c>
      <c r="C975" s="0" t="n">
        <v>658848.61332749</v>
      </c>
      <c r="D975" s="0" t="str">
        <f aca="false">MID($A975,1,2)</f>
        <v>03</v>
      </c>
      <c r="E975" s="0" t="str">
        <f aca="false">MID($A975,3,2)</f>
        <v>16</v>
      </c>
      <c r="F975" s="0" t="str">
        <f aca="false">MID($A975,5,2)</f>
        <v>41</v>
      </c>
      <c r="G975" s="0" t="str">
        <f aca="false">MID($A975,7,2)</f>
        <v>05</v>
      </c>
      <c r="H975" s="0" t="str">
        <f aca="false">MID($A975,1,6)</f>
        <v>031641</v>
      </c>
      <c r="I975" s="0" t="n">
        <f aca="false">VLOOKUP(H975,Feuille2!$G$1:$H$116,2,0)</f>
        <v>6373</v>
      </c>
      <c r="J975" s="0" t="n">
        <f aca="false">IF(I975&gt;2000,1,0)*C975</f>
        <v>658848.61332749</v>
      </c>
    </row>
    <row r="976" customFormat="false" ht="15.8" hidden="false" customHeight="false" outlineLevel="0" collapsed="false">
      <c r="A976" s="1" t="s">
        <v>227</v>
      </c>
      <c r="B976" s="1" t="s">
        <v>1243</v>
      </c>
      <c r="C976" s="0" t="n">
        <v>16755.1683462522</v>
      </c>
      <c r="D976" s="0" t="str">
        <f aca="false">MID($A976,1,2)</f>
        <v>02</v>
      </c>
      <c r="E976" s="0" t="str">
        <f aca="false">MID($A976,3,2)</f>
        <v>18</v>
      </c>
      <c r="F976" s="0" t="str">
        <f aca="false">MID($A976,5,2)</f>
        <v>38</v>
      </c>
      <c r="G976" s="0" t="str">
        <f aca="false">MID($A976,7,2)</f>
        <v>05</v>
      </c>
      <c r="H976" s="0" t="str">
        <f aca="false">MID($A976,1,6)</f>
        <v>021838</v>
      </c>
      <c r="I976" s="0" t="n">
        <f aca="false">VLOOKUP(H976,Feuille2!$G$1:$H$116,2,0)</f>
        <v>6594</v>
      </c>
      <c r="J976" s="0" t="n">
        <f aca="false">IF(I976&gt;2000,1,0)*C976</f>
        <v>16755.1683462522</v>
      </c>
    </row>
    <row r="977" customFormat="false" ht="15.8" hidden="false" customHeight="false" outlineLevel="0" collapsed="false">
      <c r="A977" s="1" t="s">
        <v>227</v>
      </c>
      <c r="B977" s="1" t="s">
        <v>1244</v>
      </c>
      <c r="C977" s="0" t="n">
        <v>110384.604478935</v>
      </c>
      <c r="D977" s="0" t="str">
        <f aca="false">MID($A977,1,2)</f>
        <v>02</v>
      </c>
      <c r="E977" s="0" t="str">
        <f aca="false">MID($A977,3,2)</f>
        <v>18</v>
      </c>
      <c r="F977" s="0" t="str">
        <f aca="false">MID($A977,5,2)</f>
        <v>38</v>
      </c>
      <c r="G977" s="0" t="str">
        <f aca="false">MID($A977,7,2)</f>
        <v>05</v>
      </c>
      <c r="H977" s="0" t="str">
        <f aca="false">MID($A977,1,6)</f>
        <v>021838</v>
      </c>
      <c r="I977" s="0" t="n">
        <f aca="false">VLOOKUP(H977,Feuille2!$G$1:$H$116,2,0)</f>
        <v>6594</v>
      </c>
      <c r="J977" s="0" t="n">
        <f aca="false">IF(I977&gt;2000,1,0)*C977</f>
        <v>110384.604478935</v>
      </c>
    </row>
    <row r="978" customFormat="false" ht="15.8" hidden="false" customHeight="false" outlineLevel="0" collapsed="false">
      <c r="A978" s="1" t="s">
        <v>227</v>
      </c>
      <c r="B978" s="1" t="s">
        <v>1245</v>
      </c>
      <c r="C978" s="0" t="n">
        <v>38817.7119047619</v>
      </c>
      <c r="D978" s="0" t="str">
        <f aca="false">MID($A978,1,2)</f>
        <v>02</v>
      </c>
      <c r="E978" s="0" t="str">
        <f aca="false">MID($A978,3,2)</f>
        <v>18</v>
      </c>
      <c r="F978" s="0" t="str">
        <f aca="false">MID($A978,5,2)</f>
        <v>38</v>
      </c>
      <c r="G978" s="0" t="str">
        <f aca="false">MID($A978,7,2)</f>
        <v>05</v>
      </c>
      <c r="H978" s="0" t="str">
        <f aca="false">MID($A978,1,6)</f>
        <v>021838</v>
      </c>
      <c r="I978" s="0" t="n">
        <f aca="false">VLOOKUP(H978,Feuille2!$G$1:$H$116,2,0)</f>
        <v>6594</v>
      </c>
      <c r="J978" s="0" t="n">
        <f aca="false">IF(I978&gt;2000,1,0)*C978</f>
        <v>38817.7119047619</v>
      </c>
    </row>
    <row r="979" customFormat="false" ht="15.8" hidden="false" customHeight="false" outlineLevel="0" collapsed="false">
      <c r="A979" s="1" t="s">
        <v>252</v>
      </c>
      <c r="B979" s="1" t="s">
        <v>1246</v>
      </c>
      <c r="C979" s="0" t="n">
        <v>1132.59824690255</v>
      </c>
      <c r="D979" s="0" t="str">
        <f aca="false">MID($A979,1,2)</f>
        <v>01</v>
      </c>
      <c r="E979" s="0" t="str">
        <f aca="false">MID($A979,3,2)</f>
        <v>02</v>
      </c>
      <c r="F979" s="0" t="str">
        <f aca="false">MID($A979,5,2)</f>
        <v>42</v>
      </c>
      <c r="G979" s="0" t="str">
        <f aca="false">MID($A979,7,2)</f>
        <v>01</v>
      </c>
      <c r="H979" s="0" t="str">
        <f aca="false">MID($A979,1,6)</f>
        <v>010242</v>
      </c>
      <c r="I979" s="0" t="n">
        <f aca="false">VLOOKUP(H979,Feuille2!$G$1:$H$116,2,0)</f>
        <v>78</v>
      </c>
      <c r="J979" s="0" t="n">
        <f aca="false">IF(I979&gt;2000,1,0)*C979</f>
        <v>0</v>
      </c>
    </row>
    <row r="980" customFormat="false" ht="15.8" hidden="false" customHeight="false" outlineLevel="0" collapsed="false">
      <c r="A980" s="1" t="s">
        <v>234</v>
      </c>
      <c r="B980" s="1" t="s">
        <v>1247</v>
      </c>
      <c r="C980" s="0" t="n">
        <v>131317.163936985</v>
      </c>
      <c r="D980" s="0" t="str">
        <f aca="false">MID($A980,1,2)</f>
        <v>01</v>
      </c>
      <c r="E980" s="0" t="str">
        <f aca="false">MID($A980,3,2)</f>
        <v>01</v>
      </c>
      <c r="F980" s="0" t="str">
        <f aca="false">MID($A980,5,2)</f>
        <v>42</v>
      </c>
      <c r="G980" s="0" t="str">
        <f aca="false">MID($A980,7,2)</f>
        <v>01</v>
      </c>
      <c r="H980" s="0" t="str">
        <f aca="false">MID($A980,1,6)</f>
        <v>010142</v>
      </c>
      <c r="I980" s="0" t="n">
        <f aca="false">VLOOKUP(H980,Feuille2!$G$1:$H$116,2,0)</f>
        <v>238</v>
      </c>
      <c r="J980" s="0" t="n">
        <f aca="false">IF(I980&gt;2000,1,0)*C980</f>
        <v>0</v>
      </c>
    </row>
    <row r="981" customFormat="false" ht="15.8" hidden="false" customHeight="false" outlineLevel="0" collapsed="false">
      <c r="A981" s="1" t="s">
        <v>234</v>
      </c>
      <c r="B981" s="1" t="s">
        <v>1248</v>
      </c>
      <c r="C981" s="0" t="n">
        <v>171250.675420389</v>
      </c>
      <c r="D981" s="0" t="str">
        <f aca="false">MID($A981,1,2)</f>
        <v>01</v>
      </c>
      <c r="E981" s="0" t="str">
        <f aca="false">MID($A981,3,2)</f>
        <v>01</v>
      </c>
      <c r="F981" s="0" t="str">
        <f aca="false">MID($A981,5,2)</f>
        <v>42</v>
      </c>
      <c r="G981" s="0" t="str">
        <f aca="false">MID($A981,7,2)</f>
        <v>01</v>
      </c>
      <c r="H981" s="0" t="str">
        <f aca="false">MID($A981,1,6)</f>
        <v>010142</v>
      </c>
      <c r="I981" s="0" t="n">
        <f aca="false">VLOOKUP(H981,Feuille2!$G$1:$H$116,2,0)</f>
        <v>238</v>
      </c>
      <c r="J981" s="0" t="n">
        <f aca="false">IF(I981&gt;2000,1,0)*C981</f>
        <v>0</v>
      </c>
    </row>
    <row r="982" customFormat="false" ht="15.8" hidden="false" customHeight="false" outlineLevel="0" collapsed="false">
      <c r="A982" s="1" t="s">
        <v>234</v>
      </c>
      <c r="B982" s="1" t="s">
        <v>1249</v>
      </c>
      <c r="C982" s="0" t="n">
        <v>301675.833253502</v>
      </c>
      <c r="D982" s="0" t="str">
        <f aca="false">MID($A982,1,2)</f>
        <v>01</v>
      </c>
      <c r="E982" s="0" t="str">
        <f aca="false">MID($A982,3,2)</f>
        <v>01</v>
      </c>
      <c r="F982" s="0" t="str">
        <f aca="false">MID($A982,5,2)</f>
        <v>42</v>
      </c>
      <c r="G982" s="0" t="str">
        <f aca="false">MID($A982,7,2)</f>
        <v>01</v>
      </c>
      <c r="H982" s="0" t="str">
        <f aca="false">MID($A982,1,6)</f>
        <v>010142</v>
      </c>
      <c r="I982" s="0" t="n">
        <f aca="false">VLOOKUP(H982,Feuille2!$G$1:$H$116,2,0)</f>
        <v>238</v>
      </c>
      <c r="J982" s="0" t="n">
        <f aca="false">IF(I982&gt;2000,1,0)*C982</f>
        <v>0</v>
      </c>
    </row>
    <row r="983" customFormat="false" ht="15.8" hidden="false" customHeight="false" outlineLevel="0" collapsed="false">
      <c r="A983" s="1" t="s">
        <v>211</v>
      </c>
      <c r="B983" s="1" t="s">
        <v>1250</v>
      </c>
      <c r="C983" s="0" t="n">
        <v>10609.3873996614</v>
      </c>
      <c r="D983" s="0" t="str">
        <f aca="false">MID($A983,1,2)</f>
        <v>01</v>
      </c>
      <c r="E983" s="0" t="str">
        <f aca="false">MID($A983,3,2)</f>
        <v>02</v>
      </c>
      <c r="F983" s="0" t="str">
        <f aca="false">MID($A983,5,2)</f>
        <v>42</v>
      </c>
      <c r="G983" s="0" t="str">
        <f aca="false">MID($A983,7,2)</f>
        <v>03</v>
      </c>
      <c r="H983" s="0" t="str">
        <f aca="false">MID($A983,1,6)</f>
        <v>010242</v>
      </c>
      <c r="I983" s="0" t="n">
        <f aca="false">VLOOKUP(H983,Feuille2!$G$1:$H$116,2,0)</f>
        <v>78</v>
      </c>
      <c r="J983" s="0" t="n">
        <f aca="false">IF(I983&gt;2000,1,0)*C983</f>
        <v>0</v>
      </c>
    </row>
    <row r="984" customFormat="false" ht="15.8" hidden="false" customHeight="false" outlineLevel="0" collapsed="false">
      <c r="A984" s="1" t="s">
        <v>215</v>
      </c>
      <c r="B984" s="1" t="s">
        <v>1251</v>
      </c>
      <c r="C984" s="0" t="n">
        <v>17789.2318083963</v>
      </c>
      <c r="D984" s="0" t="str">
        <f aca="false">MID($A984,1,2)</f>
        <v>01</v>
      </c>
      <c r="E984" s="0" t="str">
        <f aca="false">MID($A984,3,2)</f>
        <v>01</v>
      </c>
      <c r="F984" s="0" t="str">
        <f aca="false">MID($A984,5,2)</f>
        <v>42</v>
      </c>
      <c r="G984" s="0" t="str">
        <f aca="false">MID($A984,7,2)</f>
        <v>03</v>
      </c>
      <c r="H984" s="0" t="str">
        <f aca="false">MID($A984,1,6)</f>
        <v>010142</v>
      </c>
      <c r="I984" s="0" t="n">
        <f aca="false">VLOOKUP(H984,Feuille2!$G$1:$H$116,2,0)</f>
        <v>238</v>
      </c>
      <c r="J984" s="0" t="n">
        <f aca="false">IF(I984&gt;2000,1,0)*C984</f>
        <v>0</v>
      </c>
    </row>
    <row r="985" customFormat="false" ht="15.8" hidden="false" customHeight="false" outlineLevel="0" collapsed="false">
      <c r="A985" s="1" t="s">
        <v>215</v>
      </c>
      <c r="B985" s="1" t="s">
        <v>1252</v>
      </c>
      <c r="C985" s="0" t="n">
        <v>360014.722411312</v>
      </c>
      <c r="D985" s="0" t="str">
        <f aca="false">MID($A985,1,2)</f>
        <v>01</v>
      </c>
      <c r="E985" s="0" t="str">
        <f aca="false">MID($A985,3,2)</f>
        <v>01</v>
      </c>
      <c r="F985" s="0" t="str">
        <f aca="false">MID($A985,5,2)</f>
        <v>42</v>
      </c>
      <c r="G985" s="0" t="str">
        <f aca="false">MID($A985,7,2)</f>
        <v>03</v>
      </c>
      <c r="H985" s="0" t="str">
        <f aca="false">MID($A985,1,6)</f>
        <v>010142</v>
      </c>
      <c r="I985" s="0" t="n">
        <f aca="false">VLOOKUP(H985,Feuille2!$G$1:$H$116,2,0)</f>
        <v>238</v>
      </c>
      <c r="J985" s="0" t="n">
        <f aca="false">IF(I985&gt;2000,1,0)*C985</f>
        <v>0</v>
      </c>
    </row>
    <row r="986" customFormat="false" ht="15.8" hidden="false" customHeight="false" outlineLevel="0" collapsed="false">
      <c r="A986" s="1" t="s">
        <v>239</v>
      </c>
      <c r="B986" s="1" t="s">
        <v>1253</v>
      </c>
      <c r="C986" s="0" t="n">
        <v>185951.253996929</v>
      </c>
      <c r="D986" s="0" t="str">
        <f aca="false">MID($A986,1,2)</f>
        <v>01</v>
      </c>
      <c r="E986" s="0" t="str">
        <f aca="false">MID($A986,3,2)</f>
        <v>02</v>
      </c>
      <c r="F986" s="0" t="str">
        <f aca="false">MID($A986,5,2)</f>
        <v>42</v>
      </c>
      <c r="G986" s="0" t="str">
        <f aca="false">MID($A986,7,2)</f>
        <v>04</v>
      </c>
      <c r="H986" s="0" t="str">
        <f aca="false">MID($A986,1,6)</f>
        <v>010242</v>
      </c>
      <c r="I986" s="0" t="n">
        <f aca="false">VLOOKUP(H986,Feuille2!$G$1:$H$116,2,0)</f>
        <v>78</v>
      </c>
      <c r="J986" s="0" t="n">
        <f aca="false">IF(I986&gt;2000,1,0)*C986</f>
        <v>0</v>
      </c>
    </row>
    <row r="987" customFormat="false" ht="15.8" hidden="false" customHeight="false" outlineLevel="0" collapsed="false">
      <c r="A987" s="1" t="s">
        <v>215</v>
      </c>
      <c r="B987" s="1" t="s">
        <v>1254</v>
      </c>
      <c r="C987" s="0" t="n">
        <v>156775.571948234</v>
      </c>
      <c r="D987" s="0" t="str">
        <f aca="false">MID($A987,1,2)</f>
        <v>01</v>
      </c>
      <c r="E987" s="0" t="str">
        <f aca="false">MID($A987,3,2)</f>
        <v>01</v>
      </c>
      <c r="F987" s="0" t="str">
        <f aca="false">MID($A987,5,2)</f>
        <v>42</v>
      </c>
      <c r="G987" s="0" t="str">
        <f aca="false">MID($A987,7,2)</f>
        <v>03</v>
      </c>
      <c r="H987" s="0" t="str">
        <f aca="false">MID($A987,1,6)</f>
        <v>010142</v>
      </c>
      <c r="I987" s="0" t="n">
        <f aca="false">VLOOKUP(H987,Feuille2!$G$1:$H$116,2,0)</f>
        <v>238</v>
      </c>
      <c r="J987" s="0" t="n">
        <f aca="false">IF(I987&gt;2000,1,0)*C987</f>
        <v>0</v>
      </c>
    </row>
    <row r="988" customFormat="false" ht="15.8" hidden="false" customHeight="false" outlineLevel="0" collapsed="false">
      <c r="A988" s="1" t="s">
        <v>252</v>
      </c>
      <c r="B988" s="1" t="s">
        <v>1255</v>
      </c>
      <c r="C988" s="0" t="n">
        <v>655.291403649775</v>
      </c>
      <c r="D988" s="0" t="str">
        <f aca="false">MID($A988,1,2)</f>
        <v>01</v>
      </c>
      <c r="E988" s="0" t="str">
        <f aca="false">MID($A988,3,2)</f>
        <v>02</v>
      </c>
      <c r="F988" s="0" t="str">
        <f aca="false">MID($A988,5,2)</f>
        <v>42</v>
      </c>
      <c r="G988" s="0" t="str">
        <f aca="false">MID($A988,7,2)</f>
        <v>01</v>
      </c>
      <c r="H988" s="0" t="str">
        <f aca="false">MID($A988,1,6)</f>
        <v>010242</v>
      </c>
      <c r="I988" s="0" t="n">
        <f aca="false">VLOOKUP(H988,Feuille2!$G$1:$H$116,2,0)</f>
        <v>78</v>
      </c>
      <c r="J988" s="0" t="n">
        <f aca="false">IF(I988&gt;2000,1,0)*C988</f>
        <v>0</v>
      </c>
    </row>
    <row r="989" customFormat="false" ht="15.8" hidden="false" customHeight="false" outlineLevel="0" collapsed="false">
      <c r="A989" s="1" t="s">
        <v>239</v>
      </c>
      <c r="B989" s="1" t="s">
        <v>1256</v>
      </c>
      <c r="C989" s="0" t="n">
        <v>13355.9059858112</v>
      </c>
      <c r="D989" s="0" t="str">
        <f aca="false">MID($A989,1,2)</f>
        <v>01</v>
      </c>
      <c r="E989" s="0" t="str">
        <f aca="false">MID($A989,3,2)</f>
        <v>02</v>
      </c>
      <c r="F989" s="0" t="str">
        <f aca="false">MID($A989,5,2)</f>
        <v>42</v>
      </c>
      <c r="G989" s="0" t="str">
        <f aca="false">MID($A989,7,2)</f>
        <v>04</v>
      </c>
      <c r="H989" s="0" t="str">
        <f aca="false">MID($A989,1,6)</f>
        <v>010242</v>
      </c>
      <c r="I989" s="0" t="n">
        <f aca="false">VLOOKUP(H989,Feuille2!$G$1:$H$116,2,0)</f>
        <v>78</v>
      </c>
      <c r="J989" s="0" t="n">
        <f aca="false">IF(I989&gt;2000,1,0)*C989</f>
        <v>0</v>
      </c>
    </row>
    <row r="990" customFormat="false" ht="15.8" hidden="false" customHeight="false" outlineLevel="0" collapsed="false">
      <c r="A990" s="1" t="s">
        <v>219</v>
      </c>
      <c r="B990" s="1" t="s">
        <v>1257</v>
      </c>
      <c r="C990" s="0" t="n">
        <v>12272.0769668314</v>
      </c>
      <c r="D990" s="0" t="str">
        <f aca="false">MID($A990,1,2)</f>
        <v>01</v>
      </c>
      <c r="E990" s="0" t="str">
        <f aca="false">MID($A990,3,2)</f>
        <v>01</v>
      </c>
      <c r="F990" s="0" t="str">
        <f aca="false">MID($A990,5,2)</f>
        <v>42</v>
      </c>
      <c r="G990" s="0" t="str">
        <f aca="false">MID($A990,7,2)</f>
        <v>05</v>
      </c>
      <c r="H990" s="0" t="str">
        <f aca="false">MID($A990,1,6)</f>
        <v>010142</v>
      </c>
      <c r="I990" s="0" t="n">
        <f aca="false">VLOOKUP(H990,Feuille2!$G$1:$H$116,2,0)</f>
        <v>238</v>
      </c>
      <c r="J990" s="0" t="n">
        <f aca="false">IF(I990&gt;2000,1,0)*C990</f>
        <v>0</v>
      </c>
    </row>
    <row r="991" customFormat="false" ht="15.8" hidden="false" customHeight="false" outlineLevel="0" collapsed="false">
      <c r="A991" s="1" t="s">
        <v>239</v>
      </c>
      <c r="B991" s="1" t="s">
        <v>1258</v>
      </c>
      <c r="C991" s="0" t="n">
        <v>6135.08349510423</v>
      </c>
      <c r="D991" s="0" t="str">
        <f aca="false">MID($A991,1,2)</f>
        <v>01</v>
      </c>
      <c r="E991" s="0" t="str">
        <f aca="false">MID($A991,3,2)</f>
        <v>02</v>
      </c>
      <c r="F991" s="0" t="str">
        <f aca="false">MID($A991,5,2)</f>
        <v>42</v>
      </c>
      <c r="G991" s="0" t="str">
        <f aca="false">MID($A991,7,2)</f>
        <v>04</v>
      </c>
      <c r="H991" s="0" t="str">
        <f aca="false">MID($A991,1,6)</f>
        <v>010242</v>
      </c>
      <c r="I991" s="0" t="n">
        <f aca="false">VLOOKUP(H991,Feuille2!$G$1:$H$116,2,0)</f>
        <v>78</v>
      </c>
      <c r="J991" s="0" t="n">
        <f aca="false">IF(I991&gt;2000,1,0)*C991</f>
        <v>0</v>
      </c>
    </row>
    <row r="992" customFormat="false" ht="15.8" hidden="false" customHeight="false" outlineLevel="0" collapsed="false">
      <c r="A992" s="1" t="s">
        <v>219</v>
      </c>
      <c r="B992" s="1" t="s">
        <v>1259</v>
      </c>
      <c r="C992" s="0" t="n">
        <v>5004.32386541236</v>
      </c>
      <c r="D992" s="0" t="str">
        <f aca="false">MID($A992,1,2)</f>
        <v>01</v>
      </c>
      <c r="E992" s="0" t="str">
        <f aca="false">MID($A992,3,2)</f>
        <v>01</v>
      </c>
      <c r="F992" s="0" t="str">
        <f aca="false">MID($A992,5,2)</f>
        <v>42</v>
      </c>
      <c r="G992" s="0" t="str">
        <f aca="false">MID($A992,7,2)</f>
        <v>05</v>
      </c>
      <c r="H992" s="0" t="str">
        <f aca="false">MID($A992,1,6)</f>
        <v>010142</v>
      </c>
      <c r="I992" s="0" t="n">
        <f aca="false">VLOOKUP(H992,Feuille2!$G$1:$H$116,2,0)</f>
        <v>238</v>
      </c>
      <c r="J992" s="0" t="n">
        <f aca="false">IF(I992&gt;2000,1,0)*C992</f>
        <v>0</v>
      </c>
    </row>
    <row r="993" customFormat="false" ht="15.8" hidden="false" customHeight="false" outlineLevel="0" collapsed="false">
      <c r="A993" s="1" t="s">
        <v>219</v>
      </c>
      <c r="B993" s="1" t="s">
        <v>1260</v>
      </c>
      <c r="C993" s="0" t="n">
        <v>2624.63687456558</v>
      </c>
      <c r="D993" s="0" t="str">
        <f aca="false">MID($A993,1,2)</f>
        <v>01</v>
      </c>
      <c r="E993" s="0" t="str">
        <f aca="false">MID($A993,3,2)</f>
        <v>01</v>
      </c>
      <c r="F993" s="0" t="str">
        <f aca="false">MID($A993,5,2)</f>
        <v>42</v>
      </c>
      <c r="G993" s="0" t="str">
        <f aca="false">MID($A993,7,2)</f>
        <v>05</v>
      </c>
      <c r="H993" s="0" t="str">
        <f aca="false">MID($A993,1,6)</f>
        <v>010142</v>
      </c>
      <c r="I993" s="0" t="n">
        <f aca="false">VLOOKUP(H993,Feuille2!$G$1:$H$116,2,0)</f>
        <v>238</v>
      </c>
      <c r="J993" s="0" t="n">
        <f aca="false">IF(I993&gt;2000,1,0)*C993</f>
        <v>0</v>
      </c>
    </row>
    <row r="994" customFormat="false" ht="15.8" hidden="false" customHeight="false" outlineLevel="0" collapsed="false">
      <c r="A994" s="1" t="s">
        <v>1261</v>
      </c>
      <c r="B994" s="1" t="s">
        <v>1262</v>
      </c>
      <c r="C994" s="0" t="n">
        <v>160.098508505524</v>
      </c>
      <c r="D994" s="0" t="str">
        <f aca="false">MID($A994,1,2)</f>
        <v>01</v>
      </c>
      <c r="E994" s="0" t="str">
        <f aca="false">MID($A994,3,2)</f>
        <v>02</v>
      </c>
      <c r="F994" s="0" t="str">
        <f aca="false">MID($A994,5,2)</f>
        <v>42</v>
      </c>
      <c r="G994" s="0" t="str">
        <f aca="false">MID($A994,7,2)</f>
        <v>02</v>
      </c>
      <c r="H994" s="0" t="str">
        <f aca="false">MID($A994,1,6)</f>
        <v>010242</v>
      </c>
      <c r="I994" s="0" t="n">
        <f aca="false">VLOOKUP(H994,Feuille2!$G$1:$H$116,2,0)</f>
        <v>78</v>
      </c>
      <c r="J994" s="0" t="n">
        <f aca="false">IF(I994&gt;2000,1,0)*C994</f>
        <v>0</v>
      </c>
    </row>
    <row r="995" customFormat="false" ht="15.8" hidden="false" customHeight="false" outlineLevel="0" collapsed="false">
      <c r="A995" s="1" t="s">
        <v>259</v>
      </c>
      <c r="B995" s="1" t="s">
        <v>1263</v>
      </c>
      <c r="C995" s="0" t="n">
        <v>8060037.47079819</v>
      </c>
      <c r="D995" s="0" t="str">
        <f aca="false">MID($A995,1,2)</f>
        <v>01</v>
      </c>
      <c r="E995" s="0" t="str">
        <f aca="false">MID($A995,3,2)</f>
        <v>02</v>
      </c>
      <c r="F995" s="0" t="str">
        <f aca="false">MID($A995,5,2)</f>
        <v>44</v>
      </c>
      <c r="G995" s="0" t="str">
        <f aca="false">MID($A995,7,2)</f>
        <v>05</v>
      </c>
      <c r="H995" s="0" t="str">
        <f aca="false">MID($A995,1,6)</f>
        <v>010244</v>
      </c>
      <c r="I995" s="0" t="n">
        <f aca="false">VLOOKUP(H995,Feuille2!$G$1:$H$116,2,0)</f>
        <v>104</v>
      </c>
      <c r="J995" s="0" t="n">
        <f aca="false">IF(I995&gt;2000,1,0)*C995</f>
        <v>0</v>
      </c>
    </row>
    <row r="996" customFormat="false" ht="15.8" hidden="false" customHeight="false" outlineLevel="0" collapsed="false">
      <c r="A996" s="1" t="s">
        <v>259</v>
      </c>
      <c r="B996" s="1" t="s">
        <v>1264</v>
      </c>
      <c r="C996" s="0" t="n">
        <v>2169342.68889519</v>
      </c>
      <c r="D996" s="0" t="str">
        <f aca="false">MID($A996,1,2)</f>
        <v>01</v>
      </c>
      <c r="E996" s="0" t="str">
        <f aca="false">MID($A996,3,2)</f>
        <v>02</v>
      </c>
      <c r="F996" s="0" t="str">
        <f aca="false">MID($A996,5,2)</f>
        <v>44</v>
      </c>
      <c r="G996" s="0" t="str">
        <f aca="false">MID($A996,7,2)</f>
        <v>05</v>
      </c>
      <c r="H996" s="0" t="str">
        <f aca="false">MID($A996,1,6)</f>
        <v>010244</v>
      </c>
      <c r="I996" s="0" t="n">
        <f aca="false">VLOOKUP(H996,Feuille2!$G$1:$H$116,2,0)</f>
        <v>104</v>
      </c>
      <c r="J996" s="0" t="n">
        <f aca="false">IF(I996&gt;2000,1,0)*C996</f>
        <v>0</v>
      </c>
    </row>
    <row r="997" customFormat="false" ht="15.8" hidden="false" customHeight="false" outlineLevel="0" collapsed="false">
      <c r="A997" s="1" t="s">
        <v>259</v>
      </c>
      <c r="B997" s="1" t="s">
        <v>1265</v>
      </c>
      <c r="C997" s="0" t="n">
        <v>1379504.0537481</v>
      </c>
      <c r="D997" s="0" t="str">
        <f aca="false">MID($A997,1,2)</f>
        <v>01</v>
      </c>
      <c r="E997" s="0" t="str">
        <f aca="false">MID($A997,3,2)</f>
        <v>02</v>
      </c>
      <c r="F997" s="0" t="str">
        <f aca="false">MID($A997,5,2)</f>
        <v>44</v>
      </c>
      <c r="G997" s="0" t="str">
        <f aca="false">MID($A997,7,2)</f>
        <v>05</v>
      </c>
      <c r="H997" s="0" t="str">
        <f aca="false">MID($A997,1,6)</f>
        <v>010244</v>
      </c>
      <c r="I997" s="0" t="n">
        <f aca="false">VLOOKUP(H997,Feuille2!$G$1:$H$116,2,0)</f>
        <v>104</v>
      </c>
      <c r="J997" s="0" t="n">
        <f aca="false">IF(I997&gt;2000,1,0)*C997</f>
        <v>0</v>
      </c>
    </row>
    <row r="998" customFormat="false" ht="15.8" hidden="false" customHeight="false" outlineLevel="0" collapsed="false">
      <c r="A998" s="1" t="s">
        <v>259</v>
      </c>
      <c r="B998" s="1" t="s">
        <v>1266</v>
      </c>
      <c r="C998" s="0" t="n">
        <v>5561293.9347644</v>
      </c>
      <c r="D998" s="0" t="str">
        <f aca="false">MID($A998,1,2)</f>
        <v>01</v>
      </c>
      <c r="E998" s="0" t="str">
        <f aca="false">MID($A998,3,2)</f>
        <v>02</v>
      </c>
      <c r="F998" s="0" t="str">
        <f aca="false">MID($A998,5,2)</f>
        <v>44</v>
      </c>
      <c r="G998" s="0" t="str">
        <f aca="false">MID($A998,7,2)</f>
        <v>05</v>
      </c>
      <c r="H998" s="0" t="str">
        <f aca="false">MID($A998,1,6)</f>
        <v>010244</v>
      </c>
      <c r="I998" s="0" t="n">
        <f aca="false">VLOOKUP(H998,Feuille2!$G$1:$H$116,2,0)</f>
        <v>104</v>
      </c>
      <c r="J998" s="0" t="n">
        <f aca="false">IF(I998&gt;2000,1,0)*C998</f>
        <v>0</v>
      </c>
    </row>
    <row r="999" customFormat="false" ht="15.8" hidden="false" customHeight="false" outlineLevel="0" collapsed="false">
      <c r="A999" s="1" t="s">
        <v>259</v>
      </c>
      <c r="B999" s="1" t="s">
        <v>1267</v>
      </c>
      <c r="C999" s="0" t="n">
        <v>151528.980962728</v>
      </c>
      <c r="D999" s="0" t="str">
        <f aca="false">MID($A999,1,2)</f>
        <v>01</v>
      </c>
      <c r="E999" s="0" t="str">
        <f aca="false">MID($A999,3,2)</f>
        <v>02</v>
      </c>
      <c r="F999" s="0" t="str">
        <f aca="false">MID($A999,5,2)</f>
        <v>44</v>
      </c>
      <c r="G999" s="0" t="str">
        <f aca="false">MID($A999,7,2)</f>
        <v>05</v>
      </c>
      <c r="H999" s="0" t="str">
        <f aca="false">MID($A999,1,6)</f>
        <v>010244</v>
      </c>
      <c r="I999" s="0" t="n">
        <f aca="false">VLOOKUP(H999,Feuille2!$G$1:$H$116,2,0)</f>
        <v>104</v>
      </c>
      <c r="J999" s="0" t="n">
        <f aca="false">IF(I999&gt;2000,1,0)*C999</f>
        <v>0</v>
      </c>
    </row>
    <row r="1000" customFormat="false" ht="15.8" hidden="false" customHeight="false" outlineLevel="0" collapsed="false">
      <c r="A1000" s="1" t="s">
        <v>278</v>
      </c>
      <c r="B1000" s="1" t="s">
        <v>1268</v>
      </c>
      <c r="C1000" s="0" t="n">
        <v>730354.496179098</v>
      </c>
      <c r="D1000" s="0" t="str">
        <f aca="false">MID($A1000,1,2)</f>
        <v>01</v>
      </c>
      <c r="E1000" s="0" t="str">
        <f aca="false">MID($A1000,3,2)</f>
        <v>01</v>
      </c>
      <c r="F1000" s="0" t="str">
        <f aca="false">MID($A1000,5,2)</f>
        <v>44</v>
      </c>
      <c r="G1000" s="0" t="str">
        <f aca="false">MID($A1000,7,2)</f>
        <v>03</v>
      </c>
      <c r="H1000" s="0" t="str">
        <f aca="false">MID($A1000,1,6)</f>
        <v>010144</v>
      </c>
      <c r="I1000" s="0" t="n">
        <f aca="false">VLOOKUP(H1000,Feuille2!$G$1:$H$116,2,0)</f>
        <v>352</v>
      </c>
      <c r="J1000" s="0" t="n">
        <f aca="false">IF(I1000&gt;2000,1,0)*C1000</f>
        <v>0</v>
      </c>
    </row>
    <row r="1001" customFormat="false" ht="15.8" hidden="false" customHeight="false" outlineLevel="0" collapsed="false">
      <c r="A1001" s="1" t="s">
        <v>259</v>
      </c>
      <c r="B1001" s="1" t="s">
        <v>1269</v>
      </c>
      <c r="C1001" s="0" t="n">
        <v>487647.751932314</v>
      </c>
      <c r="D1001" s="0" t="str">
        <f aca="false">MID($A1001,1,2)</f>
        <v>01</v>
      </c>
      <c r="E1001" s="0" t="str">
        <f aca="false">MID($A1001,3,2)</f>
        <v>02</v>
      </c>
      <c r="F1001" s="0" t="str">
        <f aca="false">MID($A1001,5,2)</f>
        <v>44</v>
      </c>
      <c r="G1001" s="0" t="str">
        <f aca="false">MID($A1001,7,2)</f>
        <v>05</v>
      </c>
      <c r="H1001" s="0" t="str">
        <f aca="false">MID($A1001,1,6)</f>
        <v>010244</v>
      </c>
      <c r="I1001" s="0" t="n">
        <f aca="false">VLOOKUP(H1001,Feuille2!$G$1:$H$116,2,0)</f>
        <v>104</v>
      </c>
      <c r="J1001" s="0" t="n">
        <f aca="false">IF(I1001&gt;2000,1,0)*C1001</f>
        <v>0</v>
      </c>
    </row>
    <row r="1002" customFormat="false" ht="15.8" hidden="false" customHeight="false" outlineLevel="0" collapsed="false">
      <c r="A1002" s="1" t="s">
        <v>268</v>
      </c>
      <c r="B1002" s="1" t="s">
        <v>1270</v>
      </c>
      <c r="C1002" s="0" t="n">
        <v>100366.862362722</v>
      </c>
      <c r="D1002" s="0" t="str">
        <f aca="false">MID($A1002,1,2)</f>
        <v>01</v>
      </c>
      <c r="E1002" s="0" t="str">
        <f aca="false">MID($A1002,3,2)</f>
        <v>02</v>
      </c>
      <c r="F1002" s="0" t="str">
        <f aca="false">MID($A1002,5,2)</f>
        <v>44</v>
      </c>
      <c r="G1002" s="0" t="str">
        <f aca="false">MID($A1002,7,2)</f>
        <v>04</v>
      </c>
      <c r="H1002" s="0" t="str">
        <f aca="false">MID($A1002,1,6)</f>
        <v>010244</v>
      </c>
      <c r="I1002" s="0" t="n">
        <f aca="false">VLOOKUP(H1002,Feuille2!$G$1:$H$116,2,0)</f>
        <v>104</v>
      </c>
      <c r="J1002" s="0" t="n">
        <f aca="false">IF(I1002&gt;2000,1,0)*C1002</f>
        <v>0</v>
      </c>
    </row>
    <row r="1003" customFormat="false" ht="15.8" hidden="false" customHeight="false" outlineLevel="0" collapsed="false">
      <c r="A1003" s="1" t="s">
        <v>278</v>
      </c>
      <c r="B1003" s="1" t="s">
        <v>1271</v>
      </c>
      <c r="C1003" s="0" t="n">
        <v>52550.3737540599</v>
      </c>
      <c r="D1003" s="0" t="str">
        <f aca="false">MID($A1003,1,2)</f>
        <v>01</v>
      </c>
      <c r="E1003" s="0" t="str">
        <f aca="false">MID($A1003,3,2)</f>
        <v>01</v>
      </c>
      <c r="F1003" s="0" t="str">
        <f aca="false">MID($A1003,5,2)</f>
        <v>44</v>
      </c>
      <c r="G1003" s="0" t="str">
        <f aca="false">MID($A1003,7,2)</f>
        <v>03</v>
      </c>
      <c r="H1003" s="0" t="str">
        <f aca="false">MID($A1003,1,6)</f>
        <v>010144</v>
      </c>
      <c r="I1003" s="0" t="n">
        <f aca="false">VLOOKUP(H1003,Feuille2!$G$1:$H$116,2,0)</f>
        <v>352</v>
      </c>
      <c r="J1003" s="0" t="n">
        <f aca="false">IF(I1003&gt;2000,1,0)*C1003</f>
        <v>0</v>
      </c>
    </row>
    <row r="1004" customFormat="false" ht="15.8" hidden="false" customHeight="false" outlineLevel="0" collapsed="false">
      <c r="A1004" s="1" t="s">
        <v>278</v>
      </c>
      <c r="B1004" s="1" t="s">
        <v>1272</v>
      </c>
      <c r="C1004" s="0" t="n">
        <v>170860.06004275</v>
      </c>
      <c r="D1004" s="0" t="str">
        <f aca="false">MID($A1004,1,2)</f>
        <v>01</v>
      </c>
      <c r="E1004" s="0" t="str">
        <f aca="false">MID($A1004,3,2)</f>
        <v>01</v>
      </c>
      <c r="F1004" s="0" t="str">
        <f aca="false">MID($A1004,5,2)</f>
        <v>44</v>
      </c>
      <c r="G1004" s="0" t="str">
        <f aca="false">MID($A1004,7,2)</f>
        <v>03</v>
      </c>
      <c r="H1004" s="0" t="str">
        <f aca="false">MID($A1004,1,6)</f>
        <v>010144</v>
      </c>
      <c r="I1004" s="0" t="n">
        <f aca="false">VLOOKUP(H1004,Feuille2!$G$1:$H$116,2,0)</f>
        <v>352</v>
      </c>
      <c r="J1004" s="0" t="n">
        <f aca="false">IF(I1004&gt;2000,1,0)*C1004</f>
        <v>0</v>
      </c>
    </row>
    <row r="1005" customFormat="false" ht="15.8" hidden="false" customHeight="false" outlineLevel="0" collapsed="false">
      <c r="A1005" s="1" t="s">
        <v>278</v>
      </c>
      <c r="B1005" s="1" t="s">
        <v>1273</v>
      </c>
      <c r="C1005" s="0" t="n">
        <v>66708.9011068964</v>
      </c>
      <c r="D1005" s="0" t="str">
        <f aca="false">MID($A1005,1,2)</f>
        <v>01</v>
      </c>
      <c r="E1005" s="0" t="str">
        <f aca="false">MID($A1005,3,2)</f>
        <v>01</v>
      </c>
      <c r="F1005" s="0" t="str">
        <f aca="false">MID($A1005,5,2)</f>
        <v>44</v>
      </c>
      <c r="G1005" s="0" t="str">
        <f aca="false">MID($A1005,7,2)</f>
        <v>03</v>
      </c>
      <c r="H1005" s="0" t="str">
        <f aca="false">MID($A1005,1,6)</f>
        <v>010144</v>
      </c>
      <c r="I1005" s="0" t="n">
        <f aca="false">VLOOKUP(H1005,Feuille2!$G$1:$H$116,2,0)</f>
        <v>352</v>
      </c>
      <c r="J1005" s="0" t="n">
        <f aca="false">IF(I1005&gt;2000,1,0)*C1005</f>
        <v>0</v>
      </c>
    </row>
    <row r="1006" customFormat="false" ht="15.8" hidden="false" customHeight="false" outlineLevel="0" collapsed="false">
      <c r="A1006" s="1" t="s">
        <v>268</v>
      </c>
      <c r="B1006" s="1" t="s">
        <v>1274</v>
      </c>
      <c r="C1006" s="0" t="n">
        <v>102408.6701573</v>
      </c>
      <c r="D1006" s="0" t="str">
        <f aca="false">MID($A1006,1,2)</f>
        <v>01</v>
      </c>
      <c r="E1006" s="0" t="str">
        <f aca="false">MID($A1006,3,2)</f>
        <v>02</v>
      </c>
      <c r="F1006" s="0" t="str">
        <f aca="false">MID($A1006,5,2)</f>
        <v>44</v>
      </c>
      <c r="G1006" s="0" t="str">
        <f aca="false">MID($A1006,7,2)</f>
        <v>04</v>
      </c>
      <c r="H1006" s="0" t="str">
        <f aca="false">MID($A1006,1,6)</f>
        <v>010244</v>
      </c>
      <c r="I1006" s="0" t="n">
        <f aca="false">VLOOKUP(H1006,Feuille2!$G$1:$H$116,2,0)</f>
        <v>104</v>
      </c>
      <c r="J1006" s="0" t="n">
        <f aca="false">IF(I1006&gt;2000,1,0)*C1006</f>
        <v>0</v>
      </c>
    </row>
    <row r="1007" customFormat="false" ht="15.8" hidden="false" customHeight="false" outlineLevel="0" collapsed="false">
      <c r="A1007" s="1" t="s">
        <v>268</v>
      </c>
      <c r="B1007" s="1" t="s">
        <v>1275</v>
      </c>
      <c r="C1007" s="0" t="n">
        <v>752358.071498995</v>
      </c>
      <c r="D1007" s="0" t="str">
        <f aca="false">MID($A1007,1,2)</f>
        <v>01</v>
      </c>
      <c r="E1007" s="0" t="str">
        <f aca="false">MID($A1007,3,2)</f>
        <v>02</v>
      </c>
      <c r="F1007" s="0" t="str">
        <f aca="false">MID($A1007,5,2)</f>
        <v>44</v>
      </c>
      <c r="G1007" s="0" t="str">
        <f aca="false">MID($A1007,7,2)</f>
        <v>04</v>
      </c>
      <c r="H1007" s="0" t="str">
        <f aca="false">MID($A1007,1,6)</f>
        <v>010244</v>
      </c>
      <c r="I1007" s="0" t="n">
        <f aca="false">VLOOKUP(H1007,Feuille2!$G$1:$H$116,2,0)</f>
        <v>104</v>
      </c>
      <c r="J1007" s="0" t="n">
        <f aca="false">IF(I1007&gt;2000,1,0)*C1007</f>
        <v>0</v>
      </c>
    </row>
    <row r="1008" customFormat="false" ht="15.8" hidden="false" customHeight="false" outlineLevel="0" collapsed="false">
      <c r="A1008" s="1" t="s">
        <v>276</v>
      </c>
      <c r="B1008" s="1" t="s">
        <v>1276</v>
      </c>
      <c r="C1008" s="0" t="n">
        <v>11608.7980774257</v>
      </c>
      <c r="D1008" s="0" t="str">
        <f aca="false">MID($A1008,1,2)</f>
        <v>01</v>
      </c>
      <c r="E1008" s="0" t="str">
        <f aca="false">MID($A1008,3,2)</f>
        <v>02</v>
      </c>
      <c r="F1008" s="0" t="str">
        <f aca="false">MID($A1008,5,2)</f>
        <v>44</v>
      </c>
      <c r="G1008" s="0" t="str">
        <f aca="false">MID($A1008,7,2)</f>
        <v>03</v>
      </c>
      <c r="H1008" s="0" t="str">
        <f aca="false">MID($A1008,1,6)</f>
        <v>010244</v>
      </c>
      <c r="I1008" s="0" t="n">
        <f aca="false">VLOOKUP(H1008,Feuille2!$G$1:$H$116,2,0)</f>
        <v>104</v>
      </c>
      <c r="J1008" s="0" t="n">
        <f aca="false">IF(I1008&gt;2000,1,0)*C1008</f>
        <v>0</v>
      </c>
    </row>
    <row r="1009" customFormat="false" ht="15.8" hidden="false" customHeight="false" outlineLevel="0" collapsed="false">
      <c r="A1009" s="1" t="s">
        <v>284</v>
      </c>
      <c r="B1009" s="1" t="s">
        <v>1277</v>
      </c>
      <c r="C1009" s="0" t="n">
        <v>7263.07248687022</v>
      </c>
      <c r="D1009" s="0" t="str">
        <f aca="false">MID($A1009,1,2)</f>
        <v>01</v>
      </c>
      <c r="E1009" s="0" t="str">
        <f aca="false">MID($A1009,3,2)</f>
        <v>02</v>
      </c>
      <c r="F1009" s="0" t="str">
        <f aca="false">MID($A1009,5,2)</f>
        <v>44</v>
      </c>
      <c r="G1009" s="0" t="str">
        <f aca="false">MID($A1009,7,2)</f>
        <v>01</v>
      </c>
      <c r="H1009" s="0" t="str">
        <f aca="false">MID($A1009,1,6)</f>
        <v>010244</v>
      </c>
      <c r="I1009" s="0" t="n">
        <f aca="false">VLOOKUP(H1009,Feuille2!$G$1:$H$116,2,0)</f>
        <v>104</v>
      </c>
      <c r="J1009" s="0" t="n">
        <f aca="false">IF(I1009&gt;2000,1,0)*C1009</f>
        <v>0</v>
      </c>
    </row>
    <row r="1010" customFormat="false" ht="15.8" hidden="false" customHeight="false" outlineLevel="0" collapsed="false">
      <c r="A1010" s="1" t="s">
        <v>281</v>
      </c>
      <c r="B1010" s="1" t="s">
        <v>1278</v>
      </c>
      <c r="C1010" s="0" t="n">
        <v>7418.79948817651</v>
      </c>
      <c r="D1010" s="0" t="str">
        <f aca="false">MID($A1010,1,2)</f>
        <v>01</v>
      </c>
      <c r="E1010" s="0" t="str">
        <f aca="false">MID($A1010,3,2)</f>
        <v>01</v>
      </c>
      <c r="F1010" s="0" t="str">
        <f aca="false">MID($A1010,5,2)</f>
        <v>44</v>
      </c>
      <c r="G1010" s="0" t="str">
        <f aca="false">MID($A1010,7,2)</f>
        <v>05</v>
      </c>
      <c r="H1010" s="0" t="str">
        <f aca="false">MID($A1010,1,6)</f>
        <v>010144</v>
      </c>
      <c r="I1010" s="0" t="n">
        <f aca="false">VLOOKUP(H1010,Feuille2!$G$1:$H$116,2,0)</f>
        <v>352</v>
      </c>
      <c r="J1010" s="0" t="n">
        <f aca="false">IF(I1010&gt;2000,1,0)*C1010</f>
        <v>0</v>
      </c>
    </row>
    <row r="1011" customFormat="false" ht="15.8" hidden="false" customHeight="false" outlineLevel="0" collapsed="false">
      <c r="A1011" s="1" t="s">
        <v>268</v>
      </c>
      <c r="B1011" s="1" t="s">
        <v>1279</v>
      </c>
      <c r="C1011" s="0" t="n">
        <v>49061.8837089097</v>
      </c>
      <c r="D1011" s="0" t="str">
        <f aca="false">MID($A1011,1,2)</f>
        <v>01</v>
      </c>
      <c r="E1011" s="0" t="str">
        <f aca="false">MID($A1011,3,2)</f>
        <v>02</v>
      </c>
      <c r="F1011" s="0" t="str">
        <f aca="false">MID($A1011,5,2)</f>
        <v>44</v>
      </c>
      <c r="G1011" s="0" t="str">
        <f aca="false">MID($A1011,7,2)</f>
        <v>04</v>
      </c>
      <c r="H1011" s="0" t="str">
        <f aca="false">MID($A1011,1,6)</f>
        <v>010244</v>
      </c>
      <c r="I1011" s="0" t="n">
        <f aca="false">VLOOKUP(H1011,Feuille2!$G$1:$H$116,2,0)</f>
        <v>104</v>
      </c>
      <c r="J1011" s="0" t="n">
        <f aca="false">IF(I1011&gt;2000,1,0)*C1011</f>
        <v>0</v>
      </c>
    </row>
    <row r="1012" customFormat="false" ht="15.8" hidden="false" customHeight="false" outlineLevel="0" collapsed="false">
      <c r="A1012" s="1" t="s">
        <v>272</v>
      </c>
      <c r="B1012" s="1" t="s">
        <v>1280</v>
      </c>
      <c r="C1012" s="0" t="n">
        <v>67022.7994736465</v>
      </c>
      <c r="D1012" s="0" t="str">
        <f aca="false">MID($A1012,1,2)</f>
        <v>01</v>
      </c>
      <c r="E1012" s="0" t="str">
        <f aca="false">MID($A1012,3,2)</f>
        <v>01</v>
      </c>
      <c r="F1012" s="0" t="str">
        <f aca="false">MID($A1012,5,2)</f>
        <v>44</v>
      </c>
      <c r="G1012" s="0" t="str">
        <f aca="false">MID($A1012,7,2)</f>
        <v>02</v>
      </c>
      <c r="H1012" s="0" t="str">
        <f aca="false">MID($A1012,1,6)</f>
        <v>010144</v>
      </c>
      <c r="I1012" s="0" t="n">
        <f aca="false">VLOOKUP(H1012,Feuille2!$G$1:$H$116,2,0)</f>
        <v>352</v>
      </c>
      <c r="J1012" s="0" t="n">
        <f aca="false">IF(I1012&gt;2000,1,0)*C1012</f>
        <v>0</v>
      </c>
    </row>
    <row r="1013" customFormat="false" ht="15.8" hidden="false" customHeight="false" outlineLevel="0" collapsed="false">
      <c r="A1013" s="1" t="s">
        <v>276</v>
      </c>
      <c r="B1013" s="1" t="s">
        <v>1281</v>
      </c>
      <c r="C1013" s="0" t="n">
        <v>2318.6687057839</v>
      </c>
      <c r="D1013" s="0" t="str">
        <f aca="false">MID($A1013,1,2)</f>
        <v>01</v>
      </c>
      <c r="E1013" s="0" t="str">
        <f aca="false">MID($A1013,3,2)</f>
        <v>02</v>
      </c>
      <c r="F1013" s="0" t="str">
        <f aca="false">MID($A1013,5,2)</f>
        <v>44</v>
      </c>
      <c r="G1013" s="0" t="str">
        <f aca="false">MID($A1013,7,2)</f>
        <v>03</v>
      </c>
      <c r="H1013" s="0" t="str">
        <f aca="false">MID($A1013,1,6)</f>
        <v>010244</v>
      </c>
      <c r="I1013" s="0" t="n">
        <f aca="false">VLOOKUP(H1013,Feuille2!$G$1:$H$116,2,0)</f>
        <v>104</v>
      </c>
      <c r="J1013" s="0" t="n">
        <f aca="false">IF(I1013&gt;2000,1,0)*C1013</f>
        <v>0</v>
      </c>
    </row>
    <row r="1014" customFormat="false" ht="15.8" hidden="false" customHeight="false" outlineLevel="0" collapsed="false">
      <c r="A1014" s="1" t="s">
        <v>272</v>
      </c>
      <c r="B1014" s="1" t="s">
        <v>1282</v>
      </c>
      <c r="C1014" s="0" t="n">
        <v>6296.42885676554</v>
      </c>
      <c r="D1014" s="0" t="str">
        <f aca="false">MID($A1014,1,2)</f>
        <v>01</v>
      </c>
      <c r="E1014" s="0" t="str">
        <f aca="false">MID($A1014,3,2)</f>
        <v>01</v>
      </c>
      <c r="F1014" s="0" t="str">
        <f aca="false">MID($A1014,5,2)</f>
        <v>44</v>
      </c>
      <c r="G1014" s="0" t="str">
        <f aca="false">MID($A1014,7,2)</f>
        <v>02</v>
      </c>
      <c r="H1014" s="0" t="str">
        <f aca="false">MID($A1014,1,6)</f>
        <v>010144</v>
      </c>
      <c r="I1014" s="0" t="n">
        <f aca="false">VLOOKUP(H1014,Feuille2!$G$1:$H$116,2,0)</f>
        <v>352</v>
      </c>
      <c r="J1014" s="0" t="n">
        <f aca="false">IF(I1014&gt;2000,1,0)*C1014</f>
        <v>0</v>
      </c>
    </row>
    <row r="1015" customFormat="false" ht="15.8" hidden="false" customHeight="false" outlineLevel="0" collapsed="false">
      <c r="A1015" s="1" t="s">
        <v>281</v>
      </c>
      <c r="B1015" s="1" t="s">
        <v>1283</v>
      </c>
      <c r="C1015" s="0" t="n">
        <v>3548.60668984584</v>
      </c>
      <c r="D1015" s="0" t="str">
        <f aca="false">MID($A1015,1,2)</f>
        <v>01</v>
      </c>
      <c r="E1015" s="0" t="str">
        <f aca="false">MID($A1015,3,2)</f>
        <v>01</v>
      </c>
      <c r="F1015" s="0" t="str">
        <f aca="false">MID($A1015,5,2)</f>
        <v>44</v>
      </c>
      <c r="G1015" s="0" t="str">
        <f aca="false">MID($A1015,7,2)</f>
        <v>05</v>
      </c>
      <c r="H1015" s="0" t="str">
        <f aca="false">MID($A1015,1,6)</f>
        <v>010144</v>
      </c>
      <c r="I1015" s="0" t="n">
        <f aca="false">VLOOKUP(H1015,Feuille2!$G$1:$H$116,2,0)</f>
        <v>352</v>
      </c>
      <c r="J1015" s="0" t="n">
        <f aca="false">IF(I1015&gt;2000,1,0)*C1015</f>
        <v>0</v>
      </c>
    </row>
    <row r="1016" customFormat="false" ht="15.8" hidden="false" customHeight="false" outlineLevel="0" collapsed="false">
      <c r="A1016" s="1" t="s">
        <v>272</v>
      </c>
      <c r="B1016" s="1" t="s">
        <v>1284</v>
      </c>
      <c r="C1016" s="0" t="n">
        <v>3020.67706654377</v>
      </c>
      <c r="D1016" s="0" t="str">
        <f aca="false">MID($A1016,1,2)</f>
        <v>01</v>
      </c>
      <c r="E1016" s="0" t="str">
        <f aca="false">MID($A1016,3,2)</f>
        <v>01</v>
      </c>
      <c r="F1016" s="0" t="str">
        <f aca="false">MID($A1016,5,2)</f>
        <v>44</v>
      </c>
      <c r="G1016" s="0" t="str">
        <f aca="false">MID($A1016,7,2)</f>
        <v>02</v>
      </c>
      <c r="H1016" s="0" t="str">
        <f aca="false">MID($A1016,1,6)</f>
        <v>010144</v>
      </c>
      <c r="I1016" s="0" t="n">
        <f aca="false">VLOOKUP(H1016,Feuille2!$G$1:$H$116,2,0)</f>
        <v>352</v>
      </c>
      <c r="J1016" s="0" t="n">
        <f aca="false">IF(I1016&gt;2000,1,0)*C1016</f>
        <v>0</v>
      </c>
    </row>
    <row r="1017" customFormat="false" ht="15.8" hidden="false" customHeight="false" outlineLevel="0" collapsed="false">
      <c r="A1017" s="1" t="s">
        <v>268</v>
      </c>
      <c r="B1017" s="1" t="s">
        <v>1285</v>
      </c>
      <c r="C1017" s="0" t="n">
        <v>84293.4945060562</v>
      </c>
      <c r="D1017" s="0" t="str">
        <f aca="false">MID($A1017,1,2)</f>
        <v>01</v>
      </c>
      <c r="E1017" s="0" t="str">
        <f aca="false">MID($A1017,3,2)</f>
        <v>02</v>
      </c>
      <c r="F1017" s="0" t="str">
        <f aca="false">MID($A1017,5,2)</f>
        <v>44</v>
      </c>
      <c r="G1017" s="0" t="str">
        <f aca="false">MID($A1017,7,2)</f>
        <v>04</v>
      </c>
      <c r="H1017" s="0" t="str">
        <f aca="false">MID($A1017,1,6)</f>
        <v>010244</v>
      </c>
      <c r="I1017" s="0" t="n">
        <f aca="false">VLOOKUP(H1017,Feuille2!$G$1:$H$116,2,0)</f>
        <v>104</v>
      </c>
      <c r="J1017" s="0" t="n">
        <f aca="false">IF(I1017&gt;2000,1,0)*C1017</f>
        <v>0</v>
      </c>
    </row>
    <row r="1018" customFormat="false" ht="15.8" hidden="false" customHeight="false" outlineLevel="0" collapsed="false">
      <c r="A1018" s="1" t="s">
        <v>287</v>
      </c>
      <c r="B1018" s="1" t="s">
        <v>1286</v>
      </c>
      <c r="C1018" s="0" t="n">
        <v>1110.8082993068</v>
      </c>
      <c r="D1018" s="0" t="str">
        <f aca="false">MID($A1018,1,2)</f>
        <v>01</v>
      </c>
      <c r="E1018" s="0" t="str">
        <f aca="false">MID($A1018,3,2)</f>
        <v>02</v>
      </c>
      <c r="F1018" s="0" t="str">
        <f aca="false">MID($A1018,5,2)</f>
        <v>44</v>
      </c>
      <c r="G1018" s="0" t="str">
        <f aca="false">MID($A1018,7,2)</f>
        <v>02</v>
      </c>
      <c r="H1018" s="0" t="str">
        <f aca="false">MID($A1018,1,6)</f>
        <v>010244</v>
      </c>
      <c r="I1018" s="0" t="n">
        <f aca="false">VLOOKUP(H1018,Feuille2!$G$1:$H$116,2,0)</f>
        <v>104</v>
      </c>
      <c r="J1018" s="0" t="n">
        <f aca="false">IF(I1018&gt;2000,1,0)*C1018</f>
        <v>0</v>
      </c>
    </row>
    <row r="1019" customFormat="false" ht="15.8" hidden="false" customHeight="false" outlineLevel="0" collapsed="false">
      <c r="A1019" s="1" t="s">
        <v>278</v>
      </c>
      <c r="B1019" s="1" t="s">
        <v>1287</v>
      </c>
      <c r="C1019" s="0" t="n">
        <v>62432.2798066096</v>
      </c>
      <c r="D1019" s="0" t="str">
        <f aca="false">MID($A1019,1,2)</f>
        <v>01</v>
      </c>
      <c r="E1019" s="0" t="str">
        <f aca="false">MID($A1019,3,2)</f>
        <v>01</v>
      </c>
      <c r="F1019" s="0" t="str">
        <f aca="false">MID($A1019,5,2)</f>
        <v>44</v>
      </c>
      <c r="G1019" s="0" t="str">
        <f aca="false">MID($A1019,7,2)</f>
        <v>03</v>
      </c>
      <c r="H1019" s="0" t="str">
        <f aca="false">MID($A1019,1,6)</f>
        <v>010144</v>
      </c>
      <c r="I1019" s="0" t="n">
        <f aca="false">VLOOKUP(H1019,Feuille2!$G$1:$H$116,2,0)</f>
        <v>352</v>
      </c>
      <c r="J1019" s="0" t="n">
        <f aca="false">IF(I1019&gt;2000,1,0)*C1019</f>
        <v>0</v>
      </c>
    </row>
    <row r="1020" customFormat="false" ht="15.8" hidden="false" customHeight="false" outlineLevel="0" collapsed="false">
      <c r="A1020" s="1" t="s">
        <v>276</v>
      </c>
      <c r="B1020" s="1" t="s">
        <v>1288</v>
      </c>
      <c r="C1020" s="0" t="n">
        <v>7944.54424854706</v>
      </c>
      <c r="D1020" s="0" t="str">
        <f aca="false">MID($A1020,1,2)</f>
        <v>01</v>
      </c>
      <c r="E1020" s="0" t="str">
        <f aca="false">MID($A1020,3,2)</f>
        <v>02</v>
      </c>
      <c r="F1020" s="0" t="str">
        <f aca="false">MID($A1020,5,2)</f>
        <v>44</v>
      </c>
      <c r="G1020" s="0" t="str">
        <f aca="false">MID($A1020,7,2)</f>
        <v>03</v>
      </c>
      <c r="H1020" s="0" t="str">
        <f aca="false">MID($A1020,1,6)</f>
        <v>010244</v>
      </c>
      <c r="I1020" s="0" t="n">
        <f aca="false">VLOOKUP(H1020,Feuille2!$G$1:$H$116,2,0)</f>
        <v>104</v>
      </c>
      <c r="J1020" s="0" t="n">
        <f aca="false">IF(I1020&gt;2000,1,0)*C1020</f>
        <v>0</v>
      </c>
    </row>
    <row r="1021" customFormat="false" ht="15.8" hidden="false" customHeight="false" outlineLevel="0" collapsed="false">
      <c r="A1021" s="1" t="s">
        <v>576</v>
      </c>
      <c r="B1021" s="1" t="s">
        <v>1289</v>
      </c>
      <c r="C1021" s="0" t="n">
        <v>17570.2749192925</v>
      </c>
      <c r="D1021" s="0" t="str">
        <f aca="false">MID($A1021,1,2)</f>
        <v>01</v>
      </c>
      <c r="E1021" s="0" t="str">
        <f aca="false">MID($A1021,3,2)</f>
        <v>01</v>
      </c>
      <c r="F1021" s="0" t="str">
        <f aca="false">MID($A1021,5,2)</f>
        <v>44</v>
      </c>
      <c r="G1021" s="0" t="str">
        <f aca="false">MID($A1021,7,2)</f>
        <v>06</v>
      </c>
      <c r="H1021" s="0" t="str">
        <f aca="false">MID($A1021,1,6)</f>
        <v>010144</v>
      </c>
      <c r="I1021" s="0" t="n">
        <f aca="false">VLOOKUP(H1021,Feuille2!$G$1:$H$116,2,0)</f>
        <v>352</v>
      </c>
      <c r="J1021" s="0" t="n">
        <f aca="false">IF(I1021&gt;2000,1,0)*C1021</f>
        <v>0</v>
      </c>
    </row>
    <row r="1022" customFormat="false" ht="15.8" hidden="false" customHeight="false" outlineLevel="0" collapsed="false">
      <c r="A1022" s="1" t="s">
        <v>276</v>
      </c>
      <c r="B1022" s="1" t="s">
        <v>1290</v>
      </c>
      <c r="C1022" s="0" t="n">
        <v>1825.29996335895</v>
      </c>
      <c r="D1022" s="0" t="str">
        <f aca="false">MID($A1022,1,2)</f>
        <v>01</v>
      </c>
      <c r="E1022" s="0" t="str">
        <f aca="false">MID($A1022,3,2)</f>
        <v>02</v>
      </c>
      <c r="F1022" s="0" t="str">
        <f aca="false">MID($A1022,5,2)</f>
        <v>44</v>
      </c>
      <c r="G1022" s="0" t="str">
        <f aca="false">MID($A1022,7,2)</f>
        <v>03</v>
      </c>
      <c r="H1022" s="0" t="str">
        <f aca="false">MID($A1022,1,6)</f>
        <v>010244</v>
      </c>
      <c r="I1022" s="0" t="n">
        <f aca="false">VLOOKUP(H1022,Feuille2!$G$1:$H$116,2,0)</f>
        <v>104</v>
      </c>
      <c r="J1022" s="0" t="n">
        <f aca="false">IF(I1022&gt;2000,1,0)*C1022</f>
        <v>0</v>
      </c>
    </row>
    <row r="1023" customFormat="false" ht="15.8" hidden="false" customHeight="false" outlineLevel="0" collapsed="false">
      <c r="A1023" s="1" t="s">
        <v>276</v>
      </c>
      <c r="B1023" s="1" t="s">
        <v>1291</v>
      </c>
      <c r="C1023" s="0" t="n">
        <v>6359.68724259001</v>
      </c>
      <c r="D1023" s="0" t="str">
        <f aca="false">MID($A1023,1,2)</f>
        <v>01</v>
      </c>
      <c r="E1023" s="0" t="str">
        <f aca="false">MID($A1023,3,2)</f>
        <v>02</v>
      </c>
      <c r="F1023" s="0" t="str">
        <f aca="false">MID($A1023,5,2)</f>
        <v>44</v>
      </c>
      <c r="G1023" s="0" t="str">
        <f aca="false">MID($A1023,7,2)</f>
        <v>03</v>
      </c>
      <c r="H1023" s="0" t="str">
        <f aca="false">MID($A1023,1,6)</f>
        <v>010244</v>
      </c>
      <c r="I1023" s="0" t="n">
        <f aca="false">VLOOKUP(H1023,Feuille2!$G$1:$H$116,2,0)</f>
        <v>104</v>
      </c>
      <c r="J1023" s="0" t="n">
        <f aca="false">IF(I1023&gt;2000,1,0)*C1023</f>
        <v>0</v>
      </c>
    </row>
    <row r="1024" customFormat="false" ht="15.8" hidden="false" customHeight="false" outlineLevel="0" collapsed="false">
      <c r="A1024" s="1" t="s">
        <v>281</v>
      </c>
      <c r="B1024" s="1" t="s">
        <v>1292</v>
      </c>
      <c r="C1024" s="0" t="n">
        <v>3346.82586068442</v>
      </c>
      <c r="D1024" s="0" t="str">
        <f aca="false">MID($A1024,1,2)</f>
        <v>01</v>
      </c>
      <c r="E1024" s="0" t="str">
        <f aca="false">MID($A1024,3,2)</f>
        <v>01</v>
      </c>
      <c r="F1024" s="0" t="str">
        <f aca="false">MID($A1024,5,2)</f>
        <v>44</v>
      </c>
      <c r="G1024" s="0" t="str">
        <f aca="false">MID($A1024,7,2)</f>
        <v>05</v>
      </c>
      <c r="H1024" s="0" t="str">
        <f aca="false">MID($A1024,1,6)</f>
        <v>010144</v>
      </c>
      <c r="I1024" s="0" t="n">
        <f aca="false">VLOOKUP(H1024,Feuille2!$G$1:$H$116,2,0)</f>
        <v>352</v>
      </c>
      <c r="J1024" s="0" t="n">
        <f aca="false">IF(I1024&gt;2000,1,0)*C1024</f>
        <v>0</v>
      </c>
    </row>
    <row r="1025" customFormat="false" ht="15.8" hidden="false" customHeight="false" outlineLevel="0" collapsed="false">
      <c r="A1025" s="1" t="s">
        <v>287</v>
      </c>
      <c r="B1025" s="1" t="s">
        <v>1293</v>
      </c>
      <c r="C1025" s="0" t="n">
        <v>3765.84592039772</v>
      </c>
      <c r="D1025" s="0" t="str">
        <f aca="false">MID($A1025,1,2)</f>
        <v>01</v>
      </c>
      <c r="E1025" s="0" t="str">
        <f aca="false">MID($A1025,3,2)</f>
        <v>02</v>
      </c>
      <c r="F1025" s="0" t="str">
        <f aca="false">MID($A1025,5,2)</f>
        <v>44</v>
      </c>
      <c r="G1025" s="0" t="str">
        <f aca="false">MID($A1025,7,2)</f>
        <v>02</v>
      </c>
      <c r="H1025" s="0" t="str">
        <f aca="false">MID($A1025,1,6)</f>
        <v>010244</v>
      </c>
      <c r="I1025" s="0" t="n">
        <f aca="false">VLOOKUP(H1025,Feuille2!$G$1:$H$116,2,0)</f>
        <v>104</v>
      </c>
      <c r="J1025" s="0" t="n">
        <f aca="false">IF(I1025&gt;2000,1,0)*C1025</f>
        <v>0</v>
      </c>
    </row>
    <row r="1026" customFormat="false" ht="15.8" hidden="false" customHeight="false" outlineLevel="0" collapsed="false">
      <c r="A1026" s="1" t="s">
        <v>289</v>
      </c>
      <c r="B1026" s="1" t="s">
        <v>1294</v>
      </c>
      <c r="C1026" s="0" t="n">
        <v>496862.891274479</v>
      </c>
      <c r="D1026" s="0" t="str">
        <f aca="false">MID($A1026,1,2)</f>
        <v>01</v>
      </c>
      <c r="E1026" s="0" t="str">
        <f aca="false">MID($A1026,3,2)</f>
        <v>02</v>
      </c>
      <c r="F1026" s="0" t="str">
        <f aca="false">MID($A1026,5,2)</f>
        <v>45</v>
      </c>
      <c r="G1026" s="0" t="str">
        <f aca="false">MID($A1026,7,2)</f>
        <v>05</v>
      </c>
      <c r="H1026" s="0" t="str">
        <f aca="false">MID($A1026,1,6)</f>
        <v>010245</v>
      </c>
      <c r="I1026" s="0" t="n">
        <f aca="false">VLOOKUP(H1026,Feuille2!$G$1:$H$116,2,0)</f>
        <v>40</v>
      </c>
      <c r="J1026" s="0" t="n">
        <f aca="false">IF(I1026&gt;2000,1,0)*C1026</f>
        <v>0</v>
      </c>
    </row>
    <row r="1027" customFormat="false" ht="15.8" hidden="false" customHeight="false" outlineLevel="0" collapsed="false">
      <c r="A1027" s="1" t="s">
        <v>294</v>
      </c>
      <c r="B1027" s="1" t="s">
        <v>1295</v>
      </c>
      <c r="C1027" s="0" t="n">
        <v>5405.56871702752</v>
      </c>
      <c r="D1027" s="0" t="str">
        <f aca="false">MID($A1027,1,2)</f>
        <v>01</v>
      </c>
      <c r="E1027" s="0" t="str">
        <f aca="false">MID($A1027,3,2)</f>
        <v>02</v>
      </c>
      <c r="F1027" s="0" t="str">
        <f aca="false">MID($A1027,5,2)</f>
        <v>45</v>
      </c>
      <c r="G1027" s="0" t="str">
        <f aca="false">MID($A1027,7,2)</f>
        <v>01</v>
      </c>
      <c r="H1027" s="0" t="str">
        <f aca="false">MID($A1027,1,6)</f>
        <v>010245</v>
      </c>
      <c r="I1027" s="0" t="n">
        <f aca="false">VLOOKUP(H1027,Feuille2!$G$1:$H$116,2,0)</f>
        <v>40</v>
      </c>
      <c r="J1027" s="0" t="n">
        <f aca="false">IF(I1027&gt;2000,1,0)*C1027</f>
        <v>0</v>
      </c>
    </row>
    <row r="1028" customFormat="false" ht="15.8" hidden="false" customHeight="false" outlineLevel="0" collapsed="false">
      <c r="A1028" s="1" t="s">
        <v>281</v>
      </c>
      <c r="B1028" s="1" t="s">
        <v>1296</v>
      </c>
      <c r="C1028" s="0" t="n">
        <v>1691.99600219579</v>
      </c>
      <c r="D1028" s="0" t="str">
        <f aca="false">MID($A1028,1,2)</f>
        <v>01</v>
      </c>
      <c r="E1028" s="0" t="str">
        <f aca="false">MID($A1028,3,2)</f>
        <v>01</v>
      </c>
      <c r="F1028" s="0" t="str">
        <f aca="false">MID($A1028,5,2)</f>
        <v>44</v>
      </c>
      <c r="G1028" s="0" t="str">
        <f aca="false">MID($A1028,7,2)</f>
        <v>05</v>
      </c>
      <c r="H1028" s="0" t="str">
        <f aca="false">MID($A1028,1,6)</f>
        <v>010144</v>
      </c>
      <c r="I1028" s="0" t="n">
        <f aca="false">VLOOKUP(H1028,Feuille2!$G$1:$H$116,2,0)</f>
        <v>352</v>
      </c>
      <c r="J1028" s="0" t="n">
        <f aca="false">IF(I1028&gt;2000,1,0)*C1028</f>
        <v>0</v>
      </c>
    </row>
    <row r="1029" customFormat="false" ht="15.8" hidden="false" customHeight="false" outlineLevel="0" collapsed="false">
      <c r="A1029" s="1" t="s">
        <v>578</v>
      </c>
      <c r="B1029" s="1" t="s">
        <v>1297</v>
      </c>
      <c r="C1029" s="0" t="n">
        <v>7029.7067962371</v>
      </c>
      <c r="D1029" s="0" t="str">
        <f aca="false">MID($A1029,1,2)</f>
        <v>01</v>
      </c>
      <c r="E1029" s="0" t="str">
        <f aca="false">MID($A1029,3,2)</f>
        <v>02</v>
      </c>
      <c r="F1029" s="0" t="str">
        <f aca="false">MID($A1029,5,2)</f>
        <v>45</v>
      </c>
      <c r="G1029" s="0" t="str">
        <f aca="false">MID($A1029,7,2)</f>
        <v>03</v>
      </c>
      <c r="H1029" s="0" t="str">
        <f aca="false">MID($A1029,1,6)</f>
        <v>010245</v>
      </c>
      <c r="I1029" s="0" t="n">
        <f aca="false">VLOOKUP(H1029,Feuille2!$G$1:$H$116,2,0)</f>
        <v>40</v>
      </c>
      <c r="J1029" s="0" t="n">
        <f aca="false">IF(I1029&gt;2000,1,0)*C1029</f>
        <v>0</v>
      </c>
    </row>
    <row r="1030" customFormat="false" ht="15.8" hidden="false" customHeight="false" outlineLevel="0" collapsed="false">
      <c r="A1030" s="1" t="s">
        <v>1298</v>
      </c>
      <c r="B1030" s="1" t="s">
        <v>1299</v>
      </c>
      <c r="C1030" s="0" t="n">
        <v>2157.12038833333</v>
      </c>
      <c r="D1030" s="0" t="str">
        <f aca="false">MID($A1030,1,2)</f>
        <v>01</v>
      </c>
      <c r="E1030" s="0" t="str">
        <f aca="false">MID($A1030,3,2)</f>
        <v>02</v>
      </c>
      <c r="F1030" s="0" t="str">
        <f aca="false">MID($A1030,5,2)</f>
        <v>45</v>
      </c>
      <c r="G1030" s="0" t="str">
        <f aca="false">MID($A1030,7,2)</f>
        <v>02</v>
      </c>
      <c r="H1030" s="0" t="str">
        <f aca="false">MID($A1030,1,6)</f>
        <v>010245</v>
      </c>
      <c r="I1030" s="0" t="n">
        <f aca="false">VLOOKUP(H1030,Feuille2!$G$1:$H$116,2,0)</f>
        <v>40</v>
      </c>
      <c r="J1030" s="0" t="n">
        <f aca="false">IF(I1030&gt;2000,1,0)*C1030</f>
        <v>0</v>
      </c>
    </row>
    <row r="1031" customFormat="false" ht="15.8" hidden="false" customHeight="false" outlineLevel="0" collapsed="false">
      <c r="A1031" s="1" t="s">
        <v>298</v>
      </c>
      <c r="B1031" s="1" t="s">
        <v>1300</v>
      </c>
      <c r="C1031" s="0" t="n">
        <v>225408.596623651</v>
      </c>
      <c r="D1031" s="0" t="str">
        <f aca="false">MID($A1031,1,2)</f>
        <v>03</v>
      </c>
      <c r="E1031" s="0" t="str">
        <f aca="false">MID($A1031,3,2)</f>
        <v>23</v>
      </c>
      <c r="F1031" s="0" t="str">
        <f aca="false">MID($A1031,5,2)</f>
        <v>63</v>
      </c>
      <c r="G1031" s="0" t="str">
        <f aca="false">MID($A1031,7,2)</f>
        <v>05</v>
      </c>
      <c r="H1031" s="0" t="str">
        <f aca="false">MID($A1031,1,6)</f>
        <v>032363</v>
      </c>
      <c r="I1031" s="0" t="n">
        <f aca="false">VLOOKUP(H1031,Feuille2!$G$1:$H$116,2,0)</f>
        <v>63</v>
      </c>
      <c r="J1031" s="0" t="n">
        <f aca="false">IF(I1031&gt;2000,1,0)*C1031</f>
        <v>0</v>
      </c>
    </row>
    <row r="1032" customFormat="false" ht="15.8" hidden="false" customHeight="false" outlineLevel="0" collapsed="false">
      <c r="A1032" s="1" t="s">
        <v>298</v>
      </c>
      <c r="B1032" s="1" t="s">
        <v>1301</v>
      </c>
      <c r="C1032" s="0" t="n">
        <v>39715.5373030994</v>
      </c>
      <c r="D1032" s="0" t="str">
        <f aca="false">MID($A1032,1,2)</f>
        <v>03</v>
      </c>
      <c r="E1032" s="0" t="str">
        <f aca="false">MID($A1032,3,2)</f>
        <v>23</v>
      </c>
      <c r="F1032" s="0" t="str">
        <f aca="false">MID($A1032,5,2)</f>
        <v>63</v>
      </c>
      <c r="G1032" s="0" t="str">
        <f aca="false">MID($A1032,7,2)</f>
        <v>05</v>
      </c>
      <c r="H1032" s="0" t="str">
        <f aca="false">MID($A1032,1,6)</f>
        <v>032363</v>
      </c>
      <c r="I1032" s="0" t="n">
        <f aca="false">VLOOKUP(H1032,Feuille2!$G$1:$H$116,2,0)</f>
        <v>63</v>
      </c>
      <c r="J1032" s="0" t="n">
        <f aca="false">IF(I1032&gt;2000,1,0)*C1032</f>
        <v>0</v>
      </c>
    </row>
    <row r="1033" customFormat="false" ht="15.8" hidden="false" customHeight="false" outlineLevel="0" collapsed="false">
      <c r="A1033" s="1" t="s">
        <v>300</v>
      </c>
      <c r="B1033" s="1" t="s">
        <v>1302</v>
      </c>
      <c r="C1033" s="0" t="n">
        <v>57894</v>
      </c>
      <c r="D1033" s="0" t="str">
        <f aca="false">MID($A1033,1,2)</f>
        <v>02</v>
      </c>
      <c r="E1033" s="0" t="str">
        <f aca="false">MID($A1033,3,2)</f>
        <v>04</v>
      </c>
      <c r="F1033" s="0" t="str">
        <f aca="false">MID($A1033,5,2)</f>
        <v>62</v>
      </c>
      <c r="G1033" s="0" t="str">
        <f aca="false">MID($A1033,7,2)</f>
        <v>05</v>
      </c>
      <c r="H1033" s="0" t="str">
        <f aca="false">MID($A1033,1,6)</f>
        <v>020462</v>
      </c>
      <c r="I1033" s="0" t="n">
        <f aca="false">VLOOKUP(H1033,Feuille2!$G$1:$H$116,2,0)</f>
        <v>79</v>
      </c>
      <c r="J1033" s="0" t="n">
        <f aca="false">IF(I1033&gt;2000,1,0)*C1033</f>
        <v>0</v>
      </c>
    </row>
    <row r="1034" customFormat="false" ht="15.8" hidden="false" customHeight="false" outlineLevel="0" collapsed="false">
      <c r="A1034" s="1" t="s">
        <v>298</v>
      </c>
      <c r="B1034" s="1" t="s">
        <v>1303</v>
      </c>
      <c r="C1034" s="0" t="n">
        <v>38989.1211691668</v>
      </c>
      <c r="D1034" s="0" t="str">
        <f aca="false">MID($A1034,1,2)</f>
        <v>03</v>
      </c>
      <c r="E1034" s="0" t="str">
        <f aca="false">MID($A1034,3,2)</f>
        <v>23</v>
      </c>
      <c r="F1034" s="0" t="str">
        <f aca="false">MID($A1034,5,2)</f>
        <v>63</v>
      </c>
      <c r="G1034" s="0" t="str">
        <f aca="false">MID($A1034,7,2)</f>
        <v>05</v>
      </c>
      <c r="H1034" s="0" t="str">
        <f aca="false">MID($A1034,1,6)</f>
        <v>032363</v>
      </c>
      <c r="I1034" s="0" t="n">
        <f aca="false">VLOOKUP(H1034,Feuille2!$G$1:$H$116,2,0)</f>
        <v>63</v>
      </c>
      <c r="J1034" s="0" t="n">
        <f aca="false">IF(I1034&gt;2000,1,0)*C1034</f>
        <v>0</v>
      </c>
    </row>
    <row r="1035" customFormat="false" ht="15.8" hidden="false" customHeight="false" outlineLevel="0" collapsed="false">
      <c r="A1035" s="1" t="s">
        <v>298</v>
      </c>
      <c r="B1035" s="1" t="s">
        <v>1304</v>
      </c>
      <c r="C1035" s="0" t="n">
        <v>320308.502552972</v>
      </c>
      <c r="D1035" s="0" t="str">
        <f aca="false">MID($A1035,1,2)</f>
        <v>03</v>
      </c>
      <c r="E1035" s="0" t="str">
        <f aca="false">MID($A1035,3,2)</f>
        <v>23</v>
      </c>
      <c r="F1035" s="0" t="str">
        <f aca="false">MID($A1035,5,2)</f>
        <v>63</v>
      </c>
      <c r="G1035" s="0" t="str">
        <f aca="false">MID($A1035,7,2)</f>
        <v>05</v>
      </c>
      <c r="H1035" s="0" t="str">
        <f aca="false">MID($A1035,1,6)</f>
        <v>032363</v>
      </c>
      <c r="I1035" s="0" t="n">
        <f aca="false">VLOOKUP(H1035,Feuille2!$G$1:$H$116,2,0)</f>
        <v>63</v>
      </c>
      <c r="J1035" s="0" t="n">
        <f aca="false">IF(I1035&gt;2000,1,0)*C1035</f>
        <v>0</v>
      </c>
    </row>
    <row r="1036" customFormat="false" ht="15.8" hidden="false" customHeight="false" outlineLevel="0" collapsed="false">
      <c r="A1036" s="1" t="s">
        <v>300</v>
      </c>
      <c r="B1036" s="1" t="s">
        <v>1305</v>
      </c>
      <c r="C1036" s="0" t="n">
        <v>56241</v>
      </c>
      <c r="D1036" s="0" t="str">
        <f aca="false">MID($A1036,1,2)</f>
        <v>02</v>
      </c>
      <c r="E1036" s="0" t="str">
        <f aca="false">MID($A1036,3,2)</f>
        <v>04</v>
      </c>
      <c r="F1036" s="0" t="str">
        <f aca="false">MID($A1036,5,2)</f>
        <v>62</v>
      </c>
      <c r="G1036" s="0" t="str">
        <f aca="false">MID($A1036,7,2)</f>
        <v>05</v>
      </c>
      <c r="H1036" s="0" t="str">
        <f aca="false">MID($A1036,1,6)</f>
        <v>020462</v>
      </c>
      <c r="I1036" s="0" t="n">
        <f aca="false">VLOOKUP(H1036,Feuille2!$G$1:$H$116,2,0)</f>
        <v>79</v>
      </c>
      <c r="J1036" s="0" t="n">
        <f aca="false">IF(I1036&gt;2000,1,0)*C1036</f>
        <v>0</v>
      </c>
    </row>
    <row r="1037" customFormat="false" ht="15.8" hidden="false" customHeight="false" outlineLevel="0" collapsed="false">
      <c r="A1037" s="1" t="s">
        <v>300</v>
      </c>
      <c r="B1037" s="1" t="s">
        <v>1306</v>
      </c>
      <c r="C1037" s="0" t="n">
        <v>22607.5</v>
      </c>
      <c r="D1037" s="0" t="str">
        <f aca="false">MID($A1037,1,2)</f>
        <v>02</v>
      </c>
      <c r="E1037" s="0" t="str">
        <f aca="false">MID($A1037,3,2)</f>
        <v>04</v>
      </c>
      <c r="F1037" s="0" t="str">
        <f aca="false">MID($A1037,5,2)</f>
        <v>62</v>
      </c>
      <c r="G1037" s="0" t="str">
        <f aca="false">MID($A1037,7,2)</f>
        <v>05</v>
      </c>
      <c r="H1037" s="0" t="str">
        <f aca="false">MID($A1037,1,6)</f>
        <v>020462</v>
      </c>
      <c r="I1037" s="0" t="n">
        <f aca="false">VLOOKUP(H1037,Feuille2!$G$1:$H$116,2,0)</f>
        <v>79</v>
      </c>
      <c r="J1037" s="0" t="n">
        <f aca="false">IF(I1037&gt;2000,1,0)*C1037</f>
        <v>0</v>
      </c>
    </row>
    <row r="1038" customFormat="false" ht="15.8" hidden="false" customHeight="false" outlineLevel="0" collapsed="false">
      <c r="A1038" s="1" t="s">
        <v>300</v>
      </c>
      <c r="B1038" s="1" t="s">
        <v>1307</v>
      </c>
      <c r="C1038" s="0" t="n">
        <v>86841</v>
      </c>
      <c r="D1038" s="0" t="str">
        <f aca="false">MID($A1038,1,2)</f>
        <v>02</v>
      </c>
      <c r="E1038" s="0" t="str">
        <f aca="false">MID($A1038,3,2)</f>
        <v>04</v>
      </c>
      <c r="F1038" s="0" t="str">
        <f aca="false">MID($A1038,5,2)</f>
        <v>62</v>
      </c>
      <c r="G1038" s="0" t="str">
        <f aca="false">MID($A1038,7,2)</f>
        <v>05</v>
      </c>
      <c r="H1038" s="0" t="str">
        <f aca="false">MID($A1038,1,6)</f>
        <v>020462</v>
      </c>
      <c r="I1038" s="0" t="n">
        <f aca="false">VLOOKUP(H1038,Feuille2!$G$1:$H$116,2,0)</f>
        <v>79</v>
      </c>
      <c r="J1038" s="0" t="n">
        <f aca="false">IF(I1038&gt;2000,1,0)*C1038</f>
        <v>0</v>
      </c>
    </row>
    <row r="1039" customFormat="false" ht="15.8" hidden="false" customHeight="false" outlineLevel="0" collapsed="false">
      <c r="A1039" s="1" t="s">
        <v>310</v>
      </c>
      <c r="B1039" s="1" t="s">
        <v>1308</v>
      </c>
      <c r="C1039" s="0" t="n">
        <v>3562.07891589263</v>
      </c>
      <c r="D1039" s="0" t="str">
        <f aca="false">MID($A1039,1,2)</f>
        <v>02</v>
      </c>
      <c r="E1039" s="0" t="str">
        <f aca="false">MID($A1039,3,2)</f>
        <v>19</v>
      </c>
      <c r="F1039" s="0" t="str">
        <f aca="false">MID($A1039,5,2)</f>
        <v>56</v>
      </c>
      <c r="G1039" s="0" t="str">
        <f aca="false">MID($A1039,7,2)</f>
        <v>05</v>
      </c>
      <c r="H1039" s="0" t="str">
        <f aca="false">MID($A1039,1,6)</f>
        <v>021956</v>
      </c>
      <c r="I1039" s="0" t="n">
        <f aca="false">VLOOKUP(H1039,Feuille2!$G$1:$H$116,2,0)</f>
        <v>420</v>
      </c>
      <c r="J1039" s="0" t="n">
        <f aca="false">IF(I1039&gt;2000,1,0)*C1039</f>
        <v>0</v>
      </c>
    </row>
    <row r="1040" customFormat="false" ht="15.8" hidden="false" customHeight="false" outlineLevel="0" collapsed="false">
      <c r="A1040" s="1" t="s">
        <v>304</v>
      </c>
      <c r="B1040" s="1" t="s">
        <v>1309</v>
      </c>
      <c r="C1040" s="0" t="n">
        <v>5827.18345763979</v>
      </c>
      <c r="D1040" s="0" t="str">
        <f aca="false">MID($A1040,1,2)</f>
        <v>02</v>
      </c>
      <c r="E1040" s="0" t="str">
        <f aca="false">MID($A1040,3,2)</f>
        <v>19</v>
      </c>
      <c r="F1040" s="0" t="str">
        <f aca="false">MID($A1040,5,2)</f>
        <v>57</v>
      </c>
      <c r="G1040" s="0" t="str">
        <f aca="false">MID($A1040,7,2)</f>
        <v>05</v>
      </c>
      <c r="H1040" s="0" t="str">
        <f aca="false">MID($A1040,1,6)</f>
        <v>021957</v>
      </c>
      <c r="I1040" s="0" t="n">
        <f aca="false">VLOOKUP(H1040,Feuille2!$G$1:$H$116,2,0)</f>
        <v>775</v>
      </c>
      <c r="J1040" s="0" t="n">
        <f aca="false">IF(I1040&gt;2000,1,0)*C1040</f>
        <v>0</v>
      </c>
    </row>
    <row r="1041" customFormat="false" ht="15.8" hidden="false" customHeight="false" outlineLevel="0" collapsed="false">
      <c r="A1041" s="1" t="s">
        <v>300</v>
      </c>
      <c r="B1041" s="1" t="s">
        <v>1310</v>
      </c>
      <c r="C1041" s="0" t="n">
        <v>4243</v>
      </c>
      <c r="D1041" s="0" t="str">
        <f aca="false">MID($A1041,1,2)</f>
        <v>02</v>
      </c>
      <c r="E1041" s="0" t="str">
        <f aca="false">MID($A1041,3,2)</f>
        <v>04</v>
      </c>
      <c r="F1041" s="0" t="str">
        <f aca="false">MID($A1041,5,2)</f>
        <v>62</v>
      </c>
      <c r="G1041" s="0" t="str">
        <f aca="false">MID($A1041,7,2)</f>
        <v>05</v>
      </c>
      <c r="H1041" s="0" t="str">
        <f aca="false">MID($A1041,1,6)</f>
        <v>020462</v>
      </c>
      <c r="I1041" s="0" t="n">
        <f aca="false">VLOOKUP(H1041,Feuille2!$G$1:$H$116,2,0)</f>
        <v>79</v>
      </c>
      <c r="J1041" s="0" t="n">
        <f aca="false">IF(I1041&gt;2000,1,0)*C1041</f>
        <v>0</v>
      </c>
    </row>
    <row r="1042" customFormat="false" ht="15.8" hidden="false" customHeight="false" outlineLevel="0" collapsed="false">
      <c r="A1042" s="1" t="s">
        <v>312</v>
      </c>
      <c r="B1042" s="1" t="s">
        <v>1311</v>
      </c>
      <c r="C1042" s="0" t="n">
        <v>40078.3269891585</v>
      </c>
      <c r="D1042" s="0" t="str">
        <f aca="false">MID($A1042,1,2)</f>
        <v>02</v>
      </c>
      <c r="E1042" s="0" t="str">
        <f aca="false">MID($A1042,3,2)</f>
        <v>18</v>
      </c>
      <c r="F1042" s="0" t="str">
        <f aca="false">MID($A1042,5,2)</f>
        <v>55</v>
      </c>
      <c r="G1042" s="0" t="str">
        <f aca="false">MID($A1042,7,2)</f>
        <v>05</v>
      </c>
      <c r="H1042" s="0" t="str">
        <f aca="false">MID($A1042,1,6)</f>
        <v>021855</v>
      </c>
      <c r="I1042" s="0" t="n">
        <f aca="false">VLOOKUP(H1042,Feuille2!$G$1:$H$116,2,0)</f>
        <v>1463</v>
      </c>
      <c r="J1042" s="0" t="n">
        <f aca="false">IF(I1042&gt;2000,1,0)*C1042</f>
        <v>0</v>
      </c>
    </row>
    <row r="1043" customFormat="false" ht="15.8" hidden="false" customHeight="false" outlineLevel="0" collapsed="false">
      <c r="A1043" s="1" t="s">
        <v>304</v>
      </c>
      <c r="B1043" s="1" t="s">
        <v>1312</v>
      </c>
      <c r="C1043" s="0" t="n">
        <v>89785.1154443816</v>
      </c>
      <c r="D1043" s="0" t="str">
        <f aca="false">MID($A1043,1,2)</f>
        <v>02</v>
      </c>
      <c r="E1043" s="0" t="str">
        <f aca="false">MID($A1043,3,2)</f>
        <v>19</v>
      </c>
      <c r="F1043" s="0" t="str">
        <f aca="false">MID($A1043,5,2)</f>
        <v>57</v>
      </c>
      <c r="G1043" s="0" t="str">
        <f aca="false">MID($A1043,7,2)</f>
        <v>05</v>
      </c>
      <c r="H1043" s="0" t="str">
        <f aca="false">MID($A1043,1,6)</f>
        <v>021957</v>
      </c>
      <c r="I1043" s="0" t="n">
        <f aca="false">VLOOKUP(H1043,Feuille2!$G$1:$H$116,2,0)</f>
        <v>775</v>
      </c>
      <c r="J1043" s="0" t="n">
        <f aca="false">IF(I1043&gt;2000,1,0)*C1043</f>
        <v>0</v>
      </c>
    </row>
    <row r="1044" customFormat="false" ht="15.8" hidden="false" customHeight="false" outlineLevel="0" collapsed="false">
      <c r="A1044" s="1" t="s">
        <v>330</v>
      </c>
      <c r="B1044" s="1" t="s">
        <v>1313</v>
      </c>
      <c r="C1044" s="0" t="n">
        <v>1868.87834358129</v>
      </c>
      <c r="D1044" s="0" t="str">
        <f aca="false">MID($A1044,1,2)</f>
        <v>04</v>
      </c>
      <c r="E1044" s="0" t="str">
        <f aca="false">MID($A1044,3,2)</f>
        <v>10</v>
      </c>
      <c r="F1044" s="0" t="str">
        <f aca="false">MID($A1044,5,2)</f>
        <v>47</v>
      </c>
      <c r="G1044" s="0" t="str">
        <f aca="false">MID($A1044,7,2)</f>
        <v>05</v>
      </c>
      <c r="H1044" s="0" t="str">
        <f aca="false">MID($A1044,1,6)</f>
        <v>041047</v>
      </c>
      <c r="I1044" s="0" t="n">
        <f aca="false">VLOOKUP(H1044,Feuille2!$G$1:$H$116,2,0)</f>
        <v>299</v>
      </c>
      <c r="J1044" s="0" t="n">
        <f aca="false">IF(I1044&gt;2000,1,0)*C1044</f>
        <v>0</v>
      </c>
    </row>
    <row r="1045" customFormat="false" ht="15.8" hidden="false" customHeight="false" outlineLevel="0" collapsed="false">
      <c r="A1045" s="1" t="s">
        <v>633</v>
      </c>
      <c r="B1045" s="1" t="s">
        <v>1314</v>
      </c>
      <c r="C1045" s="0" t="n">
        <v>41223.5880162941</v>
      </c>
      <c r="D1045" s="0" t="str">
        <f aca="false">MID($A1045,1,2)</f>
        <v>04</v>
      </c>
      <c r="E1045" s="0" t="str">
        <f aca="false">MID($A1045,3,2)</f>
        <v>10</v>
      </c>
      <c r="F1045" s="0" t="str">
        <f aca="false">MID($A1045,5,2)</f>
        <v>47</v>
      </c>
      <c r="G1045" s="0" t="str">
        <f aca="false">MID($A1045,7,2)</f>
        <v>06</v>
      </c>
      <c r="H1045" s="0" t="str">
        <f aca="false">MID($A1045,1,6)</f>
        <v>041047</v>
      </c>
      <c r="I1045" s="0" t="n">
        <f aca="false">VLOOKUP(H1045,Feuille2!$G$1:$H$116,2,0)</f>
        <v>299</v>
      </c>
      <c r="J1045" s="0" t="n">
        <f aca="false">IF(I1045&gt;2000,1,0)*C1045</f>
        <v>0</v>
      </c>
    </row>
    <row r="1046" customFormat="false" ht="15.8" hidden="false" customHeight="false" outlineLevel="0" collapsed="false">
      <c r="A1046" s="1" t="s">
        <v>330</v>
      </c>
      <c r="B1046" s="1" t="s">
        <v>1315</v>
      </c>
      <c r="C1046" s="0" t="n">
        <v>2227.36281821513</v>
      </c>
      <c r="D1046" s="0" t="str">
        <f aca="false">MID($A1046,1,2)</f>
        <v>04</v>
      </c>
      <c r="E1046" s="0" t="str">
        <f aca="false">MID($A1046,3,2)</f>
        <v>10</v>
      </c>
      <c r="F1046" s="0" t="str">
        <f aca="false">MID($A1046,5,2)</f>
        <v>47</v>
      </c>
      <c r="G1046" s="0" t="str">
        <f aca="false">MID($A1046,7,2)</f>
        <v>05</v>
      </c>
      <c r="H1046" s="0" t="str">
        <f aca="false">MID($A1046,1,6)</f>
        <v>041047</v>
      </c>
      <c r="I1046" s="0" t="n">
        <f aca="false">VLOOKUP(H1046,Feuille2!$G$1:$H$116,2,0)</f>
        <v>299</v>
      </c>
      <c r="J1046" s="0" t="n">
        <f aca="false">IF(I1046&gt;2000,1,0)*C1046</f>
        <v>0</v>
      </c>
    </row>
    <row r="1047" customFormat="false" ht="15.8" hidden="false" customHeight="false" outlineLevel="0" collapsed="false">
      <c r="A1047" s="1" t="s">
        <v>633</v>
      </c>
      <c r="B1047" s="1" t="s">
        <v>1316</v>
      </c>
      <c r="C1047" s="0" t="n">
        <v>46010.8981704933</v>
      </c>
      <c r="D1047" s="0" t="str">
        <f aca="false">MID($A1047,1,2)</f>
        <v>04</v>
      </c>
      <c r="E1047" s="0" t="str">
        <f aca="false">MID($A1047,3,2)</f>
        <v>10</v>
      </c>
      <c r="F1047" s="0" t="str">
        <f aca="false">MID($A1047,5,2)</f>
        <v>47</v>
      </c>
      <c r="G1047" s="0" t="str">
        <f aca="false">MID($A1047,7,2)</f>
        <v>06</v>
      </c>
      <c r="H1047" s="0" t="str">
        <f aca="false">MID($A1047,1,6)</f>
        <v>041047</v>
      </c>
      <c r="I1047" s="0" t="n">
        <f aca="false">VLOOKUP(H1047,Feuille2!$G$1:$H$116,2,0)</f>
        <v>299</v>
      </c>
      <c r="J1047" s="0" t="n">
        <f aca="false">IF(I1047&gt;2000,1,0)*C1047</f>
        <v>0</v>
      </c>
    </row>
    <row r="1048" customFormat="false" ht="15.8" hidden="false" customHeight="false" outlineLevel="0" collapsed="false">
      <c r="A1048" s="1" t="s">
        <v>328</v>
      </c>
      <c r="B1048" s="1" t="s">
        <v>1317</v>
      </c>
      <c r="C1048" s="0" t="n">
        <v>27682.3265844273</v>
      </c>
      <c r="D1048" s="0" t="str">
        <f aca="false">MID($A1048,1,2)</f>
        <v>04</v>
      </c>
      <c r="E1048" s="0" t="str">
        <f aca="false">MID($A1048,3,2)</f>
        <v>10</v>
      </c>
      <c r="F1048" s="0" t="str">
        <f aca="false">MID($A1048,5,2)</f>
        <v>48</v>
      </c>
      <c r="G1048" s="0" t="str">
        <f aca="false">MID($A1048,7,2)</f>
        <v>06</v>
      </c>
      <c r="H1048" s="0" t="str">
        <f aca="false">MID($A1048,1,6)</f>
        <v>041048</v>
      </c>
      <c r="I1048" s="0" t="n">
        <f aca="false">VLOOKUP(H1048,Feuille2!$G$1:$H$116,2,0)</f>
        <v>259</v>
      </c>
      <c r="J1048" s="0" t="n">
        <f aca="false">IF(I1048&gt;2000,1,0)*C1048</f>
        <v>0</v>
      </c>
    </row>
    <row r="1049" customFormat="false" ht="15.8" hidden="false" customHeight="false" outlineLevel="0" collapsed="false">
      <c r="A1049" s="1" t="s">
        <v>328</v>
      </c>
      <c r="B1049" s="1" t="s">
        <v>1318</v>
      </c>
      <c r="C1049" s="0" t="n">
        <v>9376.97286754095</v>
      </c>
      <c r="D1049" s="0" t="str">
        <f aca="false">MID($A1049,1,2)</f>
        <v>04</v>
      </c>
      <c r="E1049" s="0" t="str">
        <f aca="false">MID($A1049,3,2)</f>
        <v>10</v>
      </c>
      <c r="F1049" s="0" t="str">
        <f aca="false">MID($A1049,5,2)</f>
        <v>48</v>
      </c>
      <c r="G1049" s="0" t="str">
        <f aca="false">MID($A1049,7,2)</f>
        <v>06</v>
      </c>
      <c r="H1049" s="0" t="str">
        <f aca="false">MID($A1049,1,6)</f>
        <v>041048</v>
      </c>
      <c r="I1049" s="0" t="n">
        <f aca="false">VLOOKUP(H1049,Feuille2!$G$1:$H$116,2,0)</f>
        <v>259</v>
      </c>
      <c r="J1049" s="0" t="n">
        <f aca="false">IF(I1049&gt;2000,1,0)*C1049</f>
        <v>0</v>
      </c>
    </row>
    <row r="1050" customFormat="false" ht="15.8" hidden="false" customHeight="false" outlineLevel="0" collapsed="false">
      <c r="A1050" s="1" t="s">
        <v>376</v>
      </c>
      <c r="B1050" s="1" t="s">
        <v>1319</v>
      </c>
      <c r="C1050" s="0" t="n">
        <v>188759.422535632</v>
      </c>
      <c r="D1050" s="0" t="str">
        <f aca="false">MID($A1050,1,2)</f>
        <v>04</v>
      </c>
      <c r="E1050" s="0" t="str">
        <f aca="false">MID($A1050,3,2)</f>
        <v>10</v>
      </c>
      <c r="F1050" s="0" t="str">
        <f aca="false">MID($A1050,5,2)</f>
        <v>49</v>
      </c>
      <c r="G1050" s="0" t="str">
        <f aca="false">MID($A1050,7,2)</f>
        <v>05</v>
      </c>
      <c r="H1050" s="0" t="str">
        <f aca="false">MID($A1050,1,6)</f>
        <v>041049</v>
      </c>
      <c r="I1050" s="0" t="n">
        <f aca="false">VLOOKUP(H1050,Feuille2!$G$1:$H$116,2,0)</f>
        <v>10257</v>
      </c>
      <c r="J1050" s="0" t="n">
        <f aca="false">IF(I1050&gt;2000,1,0)*C1050</f>
        <v>188759.422535632</v>
      </c>
    </row>
    <row r="1051" customFormat="false" ht="15.8" hidden="false" customHeight="false" outlineLevel="0" collapsed="false">
      <c r="A1051" s="1" t="s">
        <v>324</v>
      </c>
      <c r="B1051" s="1" t="s">
        <v>1320</v>
      </c>
      <c r="C1051" s="0" t="n">
        <v>954.150214500761</v>
      </c>
      <c r="D1051" s="0" t="str">
        <f aca="false">MID($A1051,1,2)</f>
        <v>04</v>
      </c>
      <c r="E1051" s="0" t="str">
        <f aca="false">MID($A1051,3,2)</f>
        <v>10</v>
      </c>
      <c r="F1051" s="0" t="str">
        <f aca="false">MID($A1051,5,2)</f>
        <v>46</v>
      </c>
      <c r="G1051" s="0" t="str">
        <f aca="false">MID($A1051,7,2)</f>
        <v>05</v>
      </c>
      <c r="H1051" s="0" t="str">
        <f aca="false">MID($A1051,1,6)</f>
        <v>041046</v>
      </c>
      <c r="I1051" s="0" t="n">
        <f aca="false">VLOOKUP(H1051,Feuille2!$G$1:$H$116,2,0)</f>
        <v>129</v>
      </c>
      <c r="J1051" s="0" t="n">
        <f aca="false">IF(I1051&gt;2000,1,0)*C1051</f>
        <v>0</v>
      </c>
    </row>
    <row r="1052" customFormat="false" ht="15.8" hidden="false" customHeight="false" outlineLevel="0" collapsed="false">
      <c r="A1052" s="1" t="s">
        <v>631</v>
      </c>
      <c r="B1052" s="1" t="s">
        <v>1321</v>
      </c>
      <c r="C1052" s="0" t="n">
        <v>139781.607131678</v>
      </c>
      <c r="D1052" s="0" t="str">
        <f aca="false">MID($A1052,1,2)</f>
        <v>04</v>
      </c>
      <c r="E1052" s="0" t="str">
        <f aca="false">MID($A1052,3,2)</f>
        <v>10</v>
      </c>
      <c r="F1052" s="0" t="str">
        <f aca="false">MID($A1052,5,2)</f>
        <v>49</v>
      </c>
      <c r="G1052" s="0" t="str">
        <f aca="false">MID($A1052,7,2)</f>
        <v>06</v>
      </c>
      <c r="H1052" s="0" t="str">
        <f aca="false">MID($A1052,1,6)</f>
        <v>041049</v>
      </c>
      <c r="I1052" s="0" t="n">
        <f aca="false">VLOOKUP(H1052,Feuille2!$G$1:$H$116,2,0)</f>
        <v>10257</v>
      </c>
      <c r="J1052" s="0" t="n">
        <f aca="false">IF(I1052&gt;2000,1,0)*C1052</f>
        <v>139781.607131678</v>
      </c>
    </row>
    <row r="1053" customFormat="false" ht="15.8" hidden="false" customHeight="false" outlineLevel="0" collapsed="false">
      <c r="A1053" s="1" t="s">
        <v>633</v>
      </c>
      <c r="B1053" s="1" t="s">
        <v>1322</v>
      </c>
      <c r="C1053" s="0" t="n">
        <v>22367.335986687</v>
      </c>
      <c r="D1053" s="0" t="str">
        <f aca="false">MID($A1053,1,2)</f>
        <v>04</v>
      </c>
      <c r="E1053" s="0" t="str">
        <f aca="false">MID($A1053,3,2)</f>
        <v>10</v>
      </c>
      <c r="F1053" s="0" t="str">
        <f aca="false">MID($A1053,5,2)</f>
        <v>47</v>
      </c>
      <c r="G1053" s="0" t="str">
        <f aca="false">MID($A1053,7,2)</f>
        <v>06</v>
      </c>
      <c r="H1053" s="0" t="str">
        <f aca="false">MID($A1053,1,6)</f>
        <v>041047</v>
      </c>
      <c r="I1053" s="0" t="n">
        <f aca="false">VLOOKUP(H1053,Feuille2!$G$1:$H$116,2,0)</f>
        <v>299</v>
      </c>
      <c r="J1053" s="0" t="n">
        <f aca="false">IF(I1053&gt;2000,1,0)*C1053</f>
        <v>0</v>
      </c>
    </row>
    <row r="1054" customFormat="false" ht="15.8" hidden="false" customHeight="false" outlineLevel="0" collapsed="false">
      <c r="A1054" s="1" t="s">
        <v>326</v>
      </c>
      <c r="B1054" s="1" t="s">
        <v>1323</v>
      </c>
      <c r="C1054" s="0" t="n">
        <v>1279.98783747899</v>
      </c>
      <c r="D1054" s="0" t="str">
        <f aca="false">MID($A1054,1,2)</f>
        <v>04</v>
      </c>
      <c r="E1054" s="0" t="str">
        <f aca="false">MID($A1054,3,2)</f>
        <v>10</v>
      </c>
      <c r="F1054" s="0" t="str">
        <f aca="false">MID($A1054,5,2)</f>
        <v>46</v>
      </c>
      <c r="G1054" s="0" t="str">
        <f aca="false">MID($A1054,7,2)</f>
        <v>02</v>
      </c>
      <c r="H1054" s="0" t="str">
        <f aca="false">MID($A1054,1,6)</f>
        <v>041046</v>
      </c>
      <c r="I1054" s="0" t="n">
        <f aca="false">VLOOKUP(H1054,Feuille2!$G$1:$H$116,2,0)</f>
        <v>129</v>
      </c>
      <c r="J1054" s="0" t="n">
        <f aca="false">IF(I1054&gt;2000,1,0)*C1054</f>
        <v>0</v>
      </c>
    </row>
    <row r="1055" customFormat="false" ht="15.8" hidden="false" customHeight="false" outlineLevel="0" collapsed="false">
      <c r="A1055" s="1" t="s">
        <v>337</v>
      </c>
      <c r="B1055" s="1" t="s">
        <v>1324</v>
      </c>
      <c r="C1055" s="0" t="n">
        <v>313576.453251165</v>
      </c>
      <c r="D1055" s="0" t="str">
        <f aca="false">MID($A1055,1,2)</f>
        <v>02</v>
      </c>
      <c r="E1055" s="0" t="str">
        <f aca="false">MID($A1055,3,2)</f>
        <v>18</v>
      </c>
      <c r="F1055" s="0" t="str">
        <f aca="false">MID($A1055,5,2)</f>
        <v>54</v>
      </c>
      <c r="G1055" s="0" t="str">
        <f aca="false">MID($A1055,7,2)</f>
        <v>05</v>
      </c>
      <c r="H1055" s="0" t="str">
        <f aca="false">MID($A1055,1,6)</f>
        <v>021854</v>
      </c>
      <c r="I1055" s="0" t="n">
        <f aca="false">VLOOKUP(H1055,Feuille2!$G$1:$H$116,2,0)</f>
        <v>956</v>
      </c>
      <c r="J1055" s="0" t="n">
        <f aca="false">IF(I1055&gt;2000,1,0)*C1055</f>
        <v>0</v>
      </c>
    </row>
    <row r="1056" customFormat="false" ht="15.8" hidden="false" customHeight="false" outlineLevel="0" collapsed="false">
      <c r="A1056" s="1" t="s">
        <v>335</v>
      </c>
      <c r="B1056" s="1" t="s">
        <v>1325</v>
      </c>
      <c r="C1056" s="0" t="n">
        <v>4934.37327515213</v>
      </c>
      <c r="D1056" s="0" t="str">
        <f aca="false">MID($A1056,1,2)</f>
        <v>02</v>
      </c>
      <c r="E1056" s="0" t="str">
        <f aca="false">MID($A1056,3,2)</f>
        <v>18</v>
      </c>
      <c r="F1056" s="0" t="str">
        <f aca="false">MID($A1056,5,2)</f>
        <v>53</v>
      </c>
      <c r="G1056" s="0" t="str">
        <f aca="false">MID($A1056,7,2)</f>
        <v>05</v>
      </c>
      <c r="H1056" s="0" t="str">
        <f aca="false">MID($A1056,1,6)</f>
        <v>021853</v>
      </c>
      <c r="I1056" s="0" t="n">
        <f aca="false">VLOOKUP(H1056,Feuille2!$G$1:$H$116,2,0)</f>
        <v>416</v>
      </c>
      <c r="J1056" s="0" t="n">
        <f aca="false">IF(I1056&gt;2000,1,0)*C1056</f>
        <v>0</v>
      </c>
    </row>
    <row r="1057" customFormat="false" ht="15.8" hidden="false" customHeight="false" outlineLevel="0" collapsed="false">
      <c r="A1057" s="1" t="s">
        <v>335</v>
      </c>
      <c r="B1057" s="1" t="s">
        <v>1326</v>
      </c>
      <c r="C1057" s="0" t="n">
        <v>67192.9961586573</v>
      </c>
      <c r="D1057" s="0" t="str">
        <f aca="false">MID($A1057,1,2)</f>
        <v>02</v>
      </c>
      <c r="E1057" s="0" t="str">
        <f aca="false">MID($A1057,3,2)</f>
        <v>18</v>
      </c>
      <c r="F1057" s="0" t="str">
        <f aca="false">MID($A1057,5,2)</f>
        <v>53</v>
      </c>
      <c r="G1057" s="0" t="str">
        <f aca="false">MID($A1057,7,2)</f>
        <v>05</v>
      </c>
      <c r="H1057" s="0" t="str">
        <f aca="false">MID($A1057,1,6)</f>
        <v>021853</v>
      </c>
      <c r="I1057" s="0" t="n">
        <f aca="false">VLOOKUP(H1057,Feuille2!$G$1:$H$116,2,0)</f>
        <v>416</v>
      </c>
      <c r="J1057" s="0" t="n">
        <f aca="false">IF(I1057&gt;2000,1,0)*C1057</f>
        <v>0</v>
      </c>
    </row>
    <row r="1058" customFormat="false" ht="15.8" hidden="false" customHeight="false" outlineLevel="0" collapsed="false">
      <c r="A1058" s="1" t="s">
        <v>337</v>
      </c>
      <c r="B1058" s="1" t="s">
        <v>1327</v>
      </c>
      <c r="C1058" s="0" t="n">
        <v>245103.873644529</v>
      </c>
      <c r="D1058" s="0" t="str">
        <f aca="false">MID($A1058,1,2)</f>
        <v>02</v>
      </c>
      <c r="E1058" s="0" t="str">
        <f aca="false">MID($A1058,3,2)</f>
        <v>18</v>
      </c>
      <c r="F1058" s="0" t="str">
        <f aca="false">MID($A1058,5,2)</f>
        <v>54</v>
      </c>
      <c r="G1058" s="0" t="str">
        <f aca="false">MID($A1058,7,2)</f>
        <v>05</v>
      </c>
      <c r="H1058" s="0" t="str">
        <f aca="false">MID($A1058,1,6)</f>
        <v>021854</v>
      </c>
      <c r="I1058" s="0" t="n">
        <f aca="false">VLOOKUP(H1058,Feuille2!$G$1:$H$116,2,0)</f>
        <v>956</v>
      </c>
      <c r="J1058" s="0" t="n">
        <f aca="false">IF(I1058&gt;2000,1,0)*C1058</f>
        <v>0</v>
      </c>
    </row>
    <row r="1059" customFormat="false" ht="15.8" hidden="false" customHeight="false" outlineLevel="0" collapsed="false">
      <c r="A1059" s="1" t="s">
        <v>337</v>
      </c>
      <c r="B1059" s="1" t="s">
        <v>1328</v>
      </c>
      <c r="C1059" s="0" t="n">
        <v>67732.5676220326</v>
      </c>
      <c r="D1059" s="0" t="str">
        <f aca="false">MID($A1059,1,2)</f>
        <v>02</v>
      </c>
      <c r="E1059" s="0" t="str">
        <f aca="false">MID($A1059,3,2)</f>
        <v>18</v>
      </c>
      <c r="F1059" s="0" t="str">
        <f aca="false">MID($A1059,5,2)</f>
        <v>54</v>
      </c>
      <c r="G1059" s="0" t="str">
        <f aca="false">MID($A1059,7,2)</f>
        <v>05</v>
      </c>
      <c r="H1059" s="0" t="str">
        <f aca="false">MID($A1059,1,6)</f>
        <v>021854</v>
      </c>
      <c r="I1059" s="0" t="n">
        <f aca="false">VLOOKUP(H1059,Feuille2!$G$1:$H$116,2,0)</f>
        <v>956</v>
      </c>
      <c r="J1059" s="0" t="n">
        <f aca="false">IF(I1059&gt;2000,1,0)*C1059</f>
        <v>0</v>
      </c>
    </row>
    <row r="1060" customFormat="false" ht="15.8" hidden="false" customHeight="false" outlineLevel="0" collapsed="false">
      <c r="A1060" s="1" t="s">
        <v>343</v>
      </c>
      <c r="B1060" s="1" t="s">
        <v>1329</v>
      </c>
      <c r="C1060" s="0" t="n">
        <v>1650769.84505772</v>
      </c>
      <c r="D1060" s="0" t="str">
        <f aca="false">MID($A1060,1,2)</f>
        <v>05</v>
      </c>
      <c r="E1060" s="0" t="str">
        <f aca="false">MID($A1060,3,2)</f>
        <v>22</v>
      </c>
      <c r="F1060" s="0" t="str">
        <f aca="false">MID($A1060,5,2)</f>
        <v>52</v>
      </c>
      <c r="G1060" s="0" t="str">
        <f aca="false">MID($A1060,7,2)</f>
        <v>04</v>
      </c>
      <c r="H1060" s="0" t="str">
        <f aca="false">MID($A1060,1,6)</f>
        <v>052252</v>
      </c>
      <c r="I1060" s="0" t="n">
        <f aca="false">VLOOKUP(H1060,Feuille2!$G$1:$H$116,2,0)</f>
        <v>1119</v>
      </c>
      <c r="J1060" s="0" t="n">
        <f aca="false">IF(I1060&gt;2000,1,0)*C1060</f>
        <v>0</v>
      </c>
    </row>
    <row r="1061" customFormat="false" ht="15.8" hidden="false" customHeight="false" outlineLevel="0" collapsed="false">
      <c r="A1061" s="1" t="s">
        <v>343</v>
      </c>
      <c r="B1061" s="1" t="s">
        <v>1330</v>
      </c>
      <c r="C1061" s="0" t="n">
        <v>292991.949999999</v>
      </c>
      <c r="D1061" s="0" t="str">
        <f aca="false">MID($A1061,1,2)</f>
        <v>05</v>
      </c>
      <c r="E1061" s="0" t="str">
        <f aca="false">MID($A1061,3,2)</f>
        <v>22</v>
      </c>
      <c r="F1061" s="0" t="str">
        <f aca="false">MID($A1061,5,2)</f>
        <v>52</v>
      </c>
      <c r="G1061" s="0" t="str">
        <f aca="false">MID($A1061,7,2)</f>
        <v>04</v>
      </c>
      <c r="H1061" s="0" t="str">
        <f aca="false">MID($A1061,1,6)</f>
        <v>052252</v>
      </c>
      <c r="I1061" s="0" t="n">
        <f aca="false">VLOOKUP(H1061,Feuille2!$G$1:$H$116,2,0)</f>
        <v>1119</v>
      </c>
      <c r="J1061" s="0" t="n">
        <f aca="false">IF(I1061&gt;2000,1,0)*C1061</f>
        <v>0</v>
      </c>
    </row>
    <row r="1062" customFormat="false" ht="15.8" hidden="false" customHeight="false" outlineLevel="0" collapsed="false">
      <c r="A1062" s="1" t="s">
        <v>335</v>
      </c>
      <c r="B1062" s="1" t="s">
        <v>1331</v>
      </c>
      <c r="C1062" s="0" t="n">
        <v>66330.7441986989</v>
      </c>
      <c r="D1062" s="0" t="str">
        <f aca="false">MID($A1062,1,2)</f>
        <v>02</v>
      </c>
      <c r="E1062" s="0" t="str">
        <f aca="false">MID($A1062,3,2)</f>
        <v>18</v>
      </c>
      <c r="F1062" s="0" t="str">
        <f aca="false">MID($A1062,5,2)</f>
        <v>53</v>
      </c>
      <c r="G1062" s="0" t="str">
        <f aca="false">MID($A1062,7,2)</f>
        <v>05</v>
      </c>
      <c r="H1062" s="0" t="str">
        <f aca="false">MID($A1062,1,6)</f>
        <v>021853</v>
      </c>
      <c r="I1062" s="0" t="n">
        <f aca="false">VLOOKUP(H1062,Feuille2!$G$1:$H$116,2,0)</f>
        <v>416</v>
      </c>
      <c r="J1062" s="0" t="n">
        <f aca="false">IF(I1062&gt;2000,1,0)*C1062</f>
        <v>0</v>
      </c>
    </row>
    <row r="1063" customFormat="false" ht="15.8" hidden="false" customHeight="false" outlineLevel="0" collapsed="false">
      <c r="A1063" s="1" t="s">
        <v>337</v>
      </c>
      <c r="B1063" s="1" t="s">
        <v>1332</v>
      </c>
      <c r="C1063" s="0" t="n">
        <v>717805.333653437</v>
      </c>
      <c r="D1063" s="0" t="str">
        <f aca="false">MID($A1063,1,2)</f>
        <v>02</v>
      </c>
      <c r="E1063" s="0" t="str">
        <f aca="false">MID($A1063,3,2)</f>
        <v>18</v>
      </c>
      <c r="F1063" s="0" t="str">
        <f aca="false">MID($A1063,5,2)</f>
        <v>54</v>
      </c>
      <c r="G1063" s="0" t="str">
        <f aca="false">MID($A1063,7,2)</f>
        <v>05</v>
      </c>
      <c r="H1063" s="0" t="str">
        <f aca="false">MID($A1063,1,6)</f>
        <v>021854</v>
      </c>
      <c r="I1063" s="0" t="n">
        <f aca="false">VLOOKUP(H1063,Feuille2!$G$1:$H$116,2,0)</f>
        <v>956</v>
      </c>
      <c r="J1063" s="0" t="n">
        <f aca="false">IF(I1063&gt;2000,1,0)*C1063</f>
        <v>0</v>
      </c>
    </row>
    <row r="1064" customFormat="false" ht="15.8" hidden="false" customHeight="false" outlineLevel="0" collapsed="false">
      <c r="A1064" s="1" t="s">
        <v>347</v>
      </c>
      <c r="B1064" s="1" t="s">
        <v>1333</v>
      </c>
      <c r="C1064" s="0" t="n">
        <v>38249.792063492</v>
      </c>
      <c r="D1064" s="0" t="str">
        <f aca="false">MID($A1064,1,2)</f>
        <v>05</v>
      </c>
      <c r="E1064" s="0" t="str">
        <f aca="false">MID($A1064,3,2)</f>
        <v>21</v>
      </c>
      <c r="F1064" s="0" t="str">
        <f aca="false">MID($A1064,5,2)</f>
        <v>51</v>
      </c>
      <c r="G1064" s="0" t="str">
        <f aca="false">MID($A1064,7,2)</f>
        <v>01</v>
      </c>
      <c r="H1064" s="0" t="str">
        <f aca="false">MID($A1064,1,6)</f>
        <v>052151</v>
      </c>
      <c r="I1064" s="0" t="n">
        <f aca="false">VLOOKUP(H1064,Feuille2!$G$1:$H$116,2,0)</f>
        <v>836</v>
      </c>
      <c r="J1064" s="0" t="n">
        <f aca="false">IF(I1064&gt;2000,1,0)*C1064</f>
        <v>0</v>
      </c>
    </row>
    <row r="1065" customFormat="false" ht="15.8" hidden="false" customHeight="false" outlineLevel="0" collapsed="false">
      <c r="A1065" s="1" t="s">
        <v>358</v>
      </c>
      <c r="B1065" s="1" t="s">
        <v>1334</v>
      </c>
      <c r="C1065" s="0" t="n">
        <v>32815.9063961038</v>
      </c>
      <c r="D1065" s="0" t="str">
        <f aca="false">MID($A1065,1,2)</f>
        <v>05</v>
      </c>
      <c r="E1065" s="0" t="str">
        <f aca="false">MID($A1065,3,2)</f>
        <v>21</v>
      </c>
      <c r="F1065" s="0" t="str">
        <f aca="false">MID($A1065,5,2)</f>
        <v>51</v>
      </c>
      <c r="G1065" s="0" t="str">
        <f aca="false">MID($A1065,7,2)</f>
        <v>04</v>
      </c>
      <c r="H1065" s="0" t="str">
        <f aca="false">MID($A1065,1,6)</f>
        <v>052151</v>
      </c>
      <c r="I1065" s="0" t="n">
        <f aca="false">VLOOKUP(H1065,Feuille2!$G$1:$H$116,2,0)</f>
        <v>836</v>
      </c>
      <c r="J1065" s="0" t="n">
        <f aca="false">IF(I1065&gt;2000,1,0)*C1065</f>
        <v>0</v>
      </c>
    </row>
    <row r="1066" customFormat="false" ht="15.8" hidden="false" customHeight="false" outlineLevel="0" collapsed="false">
      <c r="A1066" s="1" t="s">
        <v>347</v>
      </c>
      <c r="B1066" s="1" t="s">
        <v>1335</v>
      </c>
      <c r="C1066" s="0" t="n">
        <v>32017.75</v>
      </c>
      <c r="D1066" s="0" t="str">
        <f aca="false">MID($A1066,1,2)</f>
        <v>05</v>
      </c>
      <c r="E1066" s="0" t="str">
        <f aca="false">MID($A1066,3,2)</f>
        <v>21</v>
      </c>
      <c r="F1066" s="0" t="str">
        <f aca="false">MID($A1066,5,2)</f>
        <v>51</v>
      </c>
      <c r="G1066" s="0" t="str">
        <f aca="false">MID($A1066,7,2)</f>
        <v>01</v>
      </c>
      <c r="H1066" s="0" t="str">
        <f aca="false">MID($A1066,1,6)</f>
        <v>052151</v>
      </c>
      <c r="I1066" s="0" t="n">
        <f aca="false">VLOOKUP(H1066,Feuille2!$G$1:$H$116,2,0)</f>
        <v>836</v>
      </c>
      <c r="J1066" s="0" t="n">
        <f aca="false">IF(I1066&gt;2000,1,0)*C1066</f>
        <v>0</v>
      </c>
    </row>
    <row r="1067" customFormat="false" ht="15.8" hidden="false" customHeight="false" outlineLevel="0" collapsed="false">
      <c r="A1067" s="1" t="s">
        <v>347</v>
      </c>
      <c r="B1067" s="1" t="s">
        <v>1336</v>
      </c>
      <c r="C1067" s="0" t="n">
        <v>248501.069642857</v>
      </c>
      <c r="D1067" s="0" t="str">
        <f aca="false">MID($A1067,1,2)</f>
        <v>05</v>
      </c>
      <c r="E1067" s="0" t="str">
        <f aca="false">MID($A1067,3,2)</f>
        <v>21</v>
      </c>
      <c r="F1067" s="0" t="str">
        <f aca="false">MID($A1067,5,2)</f>
        <v>51</v>
      </c>
      <c r="G1067" s="0" t="str">
        <f aca="false">MID($A1067,7,2)</f>
        <v>01</v>
      </c>
      <c r="H1067" s="0" t="str">
        <f aca="false">MID($A1067,1,6)</f>
        <v>052151</v>
      </c>
      <c r="I1067" s="0" t="n">
        <f aca="false">VLOOKUP(H1067,Feuille2!$G$1:$H$116,2,0)</f>
        <v>836</v>
      </c>
      <c r="J1067" s="0" t="n">
        <f aca="false">IF(I1067&gt;2000,1,0)*C1067</f>
        <v>0</v>
      </c>
    </row>
    <row r="1068" customFormat="false" ht="15.8" hidden="false" customHeight="false" outlineLevel="0" collapsed="false">
      <c r="A1068" s="1" t="s">
        <v>343</v>
      </c>
      <c r="B1068" s="1" t="s">
        <v>1337</v>
      </c>
      <c r="C1068" s="0" t="n">
        <v>184069.216363742</v>
      </c>
      <c r="D1068" s="0" t="str">
        <f aca="false">MID($A1068,1,2)</f>
        <v>05</v>
      </c>
      <c r="E1068" s="0" t="str">
        <f aca="false">MID($A1068,3,2)</f>
        <v>22</v>
      </c>
      <c r="F1068" s="0" t="str">
        <f aca="false">MID($A1068,5,2)</f>
        <v>52</v>
      </c>
      <c r="G1068" s="0" t="str">
        <f aca="false">MID($A1068,7,2)</f>
        <v>04</v>
      </c>
      <c r="H1068" s="0" t="str">
        <f aca="false">MID($A1068,1,6)</f>
        <v>052252</v>
      </c>
      <c r="I1068" s="0" t="n">
        <f aca="false">VLOOKUP(H1068,Feuille2!$G$1:$H$116,2,0)</f>
        <v>1119</v>
      </c>
      <c r="J1068" s="0" t="n">
        <f aca="false">IF(I1068&gt;2000,1,0)*C1068</f>
        <v>0</v>
      </c>
    </row>
    <row r="1069" customFormat="false" ht="15.8" hidden="false" customHeight="false" outlineLevel="0" collapsed="false">
      <c r="A1069" s="1" t="s">
        <v>343</v>
      </c>
      <c r="B1069" s="1" t="s">
        <v>1338</v>
      </c>
      <c r="C1069" s="0" t="n">
        <v>56841.7958333333</v>
      </c>
      <c r="D1069" s="0" t="str">
        <f aca="false">MID($A1069,1,2)</f>
        <v>05</v>
      </c>
      <c r="E1069" s="0" t="str">
        <f aca="false">MID($A1069,3,2)</f>
        <v>22</v>
      </c>
      <c r="F1069" s="0" t="str">
        <f aca="false">MID($A1069,5,2)</f>
        <v>52</v>
      </c>
      <c r="G1069" s="0" t="str">
        <f aca="false">MID($A1069,7,2)</f>
        <v>04</v>
      </c>
      <c r="H1069" s="0" t="str">
        <f aca="false">MID($A1069,1,6)</f>
        <v>052252</v>
      </c>
      <c r="I1069" s="0" t="n">
        <f aca="false">VLOOKUP(H1069,Feuille2!$G$1:$H$116,2,0)</f>
        <v>1119</v>
      </c>
      <c r="J1069" s="0" t="n">
        <f aca="false">IF(I1069&gt;2000,1,0)*C1069</f>
        <v>0</v>
      </c>
    </row>
    <row r="1070" customFormat="false" ht="15.8" hidden="false" customHeight="false" outlineLevel="0" collapsed="false">
      <c r="A1070" s="1" t="s">
        <v>343</v>
      </c>
      <c r="B1070" s="1" t="s">
        <v>1339</v>
      </c>
      <c r="C1070" s="0" t="n">
        <v>88704.8357323232</v>
      </c>
      <c r="D1070" s="0" t="str">
        <f aca="false">MID($A1070,1,2)</f>
        <v>05</v>
      </c>
      <c r="E1070" s="0" t="str">
        <f aca="false">MID($A1070,3,2)</f>
        <v>22</v>
      </c>
      <c r="F1070" s="0" t="str">
        <f aca="false">MID($A1070,5,2)</f>
        <v>52</v>
      </c>
      <c r="G1070" s="0" t="str">
        <f aca="false">MID($A1070,7,2)</f>
        <v>04</v>
      </c>
      <c r="H1070" s="0" t="str">
        <f aca="false">MID($A1070,1,6)</f>
        <v>052252</v>
      </c>
      <c r="I1070" s="0" t="n">
        <f aca="false">VLOOKUP(H1070,Feuille2!$G$1:$H$116,2,0)</f>
        <v>1119</v>
      </c>
      <c r="J1070" s="0" t="n">
        <f aca="false">IF(I1070&gt;2000,1,0)*C1070</f>
        <v>0</v>
      </c>
    </row>
    <row r="1071" customFormat="false" ht="15.8" hidden="false" customHeight="false" outlineLevel="0" collapsed="false">
      <c r="A1071" s="1" t="s">
        <v>343</v>
      </c>
      <c r="B1071" s="1" t="s">
        <v>1340</v>
      </c>
      <c r="C1071" s="0" t="n">
        <v>116733.027191558</v>
      </c>
      <c r="D1071" s="0" t="str">
        <f aca="false">MID($A1071,1,2)</f>
        <v>05</v>
      </c>
      <c r="E1071" s="0" t="str">
        <f aca="false">MID($A1071,3,2)</f>
        <v>22</v>
      </c>
      <c r="F1071" s="0" t="str">
        <f aca="false">MID($A1071,5,2)</f>
        <v>52</v>
      </c>
      <c r="G1071" s="0" t="str">
        <f aca="false">MID($A1071,7,2)</f>
        <v>04</v>
      </c>
      <c r="H1071" s="0" t="str">
        <f aca="false">MID($A1071,1,6)</f>
        <v>052252</v>
      </c>
      <c r="I1071" s="0" t="n">
        <f aca="false">VLOOKUP(H1071,Feuille2!$G$1:$H$116,2,0)</f>
        <v>1119</v>
      </c>
      <c r="J1071" s="0" t="n">
        <f aca="false">IF(I1071&gt;2000,1,0)*C1071</f>
        <v>0</v>
      </c>
    </row>
    <row r="1072" customFormat="false" ht="15.8" hidden="false" customHeight="false" outlineLevel="0" collapsed="false">
      <c r="A1072" s="1" t="s">
        <v>339</v>
      </c>
      <c r="B1072" s="1" t="s">
        <v>1341</v>
      </c>
      <c r="C1072" s="0" t="n">
        <v>203607.843506493</v>
      </c>
      <c r="D1072" s="0" t="str">
        <f aca="false">MID($A1072,1,2)</f>
        <v>05</v>
      </c>
      <c r="E1072" s="0" t="str">
        <f aca="false">MID($A1072,3,2)</f>
        <v>22</v>
      </c>
      <c r="F1072" s="0" t="str">
        <f aca="false">MID($A1072,5,2)</f>
        <v>52</v>
      </c>
      <c r="G1072" s="0" t="str">
        <f aca="false">MID($A1072,7,2)</f>
        <v>01</v>
      </c>
      <c r="H1072" s="0" t="str">
        <f aca="false">MID($A1072,1,6)</f>
        <v>052252</v>
      </c>
      <c r="I1072" s="0" t="n">
        <f aca="false">VLOOKUP(H1072,Feuille2!$G$1:$H$116,2,0)</f>
        <v>1119</v>
      </c>
      <c r="J1072" s="0" t="n">
        <f aca="false">IF(I1072&gt;2000,1,0)*C1072</f>
        <v>0</v>
      </c>
    </row>
    <row r="1073" customFormat="false" ht="15.8" hidden="false" customHeight="false" outlineLevel="0" collapsed="false">
      <c r="A1073" s="1" t="s">
        <v>335</v>
      </c>
      <c r="B1073" s="1" t="s">
        <v>1342</v>
      </c>
      <c r="C1073" s="0" t="n">
        <v>6590.88536779081</v>
      </c>
      <c r="D1073" s="0" t="str">
        <f aca="false">MID($A1073,1,2)</f>
        <v>02</v>
      </c>
      <c r="E1073" s="0" t="str">
        <f aca="false">MID($A1073,3,2)</f>
        <v>18</v>
      </c>
      <c r="F1073" s="0" t="str">
        <f aca="false">MID($A1073,5,2)</f>
        <v>53</v>
      </c>
      <c r="G1073" s="0" t="str">
        <f aca="false">MID($A1073,7,2)</f>
        <v>05</v>
      </c>
      <c r="H1073" s="0" t="str">
        <f aca="false">MID($A1073,1,6)</f>
        <v>021853</v>
      </c>
      <c r="I1073" s="0" t="n">
        <f aca="false">VLOOKUP(H1073,Feuille2!$G$1:$H$116,2,0)</f>
        <v>416</v>
      </c>
      <c r="J1073" s="0" t="n">
        <f aca="false">IF(I1073&gt;2000,1,0)*C1073</f>
        <v>0</v>
      </c>
    </row>
    <row r="1074" customFormat="false" ht="15.8" hidden="false" customHeight="false" outlineLevel="0" collapsed="false">
      <c r="A1074" s="1" t="s">
        <v>335</v>
      </c>
      <c r="B1074" s="1" t="s">
        <v>1343</v>
      </c>
      <c r="C1074" s="0" t="n">
        <v>16319.1341781874</v>
      </c>
      <c r="D1074" s="0" t="str">
        <f aca="false">MID($A1074,1,2)</f>
        <v>02</v>
      </c>
      <c r="E1074" s="0" t="str">
        <f aca="false">MID($A1074,3,2)</f>
        <v>18</v>
      </c>
      <c r="F1074" s="0" t="str">
        <f aca="false">MID($A1074,5,2)</f>
        <v>53</v>
      </c>
      <c r="G1074" s="0" t="str">
        <f aca="false">MID($A1074,7,2)</f>
        <v>05</v>
      </c>
      <c r="H1074" s="0" t="str">
        <f aca="false">MID($A1074,1,6)</f>
        <v>021853</v>
      </c>
      <c r="I1074" s="0" t="n">
        <f aca="false">VLOOKUP(H1074,Feuille2!$G$1:$H$116,2,0)</f>
        <v>416</v>
      </c>
      <c r="J1074" s="0" t="n">
        <f aca="false">IF(I1074&gt;2000,1,0)*C1074</f>
        <v>0</v>
      </c>
    </row>
    <row r="1075" customFormat="false" ht="15.8" hidden="false" customHeight="false" outlineLevel="0" collapsed="false">
      <c r="A1075" s="1" t="s">
        <v>343</v>
      </c>
      <c r="B1075" s="1" t="s">
        <v>1344</v>
      </c>
      <c r="C1075" s="0" t="n">
        <v>249934.749621212</v>
      </c>
      <c r="D1075" s="0" t="str">
        <f aca="false">MID($A1075,1,2)</f>
        <v>05</v>
      </c>
      <c r="E1075" s="0" t="str">
        <f aca="false">MID($A1075,3,2)</f>
        <v>22</v>
      </c>
      <c r="F1075" s="0" t="str">
        <f aca="false">MID($A1075,5,2)</f>
        <v>52</v>
      </c>
      <c r="G1075" s="0" t="str">
        <f aca="false">MID($A1075,7,2)</f>
        <v>04</v>
      </c>
      <c r="H1075" s="0" t="str">
        <f aca="false">MID($A1075,1,6)</f>
        <v>052252</v>
      </c>
      <c r="I1075" s="0" t="n">
        <f aca="false">VLOOKUP(H1075,Feuille2!$G$1:$H$116,2,0)</f>
        <v>1119</v>
      </c>
      <c r="J1075" s="0" t="n">
        <f aca="false">IF(I1075&gt;2000,1,0)*C1075</f>
        <v>0</v>
      </c>
    </row>
    <row r="1076" customFormat="false" ht="15.8" hidden="false" customHeight="false" outlineLevel="0" collapsed="false">
      <c r="A1076" s="1" t="s">
        <v>347</v>
      </c>
      <c r="B1076" s="1" t="s">
        <v>1345</v>
      </c>
      <c r="C1076" s="0" t="n">
        <v>24835.6824999999</v>
      </c>
      <c r="D1076" s="0" t="str">
        <f aca="false">MID($A1076,1,2)</f>
        <v>05</v>
      </c>
      <c r="E1076" s="0" t="str">
        <f aca="false">MID($A1076,3,2)</f>
        <v>21</v>
      </c>
      <c r="F1076" s="0" t="str">
        <f aca="false">MID($A1076,5,2)</f>
        <v>51</v>
      </c>
      <c r="G1076" s="0" t="str">
        <f aca="false">MID($A1076,7,2)</f>
        <v>01</v>
      </c>
      <c r="H1076" s="0" t="str">
        <f aca="false">MID($A1076,1,6)</f>
        <v>052151</v>
      </c>
      <c r="I1076" s="0" t="n">
        <f aca="false">VLOOKUP(H1076,Feuille2!$G$1:$H$116,2,0)</f>
        <v>836</v>
      </c>
      <c r="J1076" s="0" t="n">
        <f aca="false">IF(I1076&gt;2000,1,0)*C1076</f>
        <v>0</v>
      </c>
    </row>
    <row r="1077" customFormat="false" ht="15.8" hidden="false" customHeight="false" outlineLevel="0" collapsed="false">
      <c r="A1077" s="1" t="s">
        <v>339</v>
      </c>
      <c r="B1077" s="1" t="s">
        <v>1346</v>
      </c>
      <c r="C1077" s="0" t="n">
        <v>446320.120833333</v>
      </c>
      <c r="D1077" s="0" t="str">
        <f aca="false">MID($A1077,1,2)</f>
        <v>05</v>
      </c>
      <c r="E1077" s="0" t="str">
        <f aca="false">MID($A1077,3,2)</f>
        <v>22</v>
      </c>
      <c r="F1077" s="0" t="str">
        <f aca="false">MID($A1077,5,2)</f>
        <v>52</v>
      </c>
      <c r="G1077" s="0" t="str">
        <f aca="false">MID($A1077,7,2)</f>
        <v>01</v>
      </c>
      <c r="H1077" s="0" t="str">
        <f aca="false">MID($A1077,1,6)</f>
        <v>052252</v>
      </c>
      <c r="I1077" s="0" t="n">
        <f aca="false">VLOOKUP(H1077,Feuille2!$G$1:$H$116,2,0)</f>
        <v>1119</v>
      </c>
      <c r="J1077" s="0" t="n">
        <f aca="false">IF(I1077&gt;2000,1,0)*C1077</f>
        <v>0</v>
      </c>
    </row>
    <row r="1078" customFormat="false" ht="15.8" hidden="false" customHeight="false" outlineLevel="0" collapsed="false">
      <c r="A1078" s="1" t="s">
        <v>343</v>
      </c>
      <c r="B1078" s="1" t="s">
        <v>1347</v>
      </c>
      <c r="C1078" s="0" t="n">
        <v>18374.0226010101</v>
      </c>
      <c r="D1078" s="0" t="str">
        <f aca="false">MID($A1078,1,2)</f>
        <v>05</v>
      </c>
      <c r="E1078" s="0" t="str">
        <f aca="false">MID($A1078,3,2)</f>
        <v>22</v>
      </c>
      <c r="F1078" s="0" t="str">
        <f aca="false">MID($A1078,5,2)</f>
        <v>52</v>
      </c>
      <c r="G1078" s="0" t="str">
        <f aca="false">MID($A1078,7,2)</f>
        <v>04</v>
      </c>
      <c r="H1078" s="0" t="str">
        <f aca="false">MID($A1078,1,6)</f>
        <v>052252</v>
      </c>
      <c r="I1078" s="0" t="n">
        <f aca="false">VLOOKUP(H1078,Feuille2!$G$1:$H$116,2,0)</f>
        <v>1119</v>
      </c>
      <c r="J1078" s="0" t="n">
        <f aca="false">IF(I1078&gt;2000,1,0)*C1078</f>
        <v>0</v>
      </c>
    </row>
    <row r="1079" customFormat="false" ht="15.8" hidden="false" customHeight="false" outlineLevel="0" collapsed="false">
      <c r="A1079" s="1" t="s">
        <v>347</v>
      </c>
      <c r="B1079" s="1" t="s">
        <v>1348</v>
      </c>
      <c r="C1079" s="0" t="n">
        <v>132041.397499999</v>
      </c>
      <c r="D1079" s="0" t="str">
        <f aca="false">MID($A1079,1,2)</f>
        <v>05</v>
      </c>
      <c r="E1079" s="0" t="str">
        <f aca="false">MID($A1079,3,2)</f>
        <v>21</v>
      </c>
      <c r="F1079" s="0" t="str">
        <f aca="false">MID($A1079,5,2)</f>
        <v>51</v>
      </c>
      <c r="G1079" s="0" t="str">
        <f aca="false">MID($A1079,7,2)</f>
        <v>01</v>
      </c>
      <c r="H1079" s="0" t="str">
        <f aca="false">MID($A1079,1,6)</f>
        <v>052151</v>
      </c>
      <c r="I1079" s="0" t="n">
        <f aca="false">VLOOKUP(H1079,Feuille2!$G$1:$H$116,2,0)</f>
        <v>836</v>
      </c>
      <c r="J1079" s="0" t="n">
        <f aca="false">IF(I1079&gt;2000,1,0)*C1079</f>
        <v>0</v>
      </c>
    </row>
    <row r="1080" customFormat="false" ht="15.8" hidden="false" customHeight="false" outlineLevel="0" collapsed="false">
      <c r="A1080" s="1" t="s">
        <v>337</v>
      </c>
      <c r="B1080" s="1" t="s">
        <v>1349</v>
      </c>
      <c r="C1080" s="0" t="n">
        <v>26767.5487290487</v>
      </c>
      <c r="D1080" s="0" t="str">
        <f aca="false">MID($A1080,1,2)</f>
        <v>02</v>
      </c>
      <c r="E1080" s="0" t="str">
        <f aca="false">MID($A1080,3,2)</f>
        <v>18</v>
      </c>
      <c r="F1080" s="0" t="str">
        <f aca="false">MID($A1080,5,2)</f>
        <v>54</v>
      </c>
      <c r="G1080" s="0" t="str">
        <f aca="false">MID($A1080,7,2)</f>
        <v>05</v>
      </c>
      <c r="H1080" s="0" t="str">
        <f aca="false">MID($A1080,1,6)</f>
        <v>021854</v>
      </c>
      <c r="I1080" s="0" t="n">
        <f aca="false">VLOOKUP(H1080,Feuille2!$G$1:$H$116,2,0)</f>
        <v>956</v>
      </c>
      <c r="J1080" s="0" t="n">
        <f aca="false">IF(I1080&gt;2000,1,0)*C1080</f>
        <v>0</v>
      </c>
    </row>
    <row r="1081" customFormat="false" ht="15.8" hidden="false" customHeight="false" outlineLevel="0" collapsed="false">
      <c r="A1081" s="1" t="s">
        <v>343</v>
      </c>
      <c r="B1081" s="1" t="s">
        <v>1350</v>
      </c>
      <c r="C1081" s="0" t="n">
        <v>8650.36111111111</v>
      </c>
      <c r="D1081" s="0" t="str">
        <f aca="false">MID($A1081,1,2)</f>
        <v>05</v>
      </c>
      <c r="E1081" s="0" t="str">
        <f aca="false">MID($A1081,3,2)</f>
        <v>22</v>
      </c>
      <c r="F1081" s="0" t="str">
        <f aca="false">MID($A1081,5,2)</f>
        <v>52</v>
      </c>
      <c r="G1081" s="0" t="str">
        <f aca="false">MID($A1081,7,2)</f>
        <v>04</v>
      </c>
      <c r="H1081" s="0" t="str">
        <f aca="false">MID($A1081,1,6)</f>
        <v>052252</v>
      </c>
      <c r="I1081" s="0" t="n">
        <f aca="false">VLOOKUP(H1081,Feuille2!$G$1:$H$116,2,0)</f>
        <v>1119</v>
      </c>
      <c r="J1081" s="0" t="n">
        <f aca="false">IF(I1081&gt;2000,1,0)*C1081</f>
        <v>0</v>
      </c>
    </row>
    <row r="1082" customFormat="false" ht="15.8" hidden="false" customHeight="false" outlineLevel="0" collapsed="false">
      <c r="A1082" s="1" t="s">
        <v>339</v>
      </c>
      <c r="B1082" s="1" t="s">
        <v>1351</v>
      </c>
      <c r="C1082" s="0" t="n">
        <v>1985793.32970779</v>
      </c>
      <c r="D1082" s="0" t="str">
        <f aca="false">MID($A1082,1,2)</f>
        <v>05</v>
      </c>
      <c r="E1082" s="0" t="str">
        <f aca="false">MID($A1082,3,2)</f>
        <v>22</v>
      </c>
      <c r="F1082" s="0" t="str">
        <f aca="false">MID($A1082,5,2)</f>
        <v>52</v>
      </c>
      <c r="G1082" s="0" t="str">
        <f aca="false">MID($A1082,7,2)</f>
        <v>01</v>
      </c>
      <c r="H1082" s="0" t="str">
        <f aca="false">MID($A1082,1,6)</f>
        <v>052252</v>
      </c>
      <c r="I1082" s="0" t="n">
        <f aca="false">VLOOKUP(H1082,Feuille2!$G$1:$H$116,2,0)</f>
        <v>1119</v>
      </c>
      <c r="J1082" s="0" t="n">
        <f aca="false">IF(I1082&gt;2000,1,0)*C1082</f>
        <v>0</v>
      </c>
    </row>
    <row r="1083" customFormat="false" ht="15.8" hidden="false" customHeight="false" outlineLevel="0" collapsed="false">
      <c r="A1083" s="1" t="s">
        <v>358</v>
      </c>
      <c r="B1083" s="1" t="s">
        <v>1352</v>
      </c>
      <c r="C1083" s="0" t="n">
        <v>2627.75</v>
      </c>
      <c r="D1083" s="0" t="str">
        <f aca="false">MID($A1083,1,2)</f>
        <v>05</v>
      </c>
      <c r="E1083" s="0" t="str">
        <f aca="false">MID($A1083,3,2)</f>
        <v>21</v>
      </c>
      <c r="F1083" s="0" t="str">
        <f aca="false">MID($A1083,5,2)</f>
        <v>51</v>
      </c>
      <c r="G1083" s="0" t="str">
        <f aca="false">MID($A1083,7,2)</f>
        <v>04</v>
      </c>
      <c r="H1083" s="0" t="str">
        <f aca="false">MID($A1083,1,6)</f>
        <v>052151</v>
      </c>
      <c r="I1083" s="0" t="n">
        <f aca="false">VLOOKUP(H1083,Feuille2!$G$1:$H$116,2,0)</f>
        <v>836</v>
      </c>
      <c r="J1083" s="0" t="n">
        <f aca="false">IF(I1083&gt;2000,1,0)*C1083</f>
        <v>0</v>
      </c>
    </row>
    <row r="1084" customFormat="false" ht="15.8" hidden="false" customHeight="false" outlineLevel="0" collapsed="false">
      <c r="A1084" s="1" t="s">
        <v>376</v>
      </c>
      <c r="B1084" s="1" t="s">
        <v>1353</v>
      </c>
      <c r="C1084" s="0" t="n">
        <v>123364.09397363</v>
      </c>
      <c r="D1084" s="0" t="str">
        <f aca="false">MID($A1084,1,2)</f>
        <v>04</v>
      </c>
      <c r="E1084" s="0" t="str">
        <f aca="false">MID($A1084,3,2)</f>
        <v>10</v>
      </c>
      <c r="F1084" s="0" t="str">
        <f aca="false">MID($A1084,5,2)</f>
        <v>49</v>
      </c>
      <c r="G1084" s="0" t="str">
        <f aca="false">MID($A1084,7,2)</f>
        <v>05</v>
      </c>
      <c r="H1084" s="0" t="str">
        <f aca="false">MID($A1084,1,6)</f>
        <v>041049</v>
      </c>
      <c r="I1084" s="0" t="n">
        <f aca="false">VLOOKUP(H1084,Feuille2!$G$1:$H$116,2,0)</f>
        <v>10257</v>
      </c>
      <c r="J1084" s="0" t="n">
        <f aca="false">IF(I1084&gt;2000,1,0)*C1084</f>
        <v>123364.09397363</v>
      </c>
    </row>
    <row r="1085" customFormat="false" ht="15.8" hidden="false" customHeight="false" outlineLevel="0" collapsed="false">
      <c r="A1085" s="1" t="s">
        <v>369</v>
      </c>
      <c r="B1085" s="1" t="s">
        <v>1354</v>
      </c>
      <c r="C1085" s="0" t="n">
        <v>158364.005874239</v>
      </c>
      <c r="D1085" s="0" t="str">
        <f aca="false">MID($A1085,1,2)</f>
        <v>04</v>
      </c>
      <c r="E1085" s="0" t="str">
        <f aca="false">MID($A1085,3,2)</f>
        <v>10</v>
      </c>
      <c r="F1085" s="0" t="str">
        <f aca="false">MID($A1085,5,2)</f>
        <v>50</v>
      </c>
      <c r="G1085" s="0" t="str">
        <f aca="false">MID($A1085,7,2)</f>
        <v>05</v>
      </c>
      <c r="H1085" s="0" t="str">
        <f aca="false">MID($A1085,1,6)</f>
        <v>041050</v>
      </c>
      <c r="I1085" s="0" t="n">
        <f aca="false">VLOOKUP(H1085,Feuille2!$G$1:$H$116,2,0)</f>
        <v>6850</v>
      </c>
      <c r="J1085" s="0" t="n">
        <f aca="false">IF(I1085&gt;2000,1,0)*C1085</f>
        <v>158364.005874239</v>
      </c>
    </row>
    <row r="1086" customFormat="false" ht="15.8" hidden="false" customHeight="false" outlineLevel="0" collapsed="false">
      <c r="A1086" s="1" t="s">
        <v>304</v>
      </c>
      <c r="B1086" s="1" t="s">
        <v>1355</v>
      </c>
      <c r="C1086" s="0" t="n">
        <v>28909.638894912</v>
      </c>
      <c r="D1086" s="0" t="str">
        <f aca="false">MID($A1086,1,2)</f>
        <v>02</v>
      </c>
      <c r="E1086" s="0" t="str">
        <f aca="false">MID($A1086,3,2)</f>
        <v>19</v>
      </c>
      <c r="F1086" s="0" t="str">
        <f aca="false">MID($A1086,5,2)</f>
        <v>57</v>
      </c>
      <c r="G1086" s="0" t="str">
        <f aca="false">MID($A1086,7,2)</f>
        <v>05</v>
      </c>
      <c r="H1086" s="0" t="str">
        <f aca="false">MID($A1086,1,6)</f>
        <v>021957</v>
      </c>
      <c r="I1086" s="0" t="n">
        <f aca="false">VLOOKUP(H1086,Feuille2!$G$1:$H$116,2,0)</f>
        <v>775</v>
      </c>
      <c r="J1086" s="0" t="n">
        <f aca="false">IF(I1086&gt;2000,1,0)*C1086</f>
        <v>0</v>
      </c>
    </row>
    <row r="1087" customFormat="false" ht="15.8" hidden="false" customHeight="false" outlineLevel="0" collapsed="false">
      <c r="A1087" s="1" t="s">
        <v>343</v>
      </c>
      <c r="B1087" s="1" t="s">
        <v>1356</v>
      </c>
      <c r="C1087" s="0" t="n">
        <v>21540</v>
      </c>
      <c r="D1087" s="0" t="str">
        <f aca="false">MID($A1087,1,2)</f>
        <v>05</v>
      </c>
      <c r="E1087" s="0" t="str">
        <f aca="false">MID($A1087,3,2)</f>
        <v>22</v>
      </c>
      <c r="F1087" s="0" t="str">
        <f aca="false">MID($A1087,5,2)</f>
        <v>52</v>
      </c>
      <c r="G1087" s="0" t="str">
        <f aca="false">MID($A1087,7,2)</f>
        <v>04</v>
      </c>
      <c r="H1087" s="0" t="str">
        <f aca="false">MID($A1087,1,6)</f>
        <v>052252</v>
      </c>
      <c r="I1087" s="0" t="n">
        <f aca="false">VLOOKUP(H1087,Feuille2!$G$1:$H$116,2,0)</f>
        <v>1119</v>
      </c>
      <c r="J1087" s="0" t="n">
        <f aca="false">IF(I1087&gt;2000,1,0)*C1087</f>
        <v>0</v>
      </c>
    </row>
    <row r="1088" customFormat="false" ht="15.8" hidden="false" customHeight="false" outlineLevel="0" collapsed="false">
      <c r="A1088" s="1" t="s">
        <v>376</v>
      </c>
      <c r="B1088" s="1" t="s">
        <v>1357</v>
      </c>
      <c r="C1088" s="0" t="n">
        <v>383571.963068512</v>
      </c>
      <c r="D1088" s="0" t="str">
        <f aca="false">MID($A1088,1,2)</f>
        <v>04</v>
      </c>
      <c r="E1088" s="0" t="str">
        <f aca="false">MID($A1088,3,2)</f>
        <v>10</v>
      </c>
      <c r="F1088" s="0" t="str">
        <f aca="false">MID($A1088,5,2)</f>
        <v>49</v>
      </c>
      <c r="G1088" s="0" t="str">
        <f aca="false">MID($A1088,7,2)</f>
        <v>05</v>
      </c>
      <c r="H1088" s="0" t="str">
        <f aca="false">MID($A1088,1,6)</f>
        <v>041049</v>
      </c>
      <c r="I1088" s="0" t="n">
        <f aca="false">VLOOKUP(H1088,Feuille2!$G$1:$H$116,2,0)</f>
        <v>10257</v>
      </c>
      <c r="J1088" s="0" t="n">
        <f aca="false">IF(I1088&gt;2000,1,0)*C1088</f>
        <v>383571.963068512</v>
      </c>
    </row>
    <row r="1089" customFormat="false" ht="15.8" hidden="false" customHeight="false" outlineLevel="0" collapsed="false">
      <c r="A1089" s="1" t="s">
        <v>312</v>
      </c>
      <c r="B1089" s="1" t="s">
        <v>1358</v>
      </c>
      <c r="C1089" s="0" t="n">
        <v>24046.9961934951</v>
      </c>
      <c r="D1089" s="0" t="str">
        <f aca="false">MID($A1089,1,2)</f>
        <v>02</v>
      </c>
      <c r="E1089" s="0" t="str">
        <f aca="false">MID($A1089,3,2)</f>
        <v>18</v>
      </c>
      <c r="F1089" s="0" t="str">
        <f aca="false">MID($A1089,5,2)</f>
        <v>55</v>
      </c>
      <c r="G1089" s="0" t="str">
        <f aca="false">MID($A1089,7,2)</f>
        <v>05</v>
      </c>
      <c r="H1089" s="0" t="str">
        <f aca="false">MID($A1089,1,6)</f>
        <v>021855</v>
      </c>
      <c r="I1089" s="0" t="n">
        <f aca="false">VLOOKUP(H1089,Feuille2!$G$1:$H$116,2,0)</f>
        <v>1463</v>
      </c>
      <c r="J1089" s="0" t="n">
        <f aca="false">IF(I1089&gt;2000,1,0)*C1089</f>
        <v>0</v>
      </c>
    </row>
    <row r="1090" customFormat="false" ht="15.8" hidden="false" customHeight="false" outlineLevel="0" collapsed="false">
      <c r="A1090" s="1" t="s">
        <v>347</v>
      </c>
      <c r="B1090" s="1" t="s">
        <v>1359</v>
      </c>
      <c r="C1090" s="0" t="n">
        <v>9505.24999999999</v>
      </c>
      <c r="D1090" s="0" t="str">
        <f aca="false">MID($A1090,1,2)</f>
        <v>05</v>
      </c>
      <c r="E1090" s="0" t="str">
        <f aca="false">MID($A1090,3,2)</f>
        <v>21</v>
      </c>
      <c r="F1090" s="0" t="str">
        <f aca="false">MID($A1090,5,2)</f>
        <v>51</v>
      </c>
      <c r="G1090" s="0" t="str">
        <f aca="false">MID($A1090,7,2)</f>
        <v>01</v>
      </c>
      <c r="H1090" s="0" t="str">
        <f aca="false">MID($A1090,1,6)</f>
        <v>052151</v>
      </c>
      <c r="I1090" s="0" t="n">
        <f aca="false">VLOOKUP(H1090,Feuille2!$G$1:$H$116,2,0)</f>
        <v>836</v>
      </c>
      <c r="J1090" s="0" t="n">
        <f aca="false">IF(I1090&gt;2000,1,0)*C1090</f>
        <v>0</v>
      </c>
    </row>
    <row r="1091" customFormat="false" ht="15.8" hidden="false" customHeight="false" outlineLevel="0" collapsed="false">
      <c r="A1091" s="1" t="s">
        <v>1360</v>
      </c>
      <c r="B1091" s="1" t="s">
        <v>1361</v>
      </c>
      <c r="C1091" s="0" t="n">
        <v>349203.854613186</v>
      </c>
      <c r="D1091" s="0" t="str">
        <f aca="false">MID($A1091,1,2)</f>
        <v>04</v>
      </c>
      <c r="E1091" s="0" t="str">
        <f aca="false">MID($A1091,3,2)</f>
        <v>10</v>
      </c>
      <c r="F1091" s="0" t="str">
        <f aca="false">MID($A1091,5,2)</f>
        <v>50</v>
      </c>
      <c r="G1091" s="0" t="str">
        <f aca="false">MID($A1091,7,2)</f>
        <v>06</v>
      </c>
      <c r="H1091" s="0" t="str">
        <f aca="false">MID($A1091,1,6)</f>
        <v>041050</v>
      </c>
      <c r="I1091" s="0" t="n">
        <f aca="false">VLOOKUP(H1091,Feuille2!$G$1:$H$116,2,0)</f>
        <v>6850</v>
      </c>
      <c r="J1091" s="0" t="n">
        <f aca="false">IF(I1091&gt;2000,1,0)*C1091</f>
        <v>349203.854613186</v>
      </c>
    </row>
    <row r="1092" customFormat="false" ht="15.8" hidden="false" customHeight="false" outlineLevel="0" collapsed="false">
      <c r="A1092" s="1" t="s">
        <v>347</v>
      </c>
      <c r="B1092" s="1" t="s">
        <v>1362</v>
      </c>
      <c r="C1092" s="0" t="n">
        <v>4945.87027777777</v>
      </c>
      <c r="D1092" s="0" t="str">
        <f aca="false">MID($A1092,1,2)</f>
        <v>05</v>
      </c>
      <c r="E1092" s="0" t="str">
        <f aca="false">MID($A1092,3,2)</f>
        <v>21</v>
      </c>
      <c r="F1092" s="0" t="str">
        <f aca="false">MID($A1092,5,2)</f>
        <v>51</v>
      </c>
      <c r="G1092" s="0" t="str">
        <f aca="false">MID($A1092,7,2)</f>
        <v>01</v>
      </c>
      <c r="H1092" s="0" t="str">
        <f aca="false">MID($A1092,1,6)</f>
        <v>052151</v>
      </c>
      <c r="I1092" s="0" t="n">
        <f aca="false">VLOOKUP(H1092,Feuille2!$G$1:$H$116,2,0)</f>
        <v>836</v>
      </c>
      <c r="J1092" s="0" t="n">
        <f aca="false">IF(I1092&gt;2000,1,0)*C1092</f>
        <v>0</v>
      </c>
    </row>
    <row r="1093" customFormat="false" ht="15.8" hidden="false" customHeight="false" outlineLevel="0" collapsed="false">
      <c r="A1093" s="1" t="s">
        <v>358</v>
      </c>
      <c r="B1093" s="1" t="s">
        <v>1363</v>
      </c>
      <c r="C1093" s="0" t="n">
        <v>6053.40833333333</v>
      </c>
      <c r="D1093" s="0" t="str">
        <f aca="false">MID($A1093,1,2)</f>
        <v>05</v>
      </c>
      <c r="E1093" s="0" t="str">
        <f aca="false">MID($A1093,3,2)</f>
        <v>21</v>
      </c>
      <c r="F1093" s="0" t="str">
        <f aca="false">MID($A1093,5,2)</f>
        <v>51</v>
      </c>
      <c r="G1093" s="0" t="str">
        <f aca="false">MID($A1093,7,2)</f>
        <v>04</v>
      </c>
      <c r="H1093" s="0" t="str">
        <f aca="false">MID($A1093,1,6)</f>
        <v>052151</v>
      </c>
      <c r="I1093" s="0" t="n">
        <f aca="false">VLOOKUP(H1093,Feuille2!$G$1:$H$116,2,0)</f>
        <v>836</v>
      </c>
      <c r="J1093" s="0" t="n">
        <f aca="false">IF(I1093&gt;2000,1,0)*C1093</f>
        <v>0</v>
      </c>
    </row>
    <row r="1094" customFormat="false" ht="15.8" hidden="false" customHeight="false" outlineLevel="0" collapsed="false">
      <c r="A1094" s="1" t="s">
        <v>358</v>
      </c>
      <c r="B1094" s="1" t="s">
        <v>1364</v>
      </c>
      <c r="C1094" s="0" t="n">
        <v>7882.57499999999</v>
      </c>
      <c r="D1094" s="0" t="str">
        <f aca="false">MID($A1094,1,2)</f>
        <v>05</v>
      </c>
      <c r="E1094" s="0" t="str">
        <f aca="false">MID($A1094,3,2)</f>
        <v>21</v>
      </c>
      <c r="F1094" s="0" t="str">
        <f aca="false">MID($A1094,5,2)</f>
        <v>51</v>
      </c>
      <c r="G1094" s="0" t="str">
        <f aca="false">MID($A1094,7,2)</f>
        <v>04</v>
      </c>
      <c r="H1094" s="0" t="str">
        <f aca="false">MID($A1094,1,6)</f>
        <v>052151</v>
      </c>
      <c r="I1094" s="0" t="n">
        <f aca="false">VLOOKUP(H1094,Feuille2!$G$1:$H$116,2,0)</f>
        <v>836</v>
      </c>
      <c r="J1094" s="0" t="n">
        <f aca="false">IF(I1094&gt;2000,1,0)*C1094</f>
        <v>0</v>
      </c>
    </row>
    <row r="1095" customFormat="false" ht="15.8" hidden="false" customHeight="false" outlineLevel="0" collapsed="false">
      <c r="A1095" s="1" t="s">
        <v>310</v>
      </c>
      <c r="B1095" s="1" t="s">
        <v>1365</v>
      </c>
      <c r="C1095" s="0" t="n">
        <v>65258.7079760452</v>
      </c>
      <c r="D1095" s="0" t="str">
        <f aca="false">MID($A1095,1,2)</f>
        <v>02</v>
      </c>
      <c r="E1095" s="0" t="str">
        <f aca="false">MID($A1095,3,2)</f>
        <v>19</v>
      </c>
      <c r="F1095" s="0" t="str">
        <f aca="false">MID($A1095,5,2)</f>
        <v>56</v>
      </c>
      <c r="G1095" s="0" t="str">
        <f aca="false">MID($A1095,7,2)</f>
        <v>05</v>
      </c>
      <c r="H1095" s="0" t="str">
        <f aca="false">MID($A1095,1,6)</f>
        <v>021956</v>
      </c>
      <c r="I1095" s="0" t="n">
        <f aca="false">VLOOKUP(H1095,Feuille2!$G$1:$H$116,2,0)</f>
        <v>420</v>
      </c>
      <c r="J1095" s="0" t="n">
        <f aca="false">IF(I1095&gt;2000,1,0)*C1095</f>
        <v>0</v>
      </c>
    </row>
    <row r="1096" customFormat="false" ht="15.8" hidden="false" customHeight="false" outlineLevel="0" collapsed="false">
      <c r="A1096" s="1" t="s">
        <v>339</v>
      </c>
      <c r="B1096" s="1" t="s">
        <v>1366</v>
      </c>
      <c r="C1096" s="0" t="n">
        <v>21034.9646464646</v>
      </c>
      <c r="D1096" s="0" t="str">
        <f aca="false">MID($A1096,1,2)</f>
        <v>05</v>
      </c>
      <c r="E1096" s="0" t="str">
        <f aca="false">MID($A1096,3,2)</f>
        <v>22</v>
      </c>
      <c r="F1096" s="0" t="str">
        <f aca="false">MID($A1096,5,2)</f>
        <v>52</v>
      </c>
      <c r="G1096" s="0" t="str">
        <f aca="false">MID($A1096,7,2)</f>
        <v>01</v>
      </c>
      <c r="H1096" s="0" t="str">
        <f aca="false">MID($A1096,1,6)</f>
        <v>052252</v>
      </c>
      <c r="I1096" s="0" t="n">
        <f aca="false">VLOOKUP(H1096,Feuille2!$G$1:$H$116,2,0)</f>
        <v>1119</v>
      </c>
      <c r="J1096" s="0" t="n">
        <f aca="false">IF(I1096&gt;2000,1,0)*C1096</f>
        <v>0</v>
      </c>
    </row>
    <row r="1097" customFormat="false" ht="15.8" hidden="false" customHeight="false" outlineLevel="0" collapsed="false">
      <c r="A1097" s="1" t="s">
        <v>358</v>
      </c>
      <c r="B1097" s="1" t="s">
        <v>1367</v>
      </c>
      <c r="C1097" s="0" t="n">
        <v>3627.91666666666</v>
      </c>
      <c r="D1097" s="0" t="str">
        <f aca="false">MID($A1097,1,2)</f>
        <v>05</v>
      </c>
      <c r="E1097" s="0" t="str">
        <f aca="false">MID($A1097,3,2)</f>
        <v>21</v>
      </c>
      <c r="F1097" s="0" t="str">
        <f aca="false">MID($A1097,5,2)</f>
        <v>51</v>
      </c>
      <c r="G1097" s="0" t="str">
        <f aca="false">MID($A1097,7,2)</f>
        <v>04</v>
      </c>
      <c r="H1097" s="0" t="str">
        <f aca="false">MID($A1097,1,6)</f>
        <v>052151</v>
      </c>
      <c r="I1097" s="0" t="n">
        <f aca="false">VLOOKUP(H1097,Feuille2!$G$1:$H$116,2,0)</f>
        <v>836</v>
      </c>
      <c r="J1097" s="0" t="n">
        <f aca="false">IF(I1097&gt;2000,1,0)*C1097</f>
        <v>0</v>
      </c>
    </row>
    <row r="1098" customFormat="false" ht="15.8" hidden="false" customHeight="false" outlineLevel="0" collapsed="false">
      <c r="A1098" s="1" t="s">
        <v>588</v>
      </c>
      <c r="B1098" s="1" t="s">
        <v>1368</v>
      </c>
      <c r="C1098" s="0" t="n">
        <v>42955.6535857136</v>
      </c>
      <c r="D1098" s="0" t="str">
        <f aca="false">MID($A1098,1,2)</f>
        <v>02</v>
      </c>
      <c r="E1098" s="0" t="str">
        <f aca="false">MID($A1098,3,2)</f>
        <v>19</v>
      </c>
      <c r="F1098" s="0" t="str">
        <f aca="false">MID($A1098,5,2)</f>
        <v>58</v>
      </c>
      <c r="G1098" s="0" t="str">
        <f aca="false">MID($A1098,7,2)</f>
        <v>05</v>
      </c>
      <c r="H1098" s="0" t="str">
        <f aca="false">MID($A1098,1,6)</f>
        <v>021958</v>
      </c>
      <c r="I1098" s="0" t="n">
        <f aca="false">VLOOKUP(H1098,Feuille2!$G$1:$H$116,2,0)</f>
        <v>1236</v>
      </c>
      <c r="J1098" s="0" t="n">
        <f aca="false">IF(I1098&gt;2000,1,0)*C1098</f>
        <v>0</v>
      </c>
    </row>
    <row r="1099" customFormat="false" ht="15.8" hidden="false" customHeight="false" outlineLevel="0" collapsed="false">
      <c r="A1099" s="1" t="s">
        <v>304</v>
      </c>
      <c r="B1099" s="1" t="s">
        <v>1369</v>
      </c>
      <c r="C1099" s="0" t="n">
        <v>8371.93353394956</v>
      </c>
      <c r="D1099" s="0" t="str">
        <f aca="false">MID($A1099,1,2)</f>
        <v>02</v>
      </c>
      <c r="E1099" s="0" t="str">
        <f aca="false">MID($A1099,3,2)</f>
        <v>19</v>
      </c>
      <c r="F1099" s="0" t="str">
        <f aca="false">MID($A1099,5,2)</f>
        <v>57</v>
      </c>
      <c r="G1099" s="0" t="str">
        <f aca="false">MID($A1099,7,2)</f>
        <v>05</v>
      </c>
      <c r="H1099" s="0" t="str">
        <f aca="false">MID($A1099,1,6)</f>
        <v>021957</v>
      </c>
      <c r="I1099" s="0" t="n">
        <f aca="false">VLOOKUP(H1099,Feuille2!$G$1:$H$116,2,0)</f>
        <v>775</v>
      </c>
      <c r="J1099" s="0" t="n">
        <f aca="false">IF(I1099&gt;2000,1,0)*C1099</f>
        <v>0</v>
      </c>
    </row>
    <row r="1100" customFormat="false" ht="15.8" hidden="false" customHeight="false" outlineLevel="0" collapsed="false">
      <c r="A1100" s="1" t="s">
        <v>369</v>
      </c>
      <c r="B1100" s="1" t="s">
        <v>1370</v>
      </c>
      <c r="C1100" s="0" t="n">
        <v>143896.897361412</v>
      </c>
      <c r="D1100" s="0" t="str">
        <f aca="false">MID($A1100,1,2)</f>
        <v>04</v>
      </c>
      <c r="E1100" s="0" t="str">
        <f aca="false">MID($A1100,3,2)</f>
        <v>10</v>
      </c>
      <c r="F1100" s="0" t="str">
        <f aca="false">MID($A1100,5,2)</f>
        <v>50</v>
      </c>
      <c r="G1100" s="0" t="str">
        <f aca="false">MID($A1100,7,2)</f>
        <v>05</v>
      </c>
      <c r="H1100" s="0" t="str">
        <f aca="false">MID($A1100,1,6)</f>
        <v>041050</v>
      </c>
      <c r="I1100" s="0" t="n">
        <f aca="false">VLOOKUP(H1100,Feuille2!$G$1:$H$116,2,0)</f>
        <v>6850</v>
      </c>
      <c r="J1100" s="0" t="n">
        <f aca="false">IF(I1100&gt;2000,1,0)*C1100</f>
        <v>143896.897361412</v>
      </c>
    </row>
    <row r="1101" customFormat="false" ht="15.8" hidden="false" customHeight="false" outlineLevel="0" collapsed="false">
      <c r="A1101" s="1" t="s">
        <v>358</v>
      </c>
      <c r="B1101" s="1" t="s">
        <v>1371</v>
      </c>
      <c r="C1101" s="0" t="n">
        <v>13101.4238095238</v>
      </c>
      <c r="D1101" s="0" t="str">
        <f aca="false">MID($A1101,1,2)</f>
        <v>05</v>
      </c>
      <c r="E1101" s="0" t="str">
        <f aca="false">MID($A1101,3,2)</f>
        <v>21</v>
      </c>
      <c r="F1101" s="0" t="str">
        <f aca="false">MID($A1101,5,2)</f>
        <v>51</v>
      </c>
      <c r="G1101" s="0" t="str">
        <f aca="false">MID($A1101,7,2)</f>
        <v>04</v>
      </c>
      <c r="H1101" s="0" t="str">
        <f aca="false">MID($A1101,1,6)</f>
        <v>052151</v>
      </c>
      <c r="I1101" s="0" t="n">
        <f aca="false">VLOOKUP(H1101,Feuille2!$G$1:$H$116,2,0)</f>
        <v>836</v>
      </c>
      <c r="J1101" s="0" t="n">
        <f aca="false">IF(I1101&gt;2000,1,0)*C1101</f>
        <v>0</v>
      </c>
    </row>
    <row r="1102" customFormat="false" ht="15.8" hidden="false" customHeight="false" outlineLevel="0" collapsed="false">
      <c r="A1102" s="1" t="s">
        <v>343</v>
      </c>
      <c r="B1102" s="1" t="s">
        <v>1372</v>
      </c>
      <c r="C1102" s="0" t="n">
        <v>27900</v>
      </c>
      <c r="D1102" s="0" t="str">
        <f aca="false">MID($A1102,1,2)</f>
        <v>05</v>
      </c>
      <c r="E1102" s="0" t="str">
        <f aca="false">MID($A1102,3,2)</f>
        <v>22</v>
      </c>
      <c r="F1102" s="0" t="str">
        <f aca="false">MID($A1102,5,2)</f>
        <v>52</v>
      </c>
      <c r="G1102" s="0" t="str">
        <f aca="false">MID($A1102,7,2)</f>
        <v>04</v>
      </c>
      <c r="H1102" s="0" t="str">
        <f aca="false">MID($A1102,1,6)</f>
        <v>052252</v>
      </c>
      <c r="I1102" s="0" t="n">
        <f aca="false">VLOOKUP(H1102,Feuille2!$G$1:$H$116,2,0)</f>
        <v>1119</v>
      </c>
      <c r="J1102" s="0" t="n">
        <f aca="false">IF(I1102&gt;2000,1,0)*C1102</f>
        <v>0</v>
      </c>
    </row>
    <row r="1103" customFormat="false" ht="15.8" hidden="false" customHeight="false" outlineLevel="0" collapsed="false">
      <c r="A1103" s="1" t="s">
        <v>343</v>
      </c>
      <c r="B1103" s="1" t="s">
        <v>1373</v>
      </c>
      <c r="C1103" s="0" t="n">
        <v>74505.1420454545</v>
      </c>
      <c r="D1103" s="0" t="str">
        <f aca="false">MID($A1103,1,2)</f>
        <v>05</v>
      </c>
      <c r="E1103" s="0" t="str">
        <f aca="false">MID($A1103,3,2)</f>
        <v>22</v>
      </c>
      <c r="F1103" s="0" t="str">
        <f aca="false">MID($A1103,5,2)</f>
        <v>52</v>
      </c>
      <c r="G1103" s="0" t="str">
        <f aca="false">MID($A1103,7,2)</f>
        <v>04</v>
      </c>
      <c r="H1103" s="0" t="str">
        <f aca="false">MID($A1103,1,6)</f>
        <v>052252</v>
      </c>
      <c r="I1103" s="0" t="n">
        <f aca="false">VLOOKUP(H1103,Feuille2!$G$1:$H$116,2,0)</f>
        <v>1119</v>
      </c>
      <c r="J1103" s="0" t="n">
        <f aca="false">IF(I1103&gt;2000,1,0)*C1103</f>
        <v>0</v>
      </c>
    </row>
    <row r="1104" customFormat="false" ht="15.8" hidden="false" customHeight="false" outlineLevel="0" collapsed="false">
      <c r="A1104" s="1" t="s">
        <v>1360</v>
      </c>
      <c r="B1104" s="1" t="s">
        <v>1374</v>
      </c>
      <c r="C1104" s="0" t="n">
        <v>135269.491780772</v>
      </c>
      <c r="D1104" s="0" t="str">
        <f aca="false">MID($A1104,1,2)</f>
        <v>04</v>
      </c>
      <c r="E1104" s="0" t="str">
        <f aca="false">MID($A1104,3,2)</f>
        <v>10</v>
      </c>
      <c r="F1104" s="0" t="str">
        <f aca="false">MID($A1104,5,2)</f>
        <v>50</v>
      </c>
      <c r="G1104" s="0" t="str">
        <f aca="false">MID($A1104,7,2)</f>
        <v>06</v>
      </c>
      <c r="H1104" s="0" t="str">
        <f aca="false">MID($A1104,1,6)</f>
        <v>041050</v>
      </c>
      <c r="I1104" s="0" t="n">
        <f aca="false">VLOOKUP(H1104,Feuille2!$G$1:$H$116,2,0)</f>
        <v>6850</v>
      </c>
      <c r="J1104" s="0" t="n">
        <f aca="false">IF(I1104&gt;2000,1,0)*C1104</f>
        <v>135269.491780772</v>
      </c>
    </row>
    <row r="1105" customFormat="false" ht="15.8" hidden="false" customHeight="false" outlineLevel="0" collapsed="false">
      <c r="A1105" s="1" t="s">
        <v>347</v>
      </c>
      <c r="B1105" s="1" t="s">
        <v>1375</v>
      </c>
      <c r="C1105" s="0" t="n">
        <v>1333.91666666666</v>
      </c>
      <c r="D1105" s="0" t="str">
        <f aca="false">MID($A1105,1,2)</f>
        <v>05</v>
      </c>
      <c r="E1105" s="0" t="str">
        <f aca="false">MID($A1105,3,2)</f>
        <v>21</v>
      </c>
      <c r="F1105" s="0" t="str">
        <f aca="false">MID($A1105,5,2)</f>
        <v>51</v>
      </c>
      <c r="G1105" s="0" t="str">
        <f aca="false">MID($A1105,7,2)</f>
        <v>01</v>
      </c>
      <c r="H1105" s="0" t="str">
        <f aca="false">MID($A1105,1,6)</f>
        <v>052151</v>
      </c>
      <c r="I1105" s="0" t="n">
        <f aca="false">VLOOKUP(H1105,Feuille2!$G$1:$H$116,2,0)</f>
        <v>836</v>
      </c>
      <c r="J1105" s="0" t="n">
        <f aca="false">IF(I1105&gt;2000,1,0)*C1105</f>
        <v>0</v>
      </c>
    </row>
    <row r="1106" customFormat="false" ht="15.8" hidden="false" customHeight="false" outlineLevel="0" collapsed="false">
      <c r="A1106" s="1" t="s">
        <v>382</v>
      </c>
      <c r="B1106" s="1" t="s">
        <v>1376</v>
      </c>
      <c r="C1106" s="0" t="n">
        <v>2560105.01959827</v>
      </c>
      <c r="D1106" s="0" t="str">
        <f aca="false">MID($A1106,1,2)</f>
        <v>03</v>
      </c>
      <c r="E1106" s="0" t="str">
        <f aca="false">MID($A1106,3,2)</f>
        <v>06</v>
      </c>
      <c r="F1106" s="0" t="str">
        <f aca="false">MID($A1106,5,2)</f>
        <v>64</v>
      </c>
      <c r="G1106" s="0" t="str">
        <f aca="false">MID($A1106,7,2)</f>
        <v>05</v>
      </c>
      <c r="H1106" s="0" t="str">
        <f aca="false">MID($A1106,1,6)</f>
        <v>030664</v>
      </c>
      <c r="I1106" s="0" t="n">
        <f aca="false">VLOOKUP(H1106,Feuille2!$G$1:$H$116,2,0)</f>
        <v>131</v>
      </c>
      <c r="J1106" s="0" t="n">
        <f aca="false">IF(I1106&gt;2000,1,0)*C1106</f>
        <v>0</v>
      </c>
    </row>
    <row r="1107" customFormat="false" ht="15.8" hidden="false" customHeight="false" outlineLevel="0" collapsed="false">
      <c r="A1107" s="1" t="s">
        <v>382</v>
      </c>
      <c r="B1107" s="1" t="s">
        <v>1377</v>
      </c>
      <c r="C1107" s="0" t="n">
        <v>1093355.50071408</v>
      </c>
      <c r="D1107" s="0" t="str">
        <f aca="false">MID($A1107,1,2)</f>
        <v>03</v>
      </c>
      <c r="E1107" s="0" t="str">
        <f aca="false">MID($A1107,3,2)</f>
        <v>06</v>
      </c>
      <c r="F1107" s="0" t="str">
        <f aca="false">MID($A1107,5,2)</f>
        <v>64</v>
      </c>
      <c r="G1107" s="0" t="str">
        <f aca="false">MID($A1107,7,2)</f>
        <v>05</v>
      </c>
      <c r="H1107" s="0" t="str">
        <f aca="false">MID($A1107,1,6)</f>
        <v>030664</v>
      </c>
      <c r="I1107" s="0" t="n">
        <f aca="false">VLOOKUP(H1107,Feuille2!$G$1:$H$116,2,0)</f>
        <v>131</v>
      </c>
      <c r="J1107" s="0" t="n">
        <f aca="false">IF(I1107&gt;2000,1,0)*C1107</f>
        <v>0</v>
      </c>
    </row>
    <row r="1108" customFormat="false" ht="15.8" hidden="false" customHeight="false" outlineLevel="0" collapsed="false">
      <c r="A1108" s="1" t="s">
        <v>382</v>
      </c>
      <c r="B1108" s="1" t="s">
        <v>1378</v>
      </c>
      <c r="C1108" s="0" t="n">
        <v>879128.114572733</v>
      </c>
      <c r="D1108" s="0" t="str">
        <f aca="false">MID($A1108,1,2)</f>
        <v>03</v>
      </c>
      <c r="E1108" s="0" t="str">
        <f aca="false">MID($A1108,3,2)</f>
        <v>06</v>
      </c>
      <c r="F1108" s="0" t="str">
        <f aca="false">MID($A1108,5,2)</f>
        <v>64</v>
      </c>
      <c r="G1108" s="0" t="str">
        <f aca="false">MID($A1108,7,2)</f>
        <v>05</v>
      </c>
      <c r="H1108" s="0" t="str">
        <f aca="false">MID($A1108,1,6)</f>
        <v>030664</v>
      </c>
      <c r="I1108" s="0" t="n">
        <f aca="false">VLOOKUP(H1108,Feuille2!$G$1:$H$116,2,0)</f>
        <v>131</v>
      </c>
      <c r="J1108" s="0" t="n">
        <f aca="false">IF(I1108&gt;2000,1,0)*C1108</f>
        <v>0</v>
      </c>
    </row>
    <row r="1109" customFormat="false" ht="15.8" hidden="false" customHeight="false" outlineLevel="0" collapsed="false">
      <c r="A1109" s="1" t="s">
        <v>382</v>
      </c>
      <c r="B1109" s="1" t="s">
        <v>1379</v>
      </c>
      <c r="C1109" s="0" t="n">
        <v>919400.802390809</v>
      </c>
      <c r="D1109" s="0" t="str">
        <f aca="false">MID($A1109,1,2)</f>
        <v>03</v>
      </c>
      <c r="E1109" s="0" t="str">
        <f aca="false">MID($A1109,3,2)</f>
        <v>06</v>
      </c>
      <c r="F1109" s="0" t="str">
        <f aca="false">MID($A1109,5,2)</f>
        <v>64</v>
      </c>
      <c r="G1109" s="0" t="str">
        <f aca="false">MID($A1109,7,2)</f>
        <v>05</v>
      </c>
      <c r="H1109" s="0" t="str">
        <f aca="false">MID($A1109,1,6)</f>
        <v>030664</v>
      </c>
      <c r="I1109" s="0" t="n">
        <f aca="false">VLOOKUP(H1109,Feuille2!$G$1:$H$116,2,0)</f>
        <v>131</v>
      </c>
      <c r="J1109" s="0" t="n">
        <f aca="false">IF(I1109&gt;2000,1,0)*C1109</f>
        <v>0</v>
      </c>
    </row>
    <row r="1110" customFormat="false" ht="15.8" hidden="false" customHeight="false" outlineLevel="0" collapsed="false">
      <c r="A1110" s="1" t="s">
        <v>382</v>
      </c>
      <c r="B1110" s="1" t="s">
        <v>1380</v>
      </c>
      <c r="C1110" s="0" t="n">
        <v>387057.314630499</v>
      </c>
      <c r="D1110" s="0" t="str">
        <f aca="false">MID($A1110,1,2)</f>
        <v>03</v>
      </c>
      <c r="E1110" s="0" t="str">
        <f aca="false">MID($A1110,3,2)</f>
        <v>06</v>
      </c>
      <c r="F1110" s="0" t="str">
        <f aca="false">MID($A1110,5,2)</f>
        <v>64</v>
      </c>
      <c r="G1110" s="0" t="str">
        <f aca="false">MID($A1110,7,2)</f>
        <v>05</v>
      </c>
      <c r="H1110" s="0" t="str">
        <f aca="false">MID($A1110,1,6)</f>
        <v>030664</v>
      </c>
      <c r="I1110" s="0" t="n">
        <f aca="false">VLOOKUP(H1110,Feuille2!$G$1:$H$116,2,0)</f>
        <v>131</v>
      </c>
      <c r="J1110" s="0" t="n">
        <f aca="false">IF(I1110&gt;2000,1,0)*C1110</f>
        <v>0</v>
      </c>
    </row>
    <row r="1111" customFormat="false" ht="15.8" hidden="false" customHeight="false" outlineLevel="0" collapsed="false">
      <c r="A1111" s="1" t="s">
        <v>386</v>
      </c>
      <c r="B1111" s="1" t="s">
        <v>1381</v>
      </c>
      <c r="C1111" s="0" t="n">
        <v>2670889.59426255</v>
      </c>
      <c r="D1111" s="0" t="str">
        <f aca="false">MID($A1111,1,2)</f>
        <v>03</v>
      </c>
      <c r="E1111" s="0" t="str">
        <f aca="false">MID($A1111,3,2)</f>
        <v>07</v>
      </c>
      <c r="F1111" s="0" t="str">
        <f aca="false">MID($A1111,5,2)</f>
        <v>66</v>
      </c>
      <c r="G1111" s="0" t="str">
        <f aca="false">MID($A1111,7,2)</f>
        <v>05</v>
      </c>
      <c r="H1111" s="0" t="str">
        <f aca="false">MID($A1111,1,6)</f>
        <v>030766</v>
      </c>
      <c r="I1111" s="0" t="n">
        <f aca="false">VLOOKUP(H1111,Feuille2!$G$1:$H$116,2,0)</f>
        <v>236</v>
      </c>
      <c r="J1111" s="0" t="n">
        <f aca="false">IF(I1111&gt;2000,1,0)*C1111</f>
        <v>0</v>
      </c>
    </row>
    <row r="1112" customFormat="false" ht="15.8" hidden="false" customHeight="false" outlineLevel="0" collapsed="false">
      <c r="A1112" s="1" t="s">
        <v>386</v>
      </c>
      <c r="B1112" s="1" t="s">
        <v>1382</v>
      </c>
      <c r="C1112" s="0" t="n">
        <v>22827.2128600313</v>
      </c>
      <c r="D1112" s="0" t="str">
        <f aca="false">MID($A1112,1,2)</f>
        <v>03</v>
      </c>
      <c r="E1112" s="0" t="str">
        <f aca="false">MID($A1112,3,2)</f>
        <v>07</v>
      </c>
      <c r="F1112" s="0" t="str">
        <f aca="false">MID($A1112,5,2)</f>
        <v>66</v>
      </c>
      <c r="G1112" s="0" t="str">
        <f aca="false">MID($A1112,7,2)</f>
        <v>05</v>
      </c>
      <c r="H1112" s="0" t="str">
        <f aca="false">MID($A1112,1,6)</f>
        <v>030766</v>
      </c>
      <c r="I1112" s="0" t="n">
        <f aca="false">VLOOKUP(H1112,Feuille2!$G$1:$H$116,2,0)</f>
        <v>236</v>
      </c>
      <c r="J1112" s="0" t="n">
        <f aca="false">IF(I1112&gt;2000,1,0)*C1112</f>
        <v>0</v>
      </c>
    </row>
    <row r="1113" customFormat="false" ht="15.8" hidden="false" customHeight="false" outlineLevel="0" collapsed="false">
      <c r="A1113" s="1" t="s">
        <v>386</v>
      </c>
      <c r="B1113" s="1" t="s">
        <v>1383</v>
      </c>
      <c r="C1113" s="0" t="n">
        <v>598019.308759935</v>
      </c>
      <c r="D1113" s="0" t="str">
        <f aca="false">MID($A1113,1,2)</f>
        <v>03</v>
      </c>
      <c r="E1113" s="0" t="str">
        <f aca="false">MID($A1113,3,2)</f>
        <v>07</v>
      </c>
      <c r="F1113" s="0" t="str">
        <f aca="false">MID($A1113,5,2)</f>
        <v>66</v>
      </c>
      <c r="G1113" s="0" t="str">
        <f aca="false">MID($A1113,7,2)</f>
        <v>05</v>
      </c>
      <c r="H1113" s="0" t="str">
        <f aca="false">MID($A1113,1,6)</f>
        <v>030766</v>
      </c>
      <c r="I1113" s="0" t="n">
        <f aca="false">VLOOKUP(H1113,Feuille2!$G$1:$H$116,2,0)</f>
        <v>236</v>
      </c>
      <c r="J1113" s="0" t="n">
        <f aca="false">IF(I1113&gt;2000,1,0)*C1113</f>
        <v>0</v>
      </c>
    </row>
    <row r="1114" customFormat="false" ht="15.8" hidden="false" customHeight="false" outlineLevel="0" collapsed="false">
      <c r="A1114" s="1" t="s">
        <v>391</v>
      </c>
      <c r="B1114" s="1" t="s">
        <v>1384</v>
      </c>
      <c r="C1114" s="0" t="n">
        <v>45123.7932673179</v>
      </c>
      <c r="D1114" s="0" t="str">
        <f aca="false">MID($A1114,1,2)</f>
        <v>02</v>
      </c>
      <c r="E1114" s="0" t="str">
        <f aca="false">MID($A1114,3,2)</f>
        <v>18</v>
      </c>
      <c r="F1114" s="0" t="str">
        <f aca="false">MID($A1114,5,2)</f>
        <v>67</v>
      </c>
      <c r="G1114" s="0" t="str">
        <f aca="false">MID($A1114,7,2)</f>
        <v>05</v>
      </c>
      <c r="H1114" s="0" t="str">
        <f aca="false">MID($A1114,1,6)</f>
        <v>021867</v>
      </c>
      <c r="I1114" s="0" t="n">
        <f aca="false">VLOOKUP(H1114,Feuille2!$G$1:$H$116,2,0)</f>
        <v>144</v>
      </c>
      <c r="J1114" s="0" t="n">
        <f aca="false">IF(I1114&gt;2000,1,0)*C1114</f>
        <v>0</v>
      </c>
    </row>
    <row r="1115" customFormat="false" ht="15.8" hidden="false" customHeight="false" outlineLevel="0" collapsed="false">
      <c r="A1115" s="1" t="s">
        <v>391</v>
      </c>
      <c r="B1115" s="1" t="s">
        <v>1385</v>
      </c>
      <c r="C1115" s="0" t="n">
        <v>5188.31879058441</v>
      </c>
      <c r="D1115" s="0" t="str">
        <f aca="false">MID($A1115,1,2)</f>
        <v>02</v>
      </c>
      <c r="E1115" s="0" t="str">
        <f aca="false">MID($A1115,3,2)</f>
        <v>18</v>
      </c>
      <c r="F1115" s="0" t="str">
        <f aca="false">MID($A1115,5,2)</f>
        <v>67</v>
      </c>
      <c r="G1115" s="0" t="str">
        <f aca="false">MID($A1115,7,2)</f>
        <v>05</v>
      </c>
      <c r="H1115" s="0" t="str">
        <f aca="false">MID($A1115,1,6)</f>
        <v>021867</v>
      </c>
      <c r="I1115" s="0" t="n">
        <f aca="false">VLOOKUP(H1115,Feuille2!$G$1:$H$116,2,0)</f>
        <v>144</v>
      </c>
      <c r="J1115" s="0" t="n">
        <f aca="false">IF(I1115&gt;2000,1,0)*C1115</f>
        <v>0</v>
      </c>
    </row>
    <row r="1116" customFormat="false" ht="15.8" hidden="false" customHeight="false" outlineLevel="0" collapsed="false">
      <c r="A1116" s="1" t="s">
        <v>391</v>
      </c>
      <c r="B1116" s="1" t="s">
        <v>1386</v>
      </c>
      <c r="C1116" s="0" t="n">
        <v>3112.99127435064</v>
      </c>
      <c r="D1116" s="0" t="str">
        <f aca="false">MID($A1116,1,2)</f>
        <v>02</v>
      </c>
      <c r="E1116" s="0" t="str">
        <f aca="false">MID($A1116,3,2)</f>
        <v>18</v>
      </c>
      <c r="F1116" s="0" t="str">
        <f aca="false">MID($A1116,5,2)</f>
        <v>67</v>
      </c>
      <c r="G1116" s="0" t="str">
        <f aca="false">MID($A1116,7,2)</f>
        <v>05</v>
      </c>
      <c r="H1116" s="0" t="str">
        <f aca="false">MID($A1116,1,6)</f>
        <v>021867</v>
      </c>
      <c r="I1116" s="0" t="n">
        <f aca="false">VLOOKUP(H1116,Feuille2!$G$1:$H$116,2,0)</f>
        <v>144</v>
      </c>
      <c r="J1116" s="0" t="n">
        <f aca="false">IF(I1116&gt;2000,1,0)*C1116</f>
        <v>0</v>
      </c>
    </row>
    <row r="1117" customFormat="false" ht="15.8" hidden="false" customHeight="false" outlineLevel="0" collapsed="false">
      <c r="A1117" s="1" t="s">
        <v>395</v>
      </c>
      <c r="B1117" s="1" t="s">
        <v>1387</v>
      </c>
      <c r="C1117" s="0" t="n">
        <v>40673.2582262276</v>
      </c>
      <c r="D1117" s="0" t="str">
        <f aca="false">MID($A1117,1,2)</f>
        <v>03</v>
      </c>
      <c r="E1117" s="0" t="str">
        <f aca="false">MID($A1117,3,2)</f>
        <v>06</v>
      </c>
      <c r="F1117" s="0" t="str">
        <f aca="false">MID($A1117,5,2)</f>
        <v>73</v>
      </c>
      <c r="G1117" s="0" t="str">
        <f aca="false">MID($A1117,7,2)</f>
        <v>05</v>
      </c>
      <c r="H1117" s="0" t="str">
        <f aca="false">MID($A1117,1,6)</f>
        <v>030673</v>
      </c>
      <c r="I1117" s="0" t="n">
        <f aca="false">VLOOKUP(H1117,Feuille2!$G$1:$H$116,2,0)</f>
        <v>101</v>
      </c>
      <c r="J1117" s="0" t="n">
        <f aca="false">IF(I1117&gt;2000,1,0)*C1117</f>
        <v>0</v>
      </c>
    </row>
    <row r="1118" customFormat="false" ht="15.8" hidden="false" customHeight="false" outlineLevel="0" collapsed="false">
      <c r="A1118" s="1" t="s">
        <v>395</v>
      </c>
      <c r="B1118" s="1" t="s">
        <v>1388</v>
      </c>
      <c r="C1118" s="0" t="n">
        <v>54775.8159875826</v>
      </c>
      <c r="D1118" s="0" t="str">
        <f aca="false">MID($A1118,1,2)</f>
        <v>03</v>
      </c>
      <c r="E1118" s="0" t="str">
        <f aca="false">MID($A1118,3,2)</f>
        <v>06</v>
      </c>
      <c r="F1118" s="0" t="str">
        <f aca="false">MID($A1118,5,2)</f>
        <v>73</v>
      </c>
      <c r="G1118" s="0" t="str">
        <f aca="false">MID($A1118,7,2)</f>
        <v>05</v>
      </c>
      <c r="H1118" s="0" t="str">
        <f aca="false">MID($A1118,1,6)</f>
        <v>030673</v>
      </c>
      <c r="I1118" s="0" t="n">
        <f aca="false">VLOOKUP(H1118,Feuille2!$G$1:$H$116,2,0)</f>
        <v>101</v>
      </c>
      <c r="J1118" s="0" t="n">
        <f aca="false">IF(I1118&gt;2000,1,0)*C1118</f>
        <v>0</v>
      </c>
    </row>
    <row r="1119" customFormat="false" ht="15.8" hidden="false" customHeight="false" outlineLevel="0" collapsed="false">
      <c r="A1119" s="1" t="s">
        <v>395</v>
      </c>
      <c r="B1119" s="1" t="s">
        <v>1389</v>
      </c>
      <c r="C1119" s="0" t="n">
        <v>227286.819490489</v>
      </c>
      <c r="D1119" s="0" t="str">
        <f aca="false">MID($A1119,1,2)</f>
        <v>03</v>
      </c>
      <c r="E1119" s="0" t="str">
        <f aca="false">MID($A1119,3,2)</f>
        <v>06</v>
      </c>
      <c r="F1119" s="0" t="str">
        <f aca="false">MID($A1119,5,2)</f>
        <v>73</v>
      </c>
      <c r="G1119" s="0" t="str">
        <f aca="false">MID($A1119,7,2)</f>
        <v>05</v>
      </c>
      <c r="H1119" s="0" t="str">
        <f aca="false">MID($A1119,1,6)</f>
        <v>030673</v>
      </c>
      <c r="I1119" s="0" t="n">
        <f aca="false">VLOOKUP(H1119,Feuille2!$G$1:$H$116,2,0)</f>
        <v>101</v>
      </c>
      <c r="J1119" s="0" t="n">
        <f aca="false">IF(I1119&gt;2000,1,0)*C1119</f>
        <v>0</v>
      </c>
    </row>
    <row r="1120" customFormat="false" ht="15.8" hidden="false" customHeight="false" outlineLevel="0" collapsed="false">
      <c r="A1120" s="1" t="s">
        <v>395</v>
      </c>
      <c r="B1120" s="1" t="s">
        <v>1390</v>
      </c>
      <c r="C1120" s="0" t="n">
        <v>83857.0769505128</v>
      </c>
      <c r="D1120" s="0" t="str">
        <f aca="false">MID($A1120,1,2)</f>
        <v>03</v>
      </c>
      <c r="E1120" s="0" t="str">
        <f aca="false">MID($A1120,3,2)</f>
        <v>06</v>
      </c>
      <c r="F1120" s="0" t="str">
        <f aca="false">MID($A1120,5,2)</f>
        <v>73</v>
      </c>
      <c r="G1120" s="0" t="str">
        <f aca="false">MID($A1120,7,2)</f>
        <v>05</v>
      </c>
      <c r="H1120" s="0" t="str">
        <f aca="false">MID($A1120,1,6)</f>
        <v>030673</v>
      </c>
      <c r="I1120" s="0" t="n">
        <f aca="false">VLOOKUP(H1120,Feuille2!$G$1:$H$116,2,0)</f>
        <v>101</v>
      </c>
      <c r="J1120" s="0" t="n">
        <f aca="false">IF(I1120&gt;2000,1,0)*C1120</f>
        <v>0</v>
      </c>
    </row>
    <row r="1121" customFormat="false" ht="15.8" hidden="false" customHeight="false" outlineLevel="0" collapsed="false">
      <c r="A1121" s="1" t="s">
        <v>395</v>
      </c>
      <c r="B1121" s="1" t="s">
        <v>1391</v>
      </c>
      <c r="C1121" s="0" t="n">
        <v>288959.803198296</v>
      </c>
      <c r="D1121" s="0" t="str">
        <f aca="false">MID($A1121,1,2)</f>
        <v>03</v>
      </c>
      <c r="E1121" s="0" t="str">
        <f aca="false">MID($A1121,3,2)</f>
        <v>06</v>
      </c>
      <c r="F1121" s="0" t="str">
        <f aca="false">MID($A1121,5,2)</f>
        <v>73</v>
      </c>
      <c r="G1121" s="0" t="str">
        <f aca="false">MID($A1121,7,2)</f>
        <v>05</v>
      </c>
      <c r="H1121" s="0" t="str">
        <f aca="false">MID($A1121,1,6)</f>
        <v>030673</v>
      </c>
      <c r="I1121" s="0" t="n">
        <f aca="false">VLOOKUP(H1121,Feuille2!$G$1:$H$116,2,0)</f>
        <v>101</v>
      </c>
      <c r="J1121" s="0" t="n">
        <f aca="false">IF(I1121&gt;2000,1,0)*C1121</f>
        <v>0</v>
      </c>
    </row>
    <row r="1122" customFormat="false" ht="15.8" hidden="false" customHeight="false" outlineLevel="0" collapsed="false">
      <c r="A1122" s="1" t="s">
        <v>401</v>
      </c>
      <c r="B1122" s="1" t="s">
        <v>1392</v>
      </c>
      <c r="C1122" s="0" t="n">
        <v>9572.38317125909</v>
      </c>
      <c r="D1122" s="0" t="str">
        <f aca="false">MID($A1122,1,2)</f>
        <v>03</v>
      </c>
      <c r="E1122" s="0" t="str">
        <f aca="false">MID($A1122,3,2)</f>
        <v>23</v>
      </c>
      <c r="F1122" s="0" t="str">
        <f aca="false">MID($A1122,5,2)</f>
        <v>73</v>
      </c>
      <c r="G1122" s="0" t="str">
        <f aca="false">MID($A1122,7,2)</f>
        <v>05</v>
      </c>
      <c r="H1122" s="0" t="str">
        <f aca="false">MID($A1122,1,6)</f>
        <v>032373</v>
      </c>
      <c r="I1122" s="0" t="n">
        <f aca="false">VLOOKUP(H1122,Feuille2!$G$1:$H$116,2,0)</f>
        <v>62</v>
      </c>
      <c r="J1122" s="0" t="n">
        <f aca="false">IF(I1122&gt;2000,1,0)*C1122</f>
        <v>0</v>
      </c>
    </row>
    <row r="1123" customFormat="false" ht="15.8" hidden="false" customHeight="false" outlineLevel="0" collapsed="false">
      <c r="A1123" s="1" t="s">
        <v>401</v>
      </c>
      <c r="B1123" s="1" t="s">
        <v>1393</v>
      </c>
      <c r="C1123" s="0" t="n">
        <v>5033.76506918329</v>
      </c>
      <c r="D1123" s="0" t="str">
        <f aca="false">MID($A1123,1,2)</f>
        <v>03</v>
      </c>
      <c r="E1123" s="0" t="str">
        <f aca="false">MID($A1123,3,2)</f>
        <v>23</v>
      </c>
      <c r="F1123" s="0" t="str">
        <f aca="false">MID($A1123,5,2)</f>
        <v>73</v>
      </c>
      <c r="G1123" s="0" t="str">
        <f aca="false">MID($A1123,7,2)</f>
        <v>05</v>
      </c>
      <c r="H1123" s="0" t="str">
        <f aca="false">MID($A1123,1,6)</f>
        <v>032373</v>
      </c>
      <c r="I1123" s="0" t="n">
        <f aca="false">VLOOKUP(H1123,Feuille2!$G$1:$H$116,2,0)</f>
        <v>62</v>
      </c>
      <c r="J1123" s="0" t="n">
        <f aca="false">IF(I1123&gt;2000,1,0)*C1123</f>
        <v>0</v>
      </c>
    </row>
    <row r="1124" customFormat="false" ht="15.8" hidden="false" customHeight="false" outlineLevel="0" collapsed="false">
      <c r="A1124" s="1" t="s">
        <v>407</v>
      </c>
      <c r="B1124" s="1" t="s">
        <v>1394</v>
      </c>
      <c r="C1124" s="0" t="n">
        <v>54340.7986825409</v>
      </c>
      <c r="D1124" s="0" t="str">
        <f aca="false">MID($A1124,1,2)</f>
        <v>02</v>
      </c>
      <c r="E1124" s="0" t="str">
        <f aca="false">MID($A1124,3,2)</f>
        <v>19</v>
      </c>
      <c r="F1124" s="0" t="str">
        <f aca="false">MID($A1124,5,2)</f>
        <v>70</v>
      </c>
      <c r="G1124" s="0" t="str">
        <f aca="false">MID($A1124,7,2)</f>
        <v>05</v>
      </c>
      <c r="H1124" s="0" t="str">
        <f aca="false">MID($A1124,1,6)</f>
        <v>021970</v>
      </c>
      <c r="I1124" s="0" t="n">
        <f aca="false">VLOOKUP(H1124,Feuille2!$G$1:$H$116,2,0)</f>
        <v>139</v>
      </c>
      <c r="J1124" s="0" t="n">
        <f aca="false">IF(I1124&gt;2000,1,0)*C1124</f>
        <v>0</v>
      </c>
    </row>
    <row r="1125" customFormat="false" ht="15.8" hidden="false" customHeight="false" outlineLevel="0" collapsed="false">
      <c r="A1125" s="1" t="s">
        <v>401</v>
      </c>
      <c r="B1125" s="1" t="s">
        <v>1395</v>
      </c>
      <c r="C1125" s="0" t="n">
        <v>11177.9353323767</v>
      </c>
      <c r="D1125" s="0" t="str">
        <f aca="false">MID($A1125,1,2)</f>
        <v>03</v>
      </c>
      <c r="E1125" s="0" t="str">
        <f aca="false">MID($A1125,3,2)</f>
        <v>23</v>
      </c>
      <c r="F1125" s="0" t="str">
        <f aca="false">MID($A1125,5,2)</f>
        <v>73</v>
      </c>
      <c r="G1125" s="0" t="str">
        <f aca="false">MID($A1125,7,2)</f>
        <v>05</v>
      </c>
      <c r="H1125" s="0" t="str">
        <f aca="false">MID($A1125,1,6)</f>
        <v>032373</v>
      </c>
      <c r="I1125" s="0" t="n">
        <f aca="false">VLOOKUP(H1125,Feuille2!$G$1:$H$116,2,0)</f>
        <v>62</v>
      </c>
      <c r="J1125" s="0" t="n">
        <f aca="false">IF(I1125&gt;2000,1,0)*C1125</f>
        <v>0</v>
      </c>
    </row>
    <row r="1126" customFormat="false" ht="15.8" hidden="false" customHeight="false" outlineLevel="0" collapsed="false">
      <c r="A1126" s="1" t="s">
        <v>1396</v>
      </c>
      <c r="B1126" s="1" t="s">
        <v>1397</v>
      </c>
      <c r="C1126" s="0" t="n">
        <v>217.3162530396</v>
      </c>
      <c r="D1126" s="0" t="str">
        <f aca="false">MID($A1126,1,2)</f>
        <v>03</v>
      </c>
      <c r="E1126" s="0" t="str">
        <f aca="false">MID($A1126,3,2)</f>
        <v>06</v>
      </c>
      <c r="F1126" s="0" t="str">
        <f aca="false">MID($A1126,5,2)</f>
        <v>73</v>
      </c>
      <c r="G1126" s="0" t="str">
        <f aca="false">MID($A1126,7,2)</f>
        <v>03</v>
      </c>
      <c r="H1126" s="0" t="str">
        <f aca="false">MID($A1126,1,6)</f>
        <v>030673</v>
      </c>
      <c r="I1126" s="0" t="n">
        <f aca="false">VLOOKUP(H1126,Feuille2!$G$1:$H$116,2,0)</f>
        <v>101</v>
      </c>
      <c r="J1126" s="0" t="n">
        <f aca="false">IF(I1126&gt;2000,1,0)*C1126</f>
        <v>0</v>
      </c>
    </row>
    <row r="1127" customFormat="false" ht="15.8" hidden="false" customHeight="false" outlineLevel="0" collapsed="false">
      <c r="A1127" s="1" t="s">
        <v>407</v>
      </c>
      <c r="B1127" s="1" t="s">
        <v>1398</v>
      </c>
      <c r="C1127" s="0" t="n">
        <v>35189.6165252372</v>
      </c>
      <c r="D1127" s="0" t="str">
        <f aca="false">MID($A1127,1,2)</f>
        <v>02</v>
      </c>
      <c r="E1127" s="0" t="str">
        <f aca="false">MID($A1127,3,2)</f>
        <v>19</v>
      </c>
      <c r="F1127" s="0" t="str">
        <f aca="false">MID($A1127,5,2)</f>
        <v>70</v>
      </c>
      <c r="G1127" s="0" t="str">
        <f aca="false">MID($A1127,7,2)</f>
        <v>05</v>
      </c>
      <c r="H1127" s="0" t="str">
        <f aca="false">MID($A1127,1,6)</f>
        <v>021970</v>
      </c>
      <c r="I1127" s="0" t="n">
        <f aca="false">VLOOKUP(H1127,Feuille2!$G$1:$H$116,2,0)</f>
        <v>139</v>
      </c>
      <c r="J1127" s="0" t="n">
        <f aca="false">IF(I1127&gt;2000,1,0)*C1127</f>
        <v>0</v>
      </c>
    </row>
    <row r="1128" customFormat="false" ht="15.8" hidden="false" customHeight="false" outlineLevel="0" collapsed="false">
      <c r="A1128" s="1" t="s">
        <v>412</v>
      </c>
      <c r="B1128" s="1" t="s">
        <v>1399</v>
      </c>
      <c r="C1128" s="0" t="n">
        <v>20728.1116666666</v>
      </c>
      <c r="D1128" s="0" t="str">
        <f aca="false">MID($A1128,1,2)</f>
        <v>02</v>
      </c>
      <c r="E1128" s="0" t="str">
        <f aca="false">MID($A1128,3,2)</f>
        <v>18</v>
      </c>
      <c r="F1128" s="0" t="str">
        <f aca="false">MID($A1128,5,2)</f>
        <v>68</v>
      </c>
      <c r="G1128" s="0" t="str">
        <f aca="false">MID($A1128,7,2)</f>
        <v>05</v>
      </c>
      <c r="H1128" s="0" t="str">
        <f aca="false">MID($A1128,1,6)</f>
        <v>021868</v>
      </c>
      <c r="I1128" s="0" t="n">
        <f aca="false">VLOOKUP(H1128,Feuille2!$G$1:$H$116,2,0)</f>
        <v>367</v>
      </c>
      <c r="J1128" s="0" t="n">
        <f aca="false">IF(I1128&gt;2000,1,0)*C1128</f>
        <v>0</v>
      </c>
    </row>
    <row r="1129" customFormat="false" ht="15.8" hidden="false" customHeight="false" outlineLevel="0" collapsed="false">
      <c r="A1129" s="1" t="s">
        <v>407</v>
      </c>
      <c r="B1129" s="1" t="s">
        <v>1400</v>
      </c>
      <c r="C1129" s="0" t="n">
        <v>64777.0978183307</v>
      </c>
      <c r="D1129" s="0" t="str">
        <f aca="false">MID($A1129,1,2)</f>
        <v>02</v>
      </c>
      <c r="E1129" s="0" t="str">
        <f aca="false">MID($A1129,3,2)</f>
        <v>19</v>
      </c>
      <c r="F1129" s="0" t="str">
        <f aca="false">MID($A1129,5,2)</f>
        <v>70</v>
      </c>
      <c r="G1129" s="0" t="str">
        <f aca="false">MID($A1129,7,2)</f>
        <v>05</v>
      </c>
      <c r="H1129" s="0" t="str">
        <f aca="false">MID($A1129,1,6)</f>
        <v>021970</v>
      </c>
      <c r="I1129" s="0" t="n">
        <f aca="false">VLOOKUP(H1129,Feuille2!$G$1:$H$116,2,0)</f>
        <v>139</v>
      </c>
      <c r="J1129" s="0" t="n">
        <f aca="false">IF(I1129&gt;2000,1,0)*C1129</f>
        <v>0</v>
      </c>
    </row>
    <row r="1130" customFormat="false" ht="15.8" hidden="false" customHeight="false" outlineLevel="0" collapsed="false">
      <c r="A1130" s="1" t="s">
        <v>412</v>
      </c>
      <c r="B1130" s="1" t="s">
        <v>1401</v>
      </c>
      <c r="C1130" s="0" t="n">
        <v>51820.2791666666</v>
      </c>
      <c r="D1130" s="0" t="str">
        <f aca="false">MID($A1130,1,2)</f>
        <v>02</v>
      </c>
      <c r="E1130" s="0" t="str">
        <f aca="false">MID($A1130,3,2)</f>
        <v>18</v>
      </c>
      <c r="F1130" s="0" t="str">
        <f aca="false">MID($A1130,5,2)</f>
        <v>68</v>
      </c>
      <c r="G1130" s="0" t="str">
        <f aca="false">MID($A1130,7,2)</f>
        <v>05</v>
      </c>
      <c r="H1130" s="0" t="str">
        <f aca="false">MID($A1130,1,6)</f>
        <v>021868</v>
      </c>
      <c r="I1130" s="0" t="n">
        <f aca="false">VLOOKUP(H1130,Feuille2!$G$1:$H$116,2,0)</f>
        <v>367</v>
      </c>
      <c r="J1130" s="0" t="n">
        <f aca="false">IF(I1130&gt;2000,1,0)*C1130</f>
        <v>0</v>
      </c>
    </row>
    <row r="1131" customFormat="false" ht="15.8" hidden="false" customHeight="false" outlineLevel="0" collapsed="false">
      <c r="A1131" s="1" t="s">
        <v>391</v>
      </c>
      <c r="B1131" s="1" t="s">
        <v>1402</v>
      </c>
      <c r="C1131" s="0" t="n">
        <v>6832.04829545454</v>
      </c>
      <c r="D1131" s="0" t="str">
        <f aca="false">MID($A1131,1,2)</f>
        <v>02</v>
      </c>
      <c r="E1131" s="0" t="str">
        <f aca="false">MID($A1131,3,2)</f>
        <v>18</v>
      </c>
      <c r="F1131" s="0" t="str">
        <f aca="false">MID($A1131,5,2)</f>
        <v>67</v>
      </c>
      <c r="G1131" s="0" t="str">
        <f aca="false">MID($A1131,7,2)</f>
        <v>05</v>
      </c>
      <c r="H1131" s="0" t="str">
        <f aca="false">MID($A1131,1,6)</f>
        <v>021867</v>
      </c>
      <c r="I1131" s="0" t="n">
        <f aca="false">VLOOKUP(H1131,Feuille2!$G$1:$H$116,2,0)</f>
        <v>144</v>
      </c>
      <c r="J1131" s="0" t="n">
        <f aca="false">IF(I1131&gt;2000,1,0)*C1131</f>
        <v>0</v>
      </c>
    </row>
    <row r="1132" customFormat="false" ht="15.8" hidden="false" customHeight="false" outlineLevel="0" collapsed="false">
      <c r="A1132" s="1" t="s">
        <v>412</v>
      </c>
      <c r="B1132" s="1" t="s">
        <v>1403</v>
      </c>
      <c r="C1132" s="0" t="n">
        <v>158568.837499999</v>
      </c>
      <c r="D1132" s="0" t="str">
        <f aca="false">MID($A1132,1,2)</f>
        <v>02</v>
      </c>
      <c r="E1132" s="0" t="str">
        <f aca="false">MID($A1132,3,2)</f>
        <v>18</v>
      </c>
      <c r="F1132" s="0" t="str">
        <f aca="false">MID($A1132,5,2)</f>
        <v>68</v>
      </c>
      <c r="G1132" s="0" t="str">
        <f aca="false">MID($A1132,7,2)</f>
        <v>05</v>
      </c>
      <c r="H1132" s="0" t="str">
        <f aca="false">MID($A1132,1,6)</f>
        <v>021868</v>
      </c>
      <c r="I1132" s="0" t="n">
        <f aca="false">VLOOKUP(H1132,Feuille2!$G$1:$H$116,2,0)</f>
        <v>367</v>
      </c>
      <c r="J1132" s="0" t="n">
        <f aca="false">IF(I1132&gt;2000,1,0)*C1132</f>
        <v>0</v>
      </c>
    </row>
    <row r="1133" customFormat="false" ht="15.8" hidden="false" customHeight="false" outlineLevel="0" collapsed="false">
      <c r="A1133" s="1" t="s">
        <v>970</v>
      </c>
      <c r="B1133" s="1" t="s">
        <v>1404</v>
      </c>
      <c r="C1133" s="0" t="n">
        <v>12418.5</v>
      </c>
      <c r="D1133" s="0" t="str">
        <f aca="false">MID($A1133,1,2)</f>
        <v>02</v>
      </c>
      <c r="E1133" s="0" t="str">
        <f aca="false">MID($A1133,3,2)</f>
        <v>18</v>
      </c>
      <c r="F1133" s="0" t="str">
        <f aca="false">MID($A1133,5,2)</f>
        <v>69</v>
      </c>
      <c r="G1133" s="0" t="str">
        <f aca="false">MID($A1133,7,2)</f>
        <v>05</v>
      </c>
      <c r="H1133" s="0" t="str">
        <f aca="false">MID($A1133,1,6)</f>
        <v>021869</v>
      </c>
      <c r="I1133" s="0" t="n">
        <f aca="false">VLOOKUP(H1133,Feuille2!$G$1:$H$116,2,0)</f>
        <v>536</v>
      </c>
      <c r="J1133" s="0" t="n">
        <f aca="false">IF(I1133&gt;2000,1,0)*C1133</f>
        <v>0</v>
      </c>
    </row>
    <row r="1134" customFormat="false" ht="15.8" hidden="false" customHeight="false" outlineLevel="0" collapsed="false">
      <c r="A1134" s="1" t="s">
        <v>407</v>
      </c>
      <c r="B1134" s="1" t="s">
        <v>1405</v>
      </c>
      <c r="C1134" s="0" t="n">
        <v>3391.89774867751</v>
      </c>
      <c r="D1134" s="0" t="str">
        <f aca="false">MID($A1134,1,2)</f>
        <v>02</v>
      </c>
      <c r="E1134" s="0" t="str">
        <f aca="false">MID($A1134,3,2)</f>
        <v>19</v>
      </c>
      <c r="F1134" s="0" t="str">
        <f aca="false">MID($A1134,5,2)</f>
        <v>70</v>
      </c>
      <c r="G1134" s="0" t="str">
        <f aca="false">MID($A1134,7,2)</f>
        <v>05</v>
      </c>
      <c r="H1134" s="0" t="str">
        <f aca="false">MID($A1134,1,6)</f>
        <v>021970</v>
      </c>
      <c r="I1134" s="0" t="n">
        <f aca="false">VLOOKUP(H1134,Feuille2!$G$1:$H$116,2,0)</f>
        <v>139</v>
      </c>
      <c r="J1134" s="0" t="n">
        <f aca="false">IF(I1134&gt;2000,1,0)*C1134</f>
        <v>0</v>
      </c>
    </row>
    <row r="1135" customFormat="false" ht="15.8" hidden="false" customHeight="false" outlineLevel="0" collapsed="false">
      <c r="A1135" s="1" t="s">
        <v>412</v>
      </c>
      <c r="B1135" s="1" t="s">
        <v>1406</v>
      </c>
      <c r="C1135" s="0" t="n">
        <v>4100.60416666666</v>
      </c>
      <c r="D1135" s="0" t="str">
        <f aca="false">MID($A1135,1,2)</f>
        <v>02</v>
      </c>
      <c r="E1135" s="0" t="str">
        <f aca="false">MID($A1135,3,2)</f>
        <v>18</v>
      </c>
      <c r="F1135" s="0" t="str">
        <f aca="false">MID($A1135,5,2)</f>
        <v>68</v>
      </c>
      <c r="G1135" s="0" t="str">
        <f aca="false">MID($A1135,7,2)</f>
        <v>05</v>
      </c>
      <c r="H1135" s="0" t="str">
        <f aca="false">MID($A1135,1,6)</f>
        <v>021868</v>
      </c>
      <c r="I1135" s="0" t="n">
        <f aca="false">VLOOKUP(H1135,Feuille2!$G$1:$H$116,2,0)</f>
        <v>367</v>
      </c>
      <c r="J1135" s="0" t="n">
        <f aca="false">IF(I1135&gt;2000,1,0)*C1135</f>
        <v>0</v>
      </c>
    </row>
    <row r="1136" customFormat="false" ht="15.8" hidden="false" customHeight="false" outlineLevel="0" collapsed="false">
      <c r="A1136" s="1" t="s">
        <v>412</v>
      </c>
      <c r="B1136" s="1" t="s">
        <v>1407</v>
      </c>
      <c r="C1136" s="0" t="n">
        <v>26975.7625</v>
      </c>
      <c r="D1136" s="0" t="str">
        <f aca="false">MID($A1136,1,2)</f>
        <v>02</v>
      </c>
      <c r="E1136" s="0" t="str">
        <f aca="false">MID($A1136,3,2)</f>
        <v>18</v>
      </c>
      <c r="F1136" s="0" t="str">
        <f aca="false">MID($A1136,5,2)</f>
        <v>68</v>
      </c>
      <c r="G1136" s="0" t="str">
        <f aca="false">MID($A1136,7,2)</f>
        <v>05</v>
      </c>
      <c r="H1136" s="0" t="str">
        <f aca="false">MID($A1136,1,6)</f>
        <v>021868</v>
      </c>
      <c r="I1136" s="0" t="n">
        <f aca="false">VLOOKUP(H1136,Feuille2!$G$1:$H$116,2,0)</f>
        <v>367</v>
      </c>
      <c r="J1136" s="0" t="n">
        <f aca="false">IF(I1136&gt;2000,1,0)*C1136</f>
        <v>0</v>
      </c>
    </row>
    <row r="1137" customFormat="false" ht="15.8" hidden="false" customHeight="false" outlineLevel="0" collapsed="false">
      <c r="A1137" s="1" t="s">
        <v>428</v>
      </c>
      <c r="B1137" s="1" t="s">
        <v>1408</v>
      </c>
      <c r="C1137" s="0" t="n">
        <v>67217.7724136716</v>
      </c>
      <c r="D1137" s="0" t="str">
        <f aca="false">MID($A1137,1,2)</f>
        <v>03</v>
      </c>
      <c r="E1137" s="0" t="str">
        <f aca="false">MID($A1137,3,2)</f>
        <v>23</v>
      </c>
      <c r="F1137" s="0" t="str">
        <f aca="false">MID($A1137,5,2)</f>
        <v>75</v>
      </c>
      <c r="G1137" s="0" t="str">
        <f aca="false">MID($A1137,7,2)</f>
        <v>05</v>
      </c>
      <c r="H1137" s="0" t="str">
        <f aca="false">MID($A1137,1,6)</f>
        <v>032375</v>
      </c>
      <c r="I1137" s="0" t="n">
        <f aca="false">VLOOKUP(H1137,Feuille2!$G$1:$H$116,2,0)</f>
        <v>63</v>
      </c>
      <c r="J1137" s="0" t="n">
        <f aca="false">IF(I1137&gt;2000,1,0)*C1137</f>
        <v>0</v>
      </c>
    </row>
    <row r="1138" customFormat="false" ht="15.8" hidden="false" customHeight="false" outlineLevel="0" collapsed="false">
      <c r="A1138" s="1" t="s">
        <v>428</v>
      </c>
      <c r="B1138" s="1" t="s">
        <v>1409</v>
      </c>
      <c r="C1138" s="0" t="n">
        <v>146036.642586328</v>
      </c>
      <c r="D1138" s="0" t="str">
        <f aca="false">MID($A1138,1,2)</f>
        <v>03</v>
      </c>
      <c r="E1138" s="0" t="str">
        <f aca="false">MID($A1138,3,2)</f>
        <v>23</v>
      </c>
      <c r="F1138" s="0" t="str">
        <f aca="false">MID($A1138,5,2)</f>
        <v>75</v>
      </c>
      <c r="G1138" s="0" t="str">
        <f aca="false">MID($A1138,7,2)</f>
        <v>05</v>
      </c>
      <c r="H1138" s="0" t="str">
        <f aca="false">MID($A1138,1,6)</f>
        <v>032375</v>
      </c>
      <c r="I1138" s="0" t="n">
        <f aca="false">VLOOKUP(H1138,Feuille2!$G$1:$H$116,2,0)</f>
        <v>63</v>
      </c>
      <c r="J1138" s="0" t="n">
        <f aca="false">IF(I1138&gt;2000,1,0)*C1138</f>
        <v>0</v>
      </c>
    </row>
    <row r="1139" customFormat="false" ht="15.8" hidden="false" customHeight="false" outlineLevel="0" collapsed="false">
      <c r="A1139" s="1" t="s">
        <v>423</v>
      </c>
      <c r="B1139" s="1" t="s">
        <v>1410</v>
      </c>
      <c r="C1139" s="0" t="n">
        <v>296774.682607321</v>
      </c>
      <c r="D1139" s="0" t="str">
        <f aca="false">MID($A1139,1,2)</f>
        <v>03</v>
      </c>
      <c r="E1139" s="0" t="str">
        <f aca="false">MID($A1139,3,2)</f>
        <v>24</v>
      </c>
      <c r="F1139" s="0" t="str">
        <f aca="false">MID($A1139,5,2)</f>
        <v>76</v>
      </c>
      <c r="G1139" s="0" t="str">
        <f aca="false">MID($A1139,7,2)</f>
        <v>05</v>
      </c>
      <c r="H1139" s="0" t="str">
        <f aca="false">MID($A1139,1,6)</f>
        <v>032476</v>
      </c>
      <c r="I1139" s="0" t="n">
        <f aca="false">VLOOKUP(H1139,Feuille2!$G$1:$H$116,2,0)</f>
        <v>83</v>
      </c>
      <c r="J1139" s="0" t="n">
        <f aca="false">IF(I1139&gt;2000,1,0)*C1139</f>
        <v>0</v>
      </c>
    </row>
    <row r="1140" customFormat="false" ht="15.8" hidden="false" customHeight="false" outlineLevel="0" collapsed="false">
      <c r="A1140" s="1" t="s">
        <v>428</v>
      </c>
      <c r="B1140" s="1" t="s">
        <v>1411</v>
      </c>
      <c r="C1140" s="0" t="n">
        <v>6790.16687315119</v>
      </c>
      <c r="D1140" s="0" t="str">
        <f aca="false">MID($A1140,1,2)</f>
        <v>03</v>
      </c>
      <c r="E1140" s="0" t="str">
        <f aca="false">MID($A1140,3,2)</f>
        <v>23</v>
      </c>
      <c r="F1140" s="0" t="str">
        <f aca="false">MID($A1140,5,2)</f>
        <v>75</v>
      </c>
      <c r="G1140" s="0" t="str">
        <f aca="false">MID($A1140,7,2)</f>
        <v>05</v>
      </c>
      <c r="H1140" s="0" t="str">
        <f aca="false">MID($A1140,1,6)</f>
        <v>032375</v>
      </c>
      <c r="I1140" s="0" t="n">
        <f aca="false">VLOOKUP(H1140,Feuille2!$G$1:$H$116,2,0)</f>
        <v>63</v>
      </c>
      <c r="J1140" s="0" t="n">
        <f aca="false">IF(I1140&gt;2000,1,0)*C1140</f>
        <v>0</v>
      </c>
    </row>
    <row r="1141" customFormat="false" ht="15.8" hidden="false" customHeight="false" outlineLevel="0" collapsed="false">
      <c r="A1141" s="1" t="s">
        <v>439</v>
      </c>
      <c r="B1141" s="1" t="s">
        <v>1412</v>
      </c>
      <c r="C1141" s="0" t="n">
        <v>109440.086733088</v>
      </c>
      <c r="D1141" s="0" t="str">
        <f aca="false">MID($A1141,1,2)</f>
        <v>03</v>
      </c>
      <c r="E1141" s="0" t="str">
        <f aca="false">MID($A1141,3,2)</f>
        <v>06</v>
      </c>
      <c r="F1141" s="0" t="str">
        <f aca="false">MID($A1141,5,2)</f>
        <v>74</v>
      </c>
      <c r="G1141" s="0" t="str">
        <f aca="false">MID($A1141,7,2)</f>
        <v>05</v>
      </c>
      <c r="H1141" s="0" t="str">
        <f aca="false">MID($A1141,1,6)</f>
        <v>030674</v>
      </c>
      <c r="I1141" s="0" t="n">
        <f aca="false">VLOOKUP(H1141,Feuille2!$G$1:$H$116,2,0)</f>
        <v>69</v>
      </c>
      <c r="J1141" s="0" t="n">
        <f aca="false">IF(I1141&gt;2000,1,0)*C1141</f>
        <v>0</v>
      </c>
    </row>
    <row r="1142" customFormat="false" ht="15.8" hidden="false" customHeight="false" outlineLevel="0" collapsed="false">
      <c r="A1142" s="1" t="s">
        <v>439</v>
      </c>
      <c r="B1142" s="1" t="s">
        <v>1413</v>
      </c>
      <c r="C1142" s="0" t="n">
        <v>155944.040019237</v>
      </c>
      <c r="D1142" s="0" t="str">
        <f aca="false">MID($A1142,1,2)</f>
        <v>03</v>
      </c>
      <c r="E1142" s="0" t="str">
        <f aca="false">MID($A1142,3,2)</f>
        <v>06</v>
      </c>
      <c r="F1142" s="0" t="str">
        <f aca="false">MID($A1142,5,2)</f>
        <v>74</v>
      </c>
      <c r="G1142" s="0" t="str">
        <f aca="false">MID($A1142,7,2)</f>
        <v>05</v>
      </c>
      <c r="H1142" s="0" t="str">
        <f aca="false">MID($A1142,1,6)</f>
        <v>030674</v>
      </c>
      <c r="I1142" s="0" t="n">
        <f aca="false">VLOOKUP(H1142,Feuille2!$G$1:$H$116,2,0)</f>
        <v>69</v>
      </c>
      <c r="J1142" s="0" t="n">
        <f aca="false">IF(I1142&gt;2000,1,0)*C1142</f>
        <v>0</v>
      </c>
    </row>
    <row r="1143" customFormat="false" ht="15.8" hidden="false" customHeight="false" outlineLevel="0" collapsed="false">
      <c r="A1143" s="1" t="s">
        <v>439</v>
      </c>
      <c r="B1143" s="1" t="s">
        <v>1414</v>
      </c>
      <c r="C1143" s="0" t="n">
        <v>16127.4840853237</v>
      </c>
      <c r="D1143" s="0" t="str">
        <f aca="false">MID($A1143,1,2)</f>
        <v>03</v>
      </c>
      <c r="E1143" s="0" t="str">
        <f aca="false">MID($A1143,3,2)</f>
        <v>06</v>
      </c>
      <c r="F1143" s="0" t="str">
        <f aca="false">MID($A1143,5,2)</f>
        <v>74</v>
      </c>
      <c r="G1143" s="0" t="str">
        <f aca="false">MID($A1143,7,2)</f>
        <v>05</v>
      </c>
      <c r="H1143" s="0" t="str">
        <f aca="false">MID($A1143,1,6)</f>
        <v>030674</v>
      </c>
      <c r="I1143" s="0" t="n">
        <f aca="false">VLOOKUP(H1143,Feuille2!$G$1:$H$116,2,0)</f>
        <v>69</v>
      </c>
      <c r="J1143" s="0" t="n">
        <f aca="false">IF(I1143&gt;2000,1,0)*C1143</f>
        <v>0</v>
      </c>
    </row>
    <row r="1144" customFormat="false" ht="15.8" hidden="false" customHeight="false" outlineLevel="0" collapsed="false">
      <c r="A1144" s="1" t="s">
        <v>439</v>
      </c>
      <c r="B1144" s="1" t="s">
        <v>1415</v>
      </c>
      <c r="C1144" s="0" t="n">
        <v>28357.6003229168</v>
      </c>
      <c r="D1144" s="0" t="str">
        <f aca="false">MID($A1144,1,2)</f>
        <v>03</v>
      </c>
      <c r="E1144" s="0" t="str">
        <f aca="false">MID($A1144,3,2)</f>
        <v>06</v>
      </c>
      <c r="F1144" s="0" t="str">
        <f aca="false">MID($A1144,5,2)</f>
        <v>74</v>
      </c>
      <c r="G1144" s="0" t="str">
        <f aca="false">MID($A1144,7,2)</f>
        <v>05</v>
      </c>
      <c r="H1144" s="0" t="str">
        <f aca="false">MID($A1144,1,6)</f>
        <v>030674</v>
      </c>
      <c r="I1144" s="0" t="n">
        <f aca="false">VLOOKUP(H1144,Feuille2!$G$1:$H$116,2,0)</f>
        <v>69</v>
      </c>
      <c r="J1144" s="0" t="n">
        <f aca="false">IF(I1144&gt;2000,1,0)*C1144</f>
        <v>0</v>
      </c>
    </row>
    <row r="1145" customFormat="false" ht="15.8" hidden="false" customHeight="false" outlineLevel="0" collapsed="false">
      <c r="A1145" s="1" t="s">
        <v>448</v>
      </c>
      <c r="B1145" s="1" t="s">
        <v>1416</v>
      </c>
      <c r="C1145" s="0" t="n">
        <v>95895.75</v>
      </c>
      <c r="D1145" s="0" t="str">
        <f aca="false">MID($A1145,1,2)</f>
        <v>02</v>
      </c>
      <c r="E1145" s="0" t="str">
        <f aca="false">MID($A1145,3,2)</f>
        <v>26</v>
      </c>
      <c r="F1145" s="0" t="str">
        <f aca="false">MID($A1145,5,2)</f>
        <v>77</v>
      </c>
      <c r="G1145" s="0" t="str">
        <f aca="false">MID($A1145,7,2)</f>
        <v>05</v>
      </c>
      <c r="H1145" s="0" t="str">
        <f aca="false">MID($A1145,1,6)</f>
        <v>022677</v>
      </c>
      <c r="I1145" s="0" t="n">
        <f aca="false">VLOOKUP(H1145,Feuille2!$G$1:$H$116,2,0)</f>
        <v>40</v>
      </c>
      <c r="J1145" s="0" t="n">
        <f aca="false">IF(I1145&gt;2000,1,0)*C1145</f>
        <v>0</v>
      </c>
    </row>
    <row r="1146" customFormat="false" ht="15.8" hidden="false" customHeight="false" outlineLevel="0" collapsed="false">
      <c r="A1146" s="1" t="s">
        <v>450</v>
      </c>
      <c r="B1146" s="1" t="s">
        <v>1417</v>
      </c>
      <c r="C1146" s="0" t="n">
        <v>93565.8</v>
      </c>
      <c r="D1146" s="0" t="str">
        <f aca="false">MID($A1146,1,2)</f>
        <v>02</v>
      </c>
      <c r="E1146" s="0" t="str">
        <f aca="false">MID($A1146,3,2)</f>
        <v>26</v>
      </c>
      <c r="F1146" s="0" t="str">
        <f aca="false">MID($A1146,5,2)</f>
        <v>78</v>
      </c>
      <c r="G1146" s="0" t="str">
        <f aca="false">MID($A1146,7,2)</f>
        <v>05</v>
      </c>
      <c r="H1146" s="0" t="str">
        <f aca="false">MID($A1146,1,6)</f>
        <v>022678</v>
      </c>
      <c r="I1146" s="0" t="n">
        <f aca="false">VLOOKUP(H1146,Feuille2!$G$1:$H$116,2,0)</f>
        <v>40</v>
      </c>
      <c r="J1146" s="0" t="n">
        <f aca="false">IF(I1146&gt;2000,1,0)*C1146</f>
        <v>0</v>
      </c>
    </row>
    <row r="1147" customFormat="false" ht="15.8" hidden="false" customHeight="false" outlineLevel="0" collapsed="false">
      <c r="A1147" s="1" t="s">
        <v>450</v>
      </c>
      <c r="B1147" s="1" t="s">
        <v>1418</v>
      </c>
      <c r="C1147" s="0" t="n">
        <v>48531.25</v>
      </c>
      <c r="D1147" s="0" t="str">
        <f aca="false">MID($A1147,1,2)</f>
        <v>02</v>
      </c>
      <c r="E1147" s="0" t="str">
        <f aca="false">MID($A1147,3,2)</f>
        <v>26</v>
      </c>
      <c r="F1147" s="0" t="str">
        <f aca="false">MID($A1147,5,2)</f>
        <v>78</v>
      </c>
      <c r="G1147" s="0" t="str">
        <f aca="false">MID($A1147,7,2)</f>
        <v>05</v>
      </c>
      <c r="H1147" s="0" t="str">
        <f aca="false">MID($A1147,1,6)</f>
        <v>022678</v>
      </c>
      <c r="I1147" s="0" t="n">
        <f aca="false">VLOOKUP(H1147,Feuille2!$G$1:$H$116,2,0)</f>
        <v>40</v>
      </c>
      <c r="J1147" s="0" t="n">
        <f aca="false">IF(I1147&gt;2000,1,0)*C1147</f>
        <v>0</v>
      </c>
    </row>
    <row r="1148" customFormat="false" ht="15.8" hidden="false" customHeight="false" outlineLevel="0" collapsed="false">
      <c r="A1148" s="1" t="s">
        <v>450</v>
      </c>
      <c r="B1148" s="1" t="s">
        <v>1419</v>
      </c>
      <c r="C1148" s="0" t="n">
        <v>201223.5</v>
      </c>
      <c r="D1148" s="0" t="str">
        <f aca="false">MID($A1148,1,2)</f>
        <v>02</v>
      </c>
      <c r="E1148" s="0" t="str">
        <f aca="false">MID($A1148,3,2)</f>
        <v>26</v>
      </c>
      <c r="F1148" s="0" t="str">
        <f aca="false">MID($A1148,5,2)</f>
        <v>78</v>
      </c>
      <c r="G1148" s="0" t="str">
        <f aca="false">MID($A1148,7,2)</f>
        <v>05</v>
      </c>
      <c r="H1148" s="0" t="str">
        <f aca="false">MID($A1148,1,6)</f>
        <v>022678</v>
      </c>
      <c r="I1148" s="0" t="n">
        <f aca="false">VLOOKUP(H1148,Feuille2!$G$1:$H$116,2,0)</f>
        <v>40</v>
      </c>
      <c r="J1148" s="0" t="n">
        <f aca="false">IF(I1148&gt;2000,1,0)*C1148</f>
        <v>0</v>
      </c>
    </row>
    <row r="1149" customFormat="false" ht="15.8" hidden="false" customHeight="false" outlineLevel="0" collapsed="false">
      <c r="A1149" s="1" t="s">
        <v>450</v>
      </c>
      <c r="B1149" s="1" t="s">
        <v>1420</v>
      </c>
      <c r="C1149" s="0" t="n">
        <v>233914.5</v>
      </c>
      <c r="D1149" s="0" t="str">
        <f aca="false">MID($A1149,1,2)</f>
        <v>02</v>
      </c>
      <c r="E1149" s="0" t="str">
        <f aca="false">MID($A1149,3,2)</f>
        <v>26</v>
      </c>
      <c r="F1149" s="0" t="str">
        <f aca="false">MID($A1149,5,2)</f>
        <v>78</v>
      </c>
      <c r="G1149" s="0" t="str">
        <f aca="false">MID($A1149,7,2)</f>
        <v>05</v>
      </c>
      <c r="H1149" s="0" t="str">
        <f aca="false">MID($A1149,1,6)</f>
        <v>022678</v>
      </c>
      <c r="I1149" s="0" t="n">
        <f aca="false">VLOOKUP(H1149,Feuille2!$G$1:$H$116,2,0)</f>
        <v>40</v>
      </c>
      <c r="J1149" s="0" t="n">
        <f aca="false">IF(I1149&gt;2000,1,0)*C1149</f>
        <v>0</v>
      </c>
    </row>
    <row r="1150" customFormat="false" ht="15.8" hidden="false" customHeight="false" outlineLevel="0" collapsed="false">
      <c r="A1150" s="1" t="s">
        <v>448</v>
      </c>
      <c r="B1150" s="1" t="s">
        <v>1421</v>
      </c>
      <c r="C1150" s="0" t="n">
        <v>74535</v>
      </c>
      <c r="D1150" s="0" t="str">
        <f aca="false">MID($A1150,1,2)</f>
        <v>02</v>
      </c>
      <c r="E1150" s="0" t="str">
        <f aca="false">MID($A1150,3,2)</f>
        <v>26</v>
      </c>
      <c r="F1150" s="0" t="str">
        <f aca="false">MID($A1150,5,2)</f>
        <v>77</v>
      </c>
      <c r="G1150" s="0" t="str">
        <f aca="false">MID($A1150,7,2)</f>
        <v>05</v>
      </c>
      <c r="H1150" s="0" t="str">
        <f aca="false">MID($A1150,1,6)</f>
        <v>022677</v>
      </c>
      <c r="I1150" s="0" t="n">
        <f aca="false">VLOOKUP(H1150,Feuille2!$G$1:$H$116,2,0)</f>
        <v>40</v>
      </c>
      <c r="J1150" s="0" t="n">
        <f aca="false">IF(I1150&gt;2000,1,0)*C1150</f>
        <v>0</v>
      </c>
    </row>
    <row r="1151" customFormat="false" ht="15.8" hidden="false" customHeight="false" outlineLevel="0" collapsed="false">
      <c r="A1151" s="1" t="s">
        <v>450</v>
      </c>
      <c r="B1151" s="1" t="s">
        <v>1422</v>
      </c>
      <c r="C1151" s="0" t="n">
        <v>17653.75</v>
      </c>
      <c r="D1151" s="0" t="str">
        <f aca="false">MID($A1151,1,2)</f>
        <v>02</v>
      </c>
      <c r="E1151" s="0" t="str">
        <f aca="false">MID($A1151,3,2)</f>
        <v>26</v>
      </c>
      <c r="F1151" s="0" t="str">
        <f aca="false">MID($A1151,5,2)</f>
        <v>78</v>
      </c>
      <c r="G1151" s="0" t="str">
        <f aca="false">MID($A1151,7,2)</f>
        <v>05</v>
      </c>
      <c r="H1151" s="0" t="str">
        <f aca="false">MID($A1151,1,6)</f>
        <v>022678</v>
      </c>
      <c r="I1151" s="0" t="n">
        <f aca="false">VLOOKUP(H1151,Feuille2!$G$1:$H$116,2,0)</f>
        <v>40</v>
      </c>
      <c r="J1151" s="0" t="n">
        <f aca="false">IF(I1151&gt;2000,1,0)*C1151</f>
        <v>0</v>
      </c>
    </row>
    <row r="1152" customFormat="false" ht="15.8" hidden="false" customHeight="false" outlineLevel="0" collapsed="false">
      <c r="A1152" s="1" t="s">
        <v>448</v>
      </c>
      <c r="B1152" s="1" t="s">
        <v>1423</v>
      </c>
      <c r="C1152" s="0" t="n">
        <v>23148.75</v>
      </c>
      <c r="D1152" s="0" t="str">
        <f aca="false">MID($A1152,1,2)</f>
        <v>02</v>
      </c>
      <c r="E1152" s="0" t="str">
        <f aca="false">MID($A1152,3,2)</f>
        <v>26</v>
      </c>
      <c r="F1152" s="0" t="str">
        <f aca="false">MID($A1152,5,2)</f>
        <v>77</v>
      </c>
      <c r="G1152" s="0" t="str">
        <f aca="false">MID($A1152,7,2)</f>
        <v>05</v>
      </c>
      <c r="H1152" s="0" t="str">
        <f aca="false">MID($A1152,1,6)</f>
        <v>022677</v>
      </c>
      <c r="I1152" s="0" t="n">
        <f aca="false">VLOOKUP(H1152,Feuille2!$G$1:$H$116,2,0)</f>
        <v>40</v>
      </c>
      <c r="J1152" s="0" t="n">
        <f aca="false">IF(I1152&gt;2000,1,0)*C1152</f>
        <v>0</v>
      </c>
    </row>
    <row r="1153" customFormat="false" ht="15.8" hidden="false" customHeight="false" outlineLevel="0" collapsed="false">
      <c r="A1153" s="1" t="s">
        <v>450</v>
      </c>
      <c r="B1153" s="1" t="s">
        <v>1424</v>
      </c>
      <c r="C1153" s="0" t="n">
        <v>59606.25</v>
      </c>
      <c r="D1153" s="0" t="str">
        <f aca="false">MID($A1153,1,2)</f>
        <v>02</v>
      </c>
      <c r="E1153" s="0" t="str">
        <f aca="false">MID($A1153,3,2)</f>
        <v>26</v>
      </c>
      <c r="F1153" s="0" t="str">
        <f aca="false">MID($A1153,5,2)</f>
        <v>78</v>
      </c>
      <c r="G1153" s="0" t="str">
        <f aca="false">MID($A1153,7,2)</f>
        <v>05</v>
      </c>
      <c r="H1153" s="0" t="str">
        <f aca="false">MID($A1153,1,6)</f>
        <v>022678</v>
      </c>
      <c r="I1153" s="0" t="n">
        <f aca="false">VLOOKUP(H1153,Feuille2!$G$1:$H$116,2,0)</f>
        <v>40</v>
      </c>
      <c r="J1153" s="0" t="n">
        <f aca="false">IF(I1153&gt;2000,1,0)*C1153</f>
        <v>0</v>
      </c>
    </row>
    <row r="1154" customFormat="false" ht="15.8" hidden="false" customHeight="false" outlineLevel="0" collapsed="false">
      <c r="A1154" s="1" t="s">
        <v>450</v>
      </c>
      <c r="B1154" s="1" t="s">
        <v>1425</v>
      </c>
      <c r="C1154" s="0" t="n">
        <v>29601</v>
      </c>
      <c r="D1154" s="0" t="str">
        <f aca="false">MID($A1154,1,2)</f>
        <v>02</v>
      </c>
      <c r="E1154" s="0" t="str">
        <f aca="false">MID($A1154,3,2)</f>
        <v>26</v>
      </c>
      <c r="F1154" s="0" t="str">
        <f aca="false">MID($A1154,5,2)</f>
        <v>78</v>
      </c>
      <c r="G1154" s="0" t="str">
        <f aca="false">MID($A1154,7,2)</f>
        <v>05</v>
      </c>
      <c r="H1154" s="0" t="str">
        <f aca="false">MID($A1154,1,6)</f>
        <v>022678</v>
      </c>
      <c r="I1154" s="0" t="n">
        <f aca="false">VLOOKUP(H1154,Feuille2!$G$1:$H$116,2,0)</f>
        <v>40</v>
      </c>
      <c r="J1154" s="0" t="n">
        <f aca="false">IF(I1154&gt;2000,1,0)*C1154</f>
        <v>0</v>
      </c>
    </row>
    <row r="1155" customFormat="false" ht="15.8" hidden="false" customHeight="false" outlineLevel="0" collapsed="false">
      <c r="A1155" s="1" t="s">
        <v>450</v>
      </c>
      <c r="B1155" s="1" t="s">
        <v>1426</v>
      </c>
      <c r="C1155" s="0" t="n">
        <v>16909.2</v>
      </c>
      <c r="D1155" s="0" t="str">
        <f aca="false">MID($A1155,1,2)</f>
        <v>02</v>
      </c>
      <c r="E1155" s="0" t="str">
        <f aca="false">MID($A1155,3,2)</f>
        <v>26</v>
      </c>
      <c r="F1155" s="0" t="str">
        <f aca="false">MID($A1155,5,2)</f>
        <v>78</v>
      </c>
      <c r="G1155" s="0" t="str">
        <f aca="false">MID($A1155,7,2)</f>
        <v>05</v>
      </c>
      <c r="H1155" s="0" t="str">
        <f aca="false">MID($A1155,1,6)</f>
        <v>022678</v>
      </c>
      <c r="I1155" s="0" t="n">
        <f aca="false">VLOOKUP(H1155,Feuille2!$G$1:$H$116,2,0)</f>
        <v>40</v>
      </c>
      <c r="J1155" s="0" t="n">
        <f aca="false">IF(I1155&gt;2000,1,0)*C1155</f>
        <v>0</v>
      </c>
    </row>
    <row r="1156" customFormat="false" ht="15.8" hidden="false" customHeight="false" outlineLevel="0" collapsed="false">
      <c r="A1156" s="1" t="s">
        <v>446</v>
      </c>
      <c r="B1156" s="1" t="s">
        <v>1427</v>
      </c>
      <c r="C1156" s="0" t="n">
        <v>343.757185115365</v>
      </c>
      <c r="D1156" s="0" t="str">
        <f aca="false">MID($A1156,1,2)</f>
        <v>03</v>
      </c>
      <c r="E1156" s="0" t="str">
        <f aca="false">MID($A1156,3,2)</f>
        <v>24</v>
      </c>
      <c r="F1156" s="0" t="str">
        <f aca="false">MID($A1156,5,2)</f>
        <v>76</v>
      </c>
      <c r="G1156" s="0" t="str">
        <f aca="false">MID($A1156,7,2)</f>
        <v>01</v>
      </c>
      <c r="H1156" s="0" t="str">
        <f aca="false">MID($A1156,1,6)</f>
        <v>032476</v>
      </c>
      <c r="I1156" s="0" t="n">
        <f aca="false">VLOOKUP(H1156,Feuille2!$G$1:$H$116,2,0)</f>
        <v>83</v>
      </c>
      <c r="J1156" s="0" t="n">
        <f aca="false">IF(I1156&gt;2000,1,0)*C1156</f>
        <v>0</v>
      </c>
    </row>
    <row r="1157" customFormat="false" ht="15.8" hidden="false" customHeight="false" outlineLevel="0" collapsed="false">
      <c r="A1157" s="1" t="s">
        <v>450</v>
      </c>
      <c r="B1157" s="1" t="s">
        <v>1428</v>
      </c>
      <c r="C1157" s="0" t="n">
        <v>14531.25</v>
      </c>
      <c r="D1157" s="0" t="str">
        <f aca="false">MID($A1157,1,2)</f>
        <v>02</v>
      </c>
      <c r="E1157" s="0" t="str">
        <f aca="false">MID($A1157,3,2)</f>
        <v>26</v>
      </c>
      <c r="F1157" s="0" t="str">
        <f aca="false">MID($A1157,5,2)</f>
        <v>78</v>
      </c>
      <c r="G1157" s="0" t="str">
        <f aca="false">MID($A1157,7,2)</f>
        <v>05</v>
      </c>
      <c r="H1157" s="0" t="str">
        <f aca="false">MID($A1157,1,6)</f>
        <v>022678</v>
      </c>
      <c r="I1157" s="0" t="n">
        <f aca="false">VLOOKUP(H1157,Feuille2!$G$1:$H$116,2,0)</f>
        <v>40</v>
      </c>
      <c r="J1157" s="0" t="n">
        <f aca="false">IF(I1157&gt;2000,1,0)*C1157</f>
        <v>0</v>
      </c>
    </row>
    <row r="1158" customFormat="false" ht="15.8" hidden="false" customHeight="false" outlineLevel="0" collapsed="false">
      <c r="A1158" s="1" t="s">
        <v>448</v>
      </c>
      <c r="B1158" s="1" t="s">
        <v>1429</v>
      </c>
      <c r="C1158" s="0" t="n">
        <v>7466.25</v>
      </c>
      <c r="D1158" s="0" t="str">
        <f aca="false">MID($A1158,1,2)</f>
        <v>02</v>
      </c>
      <c r="E1158" s="0" t="str">
        <f aca="false">MID($A1158,3,2)</f>
        <v>26</v>
      </c>
      <c r="F1158" s="0" t="str">
        <f aca="false">MID($A1158,5,2)</f>
        <v>77</v>
      </c>
      <c r="G1158" s="0" t="str">
        <f aca="false">MID($A1158,7,2)</f>
        <v>05</v>
      </c>
      <c r="H1158" s="0" t="str">
        <f aca="false">MID($A1158,1,6)</f>
        <v>022677</v>
      </c>
      <c r="I1158" s="0" t="n">
        <f aca="false">VLOOKUP(H1158,Feuille2!$G$1:$H$116,2,0)</f>
        <v>40</v>
      </c>
      <c r="J1158" s="0" t="n">
        <f aca="false">IF(I1158&gt;2000,1,0)*C1158</f>
        <v>0</v>
      </c>
    </row>
    <row r="1159" customFormat="false" ht="15.8" hidden="false" customHeight="false" outlineLevel="0" collapsed="false">
      <c r="A1159" s="1" t="s">
        <v>448</v>
      </c>
      <c r="B1159" s="1" t="s">
        <v>1430</v>
      </c>
      <c r="C1159" s="0" t="n">
        <v>725</v>
      </c>
      <c r="D1159" s="0" t="str">
        <f aca="false">MID($A1159,1,2)</f>
        <v>02</v>
      </c>
      <c r="E1159" s="0" t="str">
        <f aca="false">MID($A1159,3,2)</f>
        <v>26</v>
      </c>
      <c r="F1159" s="0" t="str">
        <f aca="false">MID($A1159,5,2)</f>
        <v>77</v>
      </c>
      <c r="G1159" s="0" t="str">
        <f aca="false">MID($A1159,7,2)</f>
        <v>05</v>
      </c>
      <c r="H1159" s="0" t="str">
        <f aca="false">MID($A1159,1,6)</f>
        <v>022677</v>
      </c>
      <c r="I1159" s="0" t="n">
        <f aca="false">VLOOKUP(H1159,Feuille2!$G$1:$H$116,2,0)</f>
        <v>40</v>
      </c>
      <c r="J1159" s="0" t="n">
        <f aca="false">IF(I1159&gt;2000,1,0)*C1159</f>
        <v>0</v>
      </c>
    </row>
    <row r="1160" customFormat="false" ht="15.8" hidden="false" customHeight="false" outlineLevel="0" collapsed="false">
      <c r="A1160" s="1" t="s">
        <v>450</v>
      </c>
      <c r="B1160" s="1" t="s">
        <v>1431</v>
      </c>
      <c r="C1160" s="0" t="n">
        <v>2550</v>
      </c>
      <c r="D1160" s="0" t="str">
        <f aca="false">MID($A1160,1,2)</f>
        <v>02</v>
      </c>
      <c r="E1160" s="0" t="str">
        <f aca="false">MID($A1160,3,2)</f>
        <v>26</v>
      </c>
      <c r="F1160" s="0" t="str">
        <f aca="false">MID($A1160,5,2)</f>
        <v>78</v>
      </c>
      <c r="G1160" s="0" t="str">
        <f aca="false">MID($A1160,7,2)</f>
        <v>05</v>
      </c>
      <c r="H1160" s="0" t="str">
        <f aca="false">MID($A1160,1,6)</f>
        <v>022678</v>
      </c>
      <c r="I1160" s="0" t="n">
        <f aca="false">VLOOKUP(H1160,Feuille2!$G$1:$H$116,2,0)</f>
        <v>40</v>
      </c>
      <c r="J1160" s="0" t="n">
        <f aca="false">IF(I1160&gt;2000,1,0)*C1160</f>
        <v>0</v>
      </c>
    </row>
    <row r="1161" customFormat="false" ht="15.8" hidden="false" customHeight="false" outlineLevel="0" collapsed="false">
      <c r="A1161" s="1" t="s">
        <v>460</v>
      </c>
      <c r="B1161" s="1" t="s">
        <v>1432</v>
      </c>
      <c r="C1161" s="0" t="n">
        <v>144153.125</v>
      </c>
      <c r="D1161" s="0" t="str">
        <f aca="false">MID($A1161,1,2)</f>
        <v>02</v>
      </c>
      <c r="E1161" s="0" t="str">
        <f aca="false">MID($A1161,3,2)</f>
        <v>04</v>
      </c>
      <c r="F1161" s="0" t="str">
        <f aca="false">MID($A1161,5,2)</f>
        <v>79</v>
      </c>
      <c r="G1161" s="0" t="str">
        <f aca="false">MID($A1161,7,2)</f>
        <v>05</v>
      </c>
      <c r="H1161" s="0" t="str">
        <f aca="false">MID($A1161,1,6)</f>
        <v>020479</v>
      </c>
      <c r="I1161" s="0" t="n">
        <f aca="false">VLOOKUP(H1161,Feuille2!$G$1:$H$116,2,0)</f>
        <v>398</v>
      </c>
      <c r="J1161" s="0" t="n">
        <f aca="false">IF(I1161&gt;2000,1,0)*C1161</f>
        <v>0</v>
      </c>
    </row>
    <row r="1162" customFormat="false" ht="15.8" hidden="false" customHeight="false" outlineLevel="0" collapsed="false">
      <c r="A1162" s="1" t="s">
        <v>460</v>
      </c>
      <c r="B1162" s="1" t="s">
        <v>1433</v>
      </c>
      <c r="C1162" s="0" t="n">
        <v>133226.25</v>
      </c>
      <c r="D1162" s="0" t="str">
        <f aca="false">MID($A1162,1,2)</f>
        <v>02</v>
      </c>
      <c r="E1162" s="0" t="str">
        <f aca="false">MID($A1162,3,2)</f>
        <v>04</v>
      </c>
      <c r="F1162" s="0" t="str">
        <f aca="false">MID($A1162,5,2)</f>
        <v>79</v>
      </c>
      <c r="G1162" s="0" t="str">
        <f aca="false">MID($A1162,7,2)</f>
        <v>05</v>
      </c>
      <c r="H1162" s="0" t="str">
        <f aca="false">MID($A1162,1,6)</f>
        <v>020479</v>
      </c>
      <c r="I1162" s="0" t="n">
        <f aca="false">VLOOKUP(H1162,Feuille2!$G$1:$H$116,2,0)</f>
        <v>398</v>
      </c>
      <c r="J1162" s="0" t="n">
        <f aca="false">IF(I1162&gt;2000,1,0)*C1162</f>
        <v>0</v>
      </c>
    </row>
    <row r="1163" customFormat="false" ht="15.8" hidden="false" customHeight="false" outlineLevel="0" collapsed="false">
      <c r="A1163" s="1" t="s">
        <v>460</v>
      </c>
      <c r="B1163" s="1" t="s">
        <v>1434</v>
      </c>
      <c r="C1163" s="0" t="n">
        <v>14047.5</v>
      </c>
      <c r="D1163" s="0" t="str">
        <f aca="false">MID($A1163,1,2)</f>
        <v>02</v>
      </c>
      <c r="E1163" s="0" t="str">
        <f aca="false">MID($A1163,3,2)</f>
        <v>04</v>
      </c>
      <c r="F1163" s="0" t="str">
        <f aca="false">MID($A1163,5,2)</f>
        <v>79</v>
      </c>
      <c r="G1163" s="0" t="str">
        <f aca="false">MID($A1163,7,2)</f>
        <v>05</v>
      </c>
      <c r="H1163" s="0" t="str">
        <f aca="false">MID($A1163,1,6)</f>
        <v>020479</v>
      </c>
      <c r="I1163" s="0" t="n">
        <f aca="false">VLOOKUP(H1163,Feuille2!$G$1:$H$116,2,0)</f>
        <v>398</v>
      </c>
      <c r="J1163" s="0" t="n">
        <f aca="false">IF(I1163&gt;2000,1,0)*C1163</f>
        <v>0</v>
      </c>
    </row>
    <row r="1164" customFormat="false" ht="15.8" hidden="false" customHeight="false" outlineLevel="0" collapsed="false">
      <c r="A1164" s="1" t="s">
        <v>460</v>
      </c>
      <c r="B1164" s="1" t="s">
        <v>1435</v>
      </c>
      <c r="C1164" s="0" t="n">
        <v>28053.75</v>
      </c>
      <c r="D1164" s="0" t="str">
        <f aca="false">MID($A1164,1,2)</f>
        <v>02</v>
      </c>
      <c r="E1164" s="0" t="str">
        <f aca="false">MID($A1164,3,2)</f>
        <v>04</v>
      </c>
      <c r="F1164" s="0" t="str">
        <f aca="false">MID($A1164,5,2)</f>
        <v>79</v>
      </c>
      <c r="G1164" s="0" t="str">
        <f aca="false">MID($A1164,7,2)</f>
        <v>05</v>
      </c>
      <c r="H1164" s="0" t="str">
        <f aca="false">MID($A1164,1,6)</f>
        <v>020479</v>
      </c>
      <c r="I1164" s="0" t="n">
        <f aca="false">VLOOKUP(H1164,Feuille2!$G$1:$H$116,2,0)</f>
        <v>398</v>
      </c>
      <c r="J1164" s="0" t="n">
        <f aca="false">IF(I1164&gt;2000,1,0)*C1164</f>
        <v>0</v>
      </c>
    </row>
    <row r="1165" customFormat="false" ht="15.8" hidden="false" customHeight="false" outlineLevel="0" collapsed="false">
      <c r="A1165" s="1" t="s">
        <v>460</v>
      </c>
      <c r="B1165" s="1" t="s">
        <v>1436</v>
      </c>
      <c r="C1165" s="0" t="n">
        <v>42080.625</v>
      </c>
      <c r="D1165" s="0" t="str">
        <f aca="false">MID($A1165,1,2)</f>
        <v>02</v>
      </c>
      <c r="E1165" s="0" t="str">
        <f aca="false">MID($A1165,3,2)</f>
        <v>04</v>
      </c>
      <c r="F1165" s="0" t="str">
        <f aca="false">MID($A1165,5,2)</f>
        <v>79</v>
      </c>
      <c r="G1165" s="0" t="str">
        <f aca="false">MID($A1165,7,2)</f>
        <v>05</v>
      </c>
      <c r="H1165" s="0" t="str">
        <f aca="false">MID($A1165,1,6)</f>
        <v>020479</v>
      </c>
      <c r="I1165" s="0" t="n">
        <f aca="false">VLOOKUP(H1165,Feuille2!$G$1:$H$116,2,0)</f>
        <v>398</v>
      </c>
      <c r="J1165" s="0" t="n">
        <f aca="false">IF(I1165&gt;2000,1,0)*C1165</f>
        <v>0</v>
      </c>
    </row>
    <row r="1166" customFormat="false" ht="15.8" hidden="false" customHeight="false" outlineLevel="0" collapsed="false">
      <c r="A1166" s="1" t="s">
        <v>460</v>
      </c>
      <c r="B1166" s="1" t="s">
        <v>1437</v>
      </c>
      <c r="C1166" s="0" t="n">
        <v>30202.5</v>
      </c>
      <c r="D1166" s="0" t="str">
        <f aca="false">MID($A1166,1,2)</f>
        <v>02</v>
      </c>
      <c r="E1166" s="0" t="str">
        <f aca="false">MID($A1166,3,2)</f>
        <v>04</v>
      </c>
      <c r="F1166" s="0" t="str">
        <f aca="false">MID($A1166,5,2)</f>
        <v>79</v>
      </c>
      <c r="G1166" s="0" t="str">
        <f aca="false">MID($A1166,7,2)</f>
        <v>05</v>
      </c>
      <c r="H1166" s="0" t="str">
        <f aca="false">MID($A1166,1,6)</f>
        <v>020479</v>
      </c>
      <c r="I1166" s="0" t="n">
        <f aca="false">VLOOKUP(H1166,Feuille2!$G$1:$H$116,2,0)</f>
        <v>398</v>
      </c>
      <c r="J1166" s="0" t="n">
        <f aca="false">IF(I1166&gt;2000,1,0)*C1166</f>
        <v>0</v>
      </c>
    </row>
    <row r="1167" customFormat="false" ht="15.8" hidden="false" customHeight="false" outlineLevel="0" collapsed="false">
      <c r="A1167" s="1" t="s">
        <v>462</v>
      </c>
      <c r="B1167" s="1" t="s">
        <v>1438</v>
      </c>
      <c r="C1167" s="0" t="n">
        <v>4301.25</v>
      </c>
      <c r="D1167" s="0" t="str">
        <f aca="false">MID($A1167,1,2)</f>
        <v>02</v>
      </c>
      <c r="E1167" s="0" t="str">
        <f aca="false">MID($A1167,3,2)</f>
        <v>04</v>
      </c>
      <c r="F1167" s="0" t="str">
        <f aca="false">MID($A1167,5,2)</f>
        <v>79</v>
      </c>
      <c r="G1167" s="0" t="str">
        <f aca="false">MID($A1167,7,2)</f>
        <v>03</v>
      </c>
      <c r="H1167" s="0" t="str">
        <f aca="false">MID($A1167,1,6)</f>
        <v>020479</v>
      </c>
      <c r="I1167" s="0" t="n">
        <f aca="false">VLOOKUP(H1167,Feuille2!$G$1:$H$116,2,0)</f>
        <v>398</v>
      </c>
      <c r="J1167" s="0" t="n">
        <f aca="false">IF(I1167&gt;2000,1,0)*C1167</f>
        <v>0</v>
      </c>
    </row>
    <row r="1168" customFormat="false" ht="15.8" hidden="false" customHeight="false" outlineLevel="0" collapsed="false">
      <c r="A1168" s="1" t="s">
        <v>462</v>
      </c>
      <c r="B1168" s="1" t="s">
        <v>1439</v>
      </c>
      <c r="C1168" s="0" t="n">
        <v>23450</v>
      </c>
      <c r="D1168" s="0" t="str">
        <f aca="false">MID($A1168,1,2)</f>
        <v>02</v>
      </c>
      <c r="E1168" s="0" t="str">
        <f aca="false">MID($A1168,3,2)</f>
        <v>04</v>
      </c>
      <c r="F1168" s="0" t="str">
        <f aca="false">MID($A1168,5,2)</f>
        <v>79</v>
      </c>
      <c r="G1168" s="0" t="str">
        <f aca="false">MID($A1168,7,2)</f>
        <v>03</v>
      </c>
      <c r="H1168" s="0" t="str">
        <f aca="false">MID($A1168,1,6)</f>
        <v>020479</v>
      </c>
      <c r="I1168" s="0" t="n">
        <f aca="false">VLOOKUP(H1168,Feuille2!$G$1:$H$116,2,0)</f>
        <v>398</v>
      </c>
      <c r="J1168" s="0" t="n">
        <f aca="false">IF(I1168&gt;2000,1,0)*C1168</f>
        <v>0</v>
      </c>
    </row>
    <row r="1169" customFormat="false" ht="15.8" hidden="false" customHeight="false" outlineLevel="0" collapsed="false">
      <c r="A1169" s="1" t="s">
        <v>470</v>
      </c>
      <c r="B1169" s="1" t="s">
        <v>1440</v>
      </c>
      <c r="C1169" s="0" t="n">
        <v>92806.7282685871</v>
      </c>
      <c r="D1169" s="0" t="str">
        <f aca="false">MID($A1169,1,2)</f>
        <v>03</v>
      </c>
      <c r="E1169" s="0" t="str">
        <f aca="false">MID($A1169,3,2)</f>
        <v>06</v>
      </c>
      <c r="F1169" s="0" t="str">
        <f aca="false">MID($A1169,5,2)</f>
        <v>96</v>
      </c>
      <c r="G1169" s="0" t="str">
        <f aca="false">MID($A1169,7,2)</f>
        <v>05</v>
      </c>
      <c r="H1169" s="0" t="str">
        <f aca="false">MID($A1169,1,6)</f>
        <v>030696</v>
      </c>
      <c r="I1169" s="0" t="n">
        <f aca="false">VLOOKUP(H1169,Feuille2!$G$1:$H$116,2,0)</f>
        <v>204</v>
      </c>
      <c r="J1169" s="0" t="n">
        <f aca="false">IF(I1169&gt;2000,1,0)*C1169</f>
        <v>0</v>
      </c>
    </row>
    <row r="1170" customFormat="false" ht="15.8" hidden="false" customHeight="false" outlineLevel="0" collapsed="false">
      <c r="A1170" s="1" t="s">
        <v>470</v>
      </c>
      <c r="B1170" s="1" t="s">
        <v>1441</v>
      </c>
      <c r="C1170" s="0" t="n">
        <v>48618.4843676003</v>
      </c>
      <c r="D1170" s="0" t="str">
        <f aca="false">MID($A1170,1,2)</f>
        <v>03</v>
      </c>
      <c r="E1170" s="0" t="str">
        <f aca="false">MID($A1170,3,2)</f>
        <v>06</v>
      </c>
      <c r="F1170" s="0" t="str">
        <f aca="false">MID($A1170,5,2)</f>
        <v>96</v>
      </c>
      <c r="G1170" s="0" t="str">
        <f aca="false">MID($A1170,7,2)</f>
        <v>05</v>
      </c>
      <c r="H1170" s="0" t="str">
        <f aca="false">MID($A1170,1,6)</f>
        <v>030696</v>
      </c>
      <c r="I1170" s="0" t="n">
        <f aca="false">VLOOKUP(H1170,Feuille2!$G$1:$H$116,2,0)</f>
        <v>204</v>
      </c>
      <c r="J1170" s="0" t="n">
        <f aca="false">IF(I1170&gt;2000,1,0)*C1170</f>
        <v>0</v>
      </c>
    </row>
    <row r="1171" customFormat="false" ht="15.8" hidden="false" customHeight="false" outlineLevel="0" collapsed="false">
      <c r="A1171" s="1" t="s">
        <v>470</v>
      </c>
      <c r="B1171" s="1" t="s">
        <v>1442</v>
      </c>
      <c r="C1171" s="0" t="n">
        <v>187259.841929875</v>
      </c>
      <c r="D1171" s="0" t="str">
        <f aca="false">MID($A1171,1,2)</f>
        <v>03</v>
      </c>
      <c r="E1171" s="0" t="str">
        <f aca="false">MID($A1171,3,2)</f>
        <v>06</v>
      </c>
      <c r="F1171" s="0" t="str">
        <f aca="false">MID($A1171,5,2)</f>
        <v>96</v>
      </c>
      <c r="G1171" s="0" t="str">
        <f aca="false">MID($A1171,7,2)</f>
        <v>05</v>
      </c>
      <c r="H1171" s="0" t="str">
        <f aca="false">MID($A1171,1,6)</f>
        <v>030696</v>
      </c>
      <c r="I1171" s="0" t="n">
        <f aca="false">VLOOKUP(H1171,Feuille2!$G$1:$H$116,2,0)</f>
        <v>204</v>
      </c>
      <c r="J1171" s="0" t="n">
        <f aca="false">IF(I1171&gt;2000,1,0)*C1171</f>
        <v>0</v>
      </c>
    </row>
    <row r="1172" customFormat="false" ht="15.8" hidden="false" customHeight="false" outlineLevel="0" collapsed="false">
      <c r="A1172" s="1" t="s">
        <v>470</v>
      </c>
      <c r="B1172" s="1" t="s">
        <v>1443</v>
      </c>
      <c r="C1172" s="0" t="n">
        <v>49693.3988960593</v>
      </c>
      <c r="D1172" s="0" t="str">
        <f aca="false">MID($A1172,1,2)</f>
        <v>03</v>
      </c>
      <c r="E1172" s="0" t="str">
        <f aca="false">MID($A1172,3,2)</f>
        <v>06</v>
      </c>
      <c r="F1172" s="0" t="str">
        <f aca="false">MID($A1172,5,2)</f>
        <v>96</v>
      </c>
      <c r="G1172" s="0" t="str">
        <f aca="false">MID($A1172,7,2)</f>
        <v>05</v>
      </c>
      <c r="H1172" s="0" t="str">
        <f aca="false">MID($A1172,1,6)</f>
        <v>030696</v>
      </c>
      <c r="I1172" s="0" t="n">
        <f aca="false">VLOOKUP(H1172,Feuille2!$G$1:$H$116,2,0)</f>
        <v>204</v>
      </c>
      <c r="J1172" s="0" t="n">
        <f aca="false">IF(I1172&gt;2000,1,0)*C1172</f>
        <v>0</v>
      </c>
    </row>
    <row r="1173" customFormat="false" ht="15.8" hidden="false" customHeight="false" outlineLevel="0" collapsed="false">
      <c r="A1173" s="1" t="s">
        <v>470</v>
      </c>
      <c r="B1173" s="1" t="s">
        <v>1444</v>
      </c>
      <c r="C1173" s="0" t="n">
        <v>10492.9842792214</v>
      </c>
      <c r="D1173" s="0" t="str">
        <f aca="false">MID($A1173,1,2)</f>
        <v>03</v>
      </c>
      <c r="E1173" s="0" t="str">
        <f aca="false">MID($A1173,3,2)</f>
        <v>06</v>
      </c>
      <c r="F1173" s="0" t="str">
        <f aca="false">MID($A1173,5,2)</f>
        <v>96</v>
      </c>
      <c r="G1173" s="0" t="str">
        <f aca="false">MID($A1173,7,2)</f>
        <v>05</v>
      </c>
      <c r="H1173" s="0" t="str">
        <f aca="false">MID($A1173,1,6)</f>
        <v>030696</v>
      </c>
      <c r="I1173" s="0" t="n">
        <f aca="false">VLOOKUP(H1173,Feuille2!$G$1:$H$116,2,0)</f>
        <v>204</v>
      </c>
      <c r="J1173" s="0" t="n">
        <f aca="false">IF(I1173&gt;2000,1,0)*C1173</f>
        <v>0</v>
      </c>
    </row>
    <row r="1174" customFormat="false" ht="15.8" hidden="false" customHeight="false" outlineLevel="0" collapsed="false">
      <c r="A1174" s="1" t="s">
        <v>474</v>
      </c>
      <c r="B1174" s="1" t="s">
        <v>1445</v>
      </c>
      <c r="C1174" s="0" t="n">
        <v>21850.5540302543</v>
      </c>
      <c r="D1174" s="0" t="str">
        <f aca="false">MID($A1174,1,2)</f>
        <v>03</v>
      </c>
      <c r="E1174" s="0" t="str">
        <f aca="false">MID($A1174,3,2)</f>
        <v>16</v>
      </c>
      <c r="F1174" s="0" t="str">
        <f aca="false">MID($A1174,5,2)</f>
        <v>92</v>
      </c>
      <c r="G1174" s="0" t="str">
        <f aca="false">MID($A1174,7,2)</f>
        <v>05</v>
      </c>
      <c r="H1174" s="0" t="str">
        <f aca="false">MID($A1174,1,6)</f>
        <v>031692</v>
      </c>
      <c r="I1174" s="0" t="n">
        <f aca="false">VLOOKUP(H1174,Feuille2!$G$1:$H$116,2,0)</f>
        <v>118</v>
      </c>
      <c r="J1174" s="0" t="n">
        <f aca="false">IF(I1174&gt;2000,1,0)*C1174</f>
        <v>0</v>
      </c>
    </row>
    <row r="1175" customFormat="false" ht="15.8" hidden="false" customHeight="false" outlineLevel="0" collapsed="false">
      <c r="A1175" s="1" t="s">
        <v>474</v>
      </c>
      <c r="B1175" s="1" t="s">
        <v>1446</v>
      </c>
      <c r="C1175" s="0" t="n">
        <v>39781.1221982231</v>
      </c>
      <c r="D1175" s="0" t="str">
        <f aca="false">MID($A1175,1,2)</f>
        <v>03</v>
      </c>
      <c r="E1175" s="0" t="str">
        <f aca="false">MID($A1175,3,2)</f>
        <v>16</v>
      </c>
      <c r="F1175" s="0" t="str">
        <f aca="false">MID($A1175,5,2)</f>
        <v>92</v>
      </c>
      <c r="G1175" s="0" t="str">
        <f aca="false">MID($A1175,7,2)</f>
        <v>05</v>
      </c>
      <c r="H1175" s="0" t="str">
        <f aca="false">MID($A1175,1,6)</f>
        <v>031692</v>
      </c>
      <c r="I1175" s="0" t="n">
        <f aca="false">VLOOKUP(H1175,Feuille2!$G$1:$H$116,2,0)</f>
        <v>118</v>
      </c>
      <c r="J1175" s="0" t="n">
        <f aca="false">IF(I1175&gt;2000,1,0)*C1175</f>
        <v>0</v>
      </c>
    </row>
    <row r="1176" customFormat="false" ht="15.8" hidden="false" customHeight="false" outlineLevel="0" collapsed="false">
      <c r="A1176" s="1" t="s">
        <v>474</v>
      </c>
      <c r="B1176" s="1" t="s">
        <v>1447</v>
      </c>
      <c r="C1176" s="0" t="n">
        <v>18633.1103403922</v>
      </c>
      <c r="D1176" s="0" t="str">
        <f aca="false">MID($A1176,1,2)</f>
        <v>03</v>
      </c>
      <c r="E1176" s="0" t="str">
        <f aca="false">MID($A1176,3,2)</f>
        <v>16</v>
      </c>
      <c r="F1176" s="0" t="str">
        <f aca="false">MID($A1176,5,2)</f>
        <v>92</v>
      </c>
      <c r="G1176" s="0" t="str">
        <f aca="false">MID($A1176,7,2)</f>
        <v>05</v>
      </c>
      <c r="H1176" s="0" t="str">
        <f aca="false">MID($A1176,1,6)</f>
        <v>031692</v>
      </c>
      <c r="I1176" s="0" t="n">
        <f aca="false">VLOOKUP(H1176,Feuille2!$G$1:$H$116,2,0)</f>
        <v>118</v>
      </c>
      <c r="J1176" s="0" t="n">
        <f aca="false">IF(I1176&gt;2000,1,0)*C1176</f>
        <v>0</v>
      </c>
    </row>
    <row r="1177" customFormat="false" ht="15.8" hidden="false" customHeight="false" outlineLevel="0" collapsed="false">
      <c r="A1177" s="1" t="s">
        <v>474</v>
      </c>
      <c r="B1177" s="1" t="s">
        <v>1448</v>
      </c>
      <c r="C1177" s="0" t="n">
        <v>140958.610310664</v>
      </c>
      <c r="D1177" s="0" t="str">
        <f aca="false">MID($A1177,1,2)</f>
        <v>03</v>
      </c>
      <c r="E1177" s="0" t="str">
        <f aca="false">MID($A1177,3,2)</f>
        <v>16</v>
      </c>
      <c r="F1177" s="0" t="str">
        <f aca="false">MID($A1177,5,2)</f>
        <v>92</v>
      </c>
      <c r="G1177" s="0" t="str">
        <f aca="false">MID($A1177,7,2)</f>
        <v>05</v>
      </c>
      <c r="H1177" s="0" t="str">
        <f aca="false">MID($A1177,1,6)</f>
        <v>031692</v>
      </c>
      <c r="I1177" s="0" t="n">
        <f aca="false">VLOOKUP(H1177,Feuille2!$G$1:$H$116,2,0)</f>
        <v>118</v>
      </c>
      <c r="J1177" s="0" t="n">
        <f aca="false">IF(I1177&gt;2000,1,0)*C1177</f>
        <v>0</v>
      </c>
    </row>
    <row r="1178" customFormat="false" ht="15.8" hidden="false" customHeight="false" outlineLevel="0" collapsed="false">
      <c r="A1178" s="1" t="s">
        <v>470</v>
      </c>
      <c r="B1178" s="1" t="s">
        <v>1449</v>
      </c>
      <c r="C1178" s="0" t="n">
        <v>4503.08300169861</v>
      </c>
      <c r="D1178" s="0" t="str">
        <f aca="false">MID($A1178,1,2)</f>
        <v>03</v>
      </c>
      <c r="E1178" s="0" t="str">
        <f aca="false">MID($A1178,3,2)</f>
        <v>06</v>
      </c>
      <c r="F1178" s="0" t="str">
        <f aca="false">MID($A1178,5,2)</f>
        <v>96</v>
      </c>
      <c r="G1178" s="0" t="str">
        <f aca="false">MID($A1178,7,2)</f>
        <v>05</v>
      </c>
      <c r="H1178" s="0" t="str">
        <f aca="false">MID($A1178,1,6)</f>
        <v>030696</v>
      </c>
      <c r="I1178" s="0" t="n">
        <f aca="false">VLOOKUP(H1178,Feuille2!$G$1:$H$116,2,0)</f>
        <v>204</v>
      </c>
      <c r="J1178" s="0" t="n">
        <f aca="false">IF(I1178&gt;2000,1,0)*C1178</f>
        <v>0</v>
      </c>
    </row>
    <row r="1179" customFormat="false" ht="15.8" hidden="false" customHeight="false" outlineLevel="0" collapsed="false">
      <c r="A1179" s="1" t="s">
        <v>470</v>
      </c>
      <c r="B1179" s="1" t="s">
        <v>1450</v>
      </c>
      <c r="C1179" s="0" t="n">
        <v>11159.4575712493</v>
      </c>
      <c r="D1179" s="0" t="str">
        <f aca="false">MID($A1179,1,2)</f>
        <v>03</v>
      </c>
      <c r="E1179" s="0" t="str">
        <f aca="false">MID($A1179,3,2)</f>
        <v>06</v>
      </c>
      <c r="F1179" s="0" t="str">
        <f aca="false">MID($A1179,5,2)</f>
        <v>96</v>
      </c>
      <c r="G1179" s="0" t="str">
        <f aca="false">MID($A1179,7,2)</f>
        <v>05</v>
      </c>
      <c r="H1179" s="0" t="str">
        <f aca="false">MID($A1179,1,6)</f>
        <v>030696</v>
      </c>
      <c r="I1179" s="0" t="n">
        <f aca="false">VLOOKUP(H1179,Feuille2!$G$1:$H$116,2,0)</f>
        <v>204</v>
      </c>
      <c r="J1179" s="0" t="n">
        <f aca="false">IF(I1179&gt;2000,1,0)*C1179</f>
        <v>0</v>
      </c>
    </row>
    <row r="1180" customFormat="false" ht="15.8" hidden="false" customHeight="false" outlineLevel="0" collapsed="false">
      <c r="A1180" s="1" t="s">
        <v>460</v>
      </c>
      <c r="B1180" s="1" t="s">
        <v>1451</v>
      </c>
      <c r="C1180" s="0" t="n">
        <v>30316.875</v>
      </c>
      <c r="D1180" s="0" t="str">
        <f aca="false">MID($A1180,1,2)</f>
        <v>02</v>
      </c>
      <c r="E1180" s="0" t="str">
        <f aca="false">MID($A1180,3,2)</f>
        <v>04</v>
      </c>
      <c r="F1180" s="0" t="str">
        <f aca="false">MID($A1180,5,2)</f>
        <v>79</v>
      </c>
      <c r="G1180" s="0" t="str">
        <f aca="false">MID($A1180,7,2)</f>
        <v>05</v>
      </c>
      <c r="H1180" s="0" t="str">
        <f aca="false">MID($A1180,1,6)</f>
        <v>020479</v>
      </c>
      <c r="I1180" s="0" t="n">
        <f aca="false">VLOOKUP(H1180,Feuille2!$G$1:$H$116,2,0)</f>
        <v>398</v>
      </c>
      <c r="J1180" s="0" t="n">
        <f aca="false">IF(I1180&gt;2000,1,0)*C1180</f>
        <v>0</v>
      </c>
    </row>
    <row r="1181" customFormat="false" ht="15.8" hidden="false" customHeight="false" outlineLevel="0" collapsed="false">
      <c r="A1181" s="1" t="s">
        <v>601</v>
      </c>
      <c r="B1181" s="1" t="s">
        <v>1452</v>
      </c>
      <c r="C1181" s="0" t="n">
        <v>1113416.50779373</v>
      </c>
      <c r="D1181" s="0" t="str">
        <f aca="false">MID($A1181,1,2)</f>
        <v>01</v>
      </c>
      <c r="E1181" s="0" t="str">
        <f aca="false">MID($A1181,3,2)</f>
        <v>02</v>
      </c>
      <c r="F1181" s="0" t="str">
        <f aca="false">MID($A1181,5,2)</f>
        <v>83</v>
      </c>
      <c r="G1181" s="0" t="str">
        <f aca="false">MID($A1181,7,2)</f>
        <v>05</v>
      </c>
      <c r="H1181" s="0" t="str">
        <f aca="false">MID($A1181,1,6)</f>
        <v>010283</v>
      </c>
      <c r="I1181" s="0" t="n">
        <f aca="false">VLOOKUP(H1181,Feuille2!$G$1:$H$116,2,0)</f>
        <v>5598</v>
      </c>
      <c r="J1181" s="0" t="n">
        <f aca="false">IF(I1181&gt;2000,1,0)*C1181</f>
        <v>1113416.50779373</v>
      </c>
    </row>
    <row r="1182" customFormat="false" ht="15.8" hidden="false" customHeight="false" outlineLevel="0" collapsed="false">
      <c r="A1182" s="1" t="s">
        <v>601</v>
      </c>
      <c r="B1182" s="1" t="s">
        <v>1453</v>
      </c>
      <c r="C1182" s="0" t="n">
        <v>228711.453539365</v>
      </c>
      <c r="D1182" s="0" t="str">
        <f aca="false">MID($A1182,1,2)</f>
        <v>01</v>
      </c>
      <c r="E1182" s="0" t="str">
        <f aca="false">MID($A1182,3,2)</f>
        <v>02</v>
      </c>
      <c r="F1182" s="0" t="str">
        <f aca="false">MID($A1182,5,2)</f>
        <v>83</v>
      </c>
      <c r="G1182" s="0" t="str">
        <f aca="false">MID($A1182,7,2)</f>
        <v>05</v>
      </c>
      <c r="H1182" s="0" t="str">
        <f aca="false">MID($A1182,1,6)</f>
        <v>010283</v>
      </c>
      <c r="I1182" s="0" t="n">
        <f aca="false">VLOOKUP(H1182,Feuille2!$G$1:$H$116,2,0)</f>
        <v>5598</v>
      </c>
      <c r="J1182" s="0" t="n">
        <f aca="false">IF(I1182&gt;2000,1,0)*C1182</f>
        <v>228711.453539365</v>
      </c>
    </row>
    <row r="1183" customFormat="false" ht="15.8" hidden="false" customHeight="false" outlineLevel="0" collapsed="false">
      <c r="A1183" s="1" t="s">
        <v>496</v>
      </c>
      <c r="B1183" s="1" t="s">
        <v>1454</v>
      </c>
      <c r="C1183" s="0" t="n">
        <v>764090.939545995</v>
      </c>
      <c r="D1183" s="0" t="str">
        <f aca="false">MID($A1183,1,2)</f>
        <v>01</v>
      </c>
      <c r="E1183" s="0" t="str">
        <f aca="false">MID($A1183,3,2)</f>
        <v>02</v>
      </c>
      <c r="F1183" s="0" t="str">
        <f aca="false">MID($A1183,5,2)</f>
        <v>85</v>
      </c>
      <c r="G1183" s="0" t="str">
        <f aca="false">MID($A1183,7,2)</f>
        <v>05</v>
      </c>
      <c r="H1183" s="0" t="str">
        <f aca="false">MID($A1183,1,6)</f>
        <v>010285</v>
      </c>
      <c r="I1183" s="0" t="n">
        <f aca="false">VLOOKUP(H1183,Feuille2!$G$1:$H$116,2,0)</f>
        <v>5627</v>
      </c>
      <c r="J1183" s="0" t="n">
        <f aca="false">IF(I1183&gt;2000,1,0)*C1183</f>
        <v>764090.939545995</v>
      </c>
    </row>
    <row r="1184" customFormat="false" ht="15.8" hidden="false" customHeight="false" outlineLevel="0" collapsed="false">
      <c r="A1184" s="1" t="s">
        <v>496</v>
      </c>
      <c r="B1184" s="1" t="s">
        <v>1455</v>
      </c>
      <c r="C1184" s="0" t="n">
        <v>676512.090959494</v>
      </c>
      <c r="D1184" s="0" t="str">
        <f aca="false">MID($A1184,1,2)</f>
        <v>01</v>
      </c>
      <c r="E1184" s="0" t="str">
        <f aca="false">MID($A1184,3,2)</f>
        <v>02</v>
      </c>
      <c r="F1184" s="0" t="str">
        <f aca="false">MID($A1184,5,2)</f>
        <v>85</v>
      </c>
      <c r="G1184" s="0" t="str">
        <f aca="false">MID($A1184,7,2)</f>
        <v>05</v>
      </c>
      <c r="H1184" s="0" t="str">
        <f aca="false">MID($A1184,1,6)</f>
        <v>010285</v>
      </c>
      <c r="I1184" s="0" t="n">
        <f aca="false">VLOOKUP(H1184,Feuille2!$G$1:$H$116,2,0)</f>
        <v>5627</v>
      </c>
      <c r="J1184" s="0" t="n">
        <f aca="false">IF(I1184&gt;2000,1,0)*C1184</f>
        <v>676512.090959494</v>
      </c>
    </row>
    <row r="1185" customFormat="false" ht="15.8" hidden="false" customHeight="false" outlineLevel="0" collapsed="false">
      <c r="A1185" s="1" t="s">
        <v>491</v>
      </c>
      <c r="B1185" s="1" t="s">
        <v>1456</v>
      </c>
      <c r="C1185" s="0" t="n">
        <v>3084893.02958209</v>
      </c>
      <c r="D1185" s="0" t="str">
        <f aca="false">MID($A1185,1,2)</f>
        <v>04</v>
      </c>
      <c r="E1185" s="0" t="str">
        <f aca="false">MID($A1185,3,2)</f>
        <v>09</v>
      </c>
      <c r="F1185" s="0" t="str">
        <f aca="false">MID($A1185,5,2)</f>
        <v>86</v>
      </c>
      <c r="G1185" s="0" t="str">
        <f aca="false">MID($A1185,7,2)</f>
        <v>01</v>
      </c>
      <c r="H1185" s="0" t="str">
        <f aca="false">MID($A1185,1,6)</f>
        <v>040986</v>
      </c>
      <c r="I1185" s="0" t="n">
        <f aca="false">VLOOKUP(H1185,Feuille2!$G$1:$H$116,2,0)</f>
        <v>1190</v>
      </c>
      <c r="J1185" s="0" t="n">
        <f aca="false">IF(I1185&gt;2000,1,0)*C1185</f>
        <v>0</v>
      </c>
    </row>
    <row r="1186" customFormat="false" ht="15.8" hidden="false" customHeight="false" outlineLevel="0" collapsed="false">
      <c r="A1186" s="1" t="s">
        <v>491</v>
      </c>
      <c r="B1186" s="1" t="s">
        <v>1457</v>
      </c>
      <c r="C1186" s="0" t="n">
        <v>2731183.41470982</v>
      </c>
      <c r="D1186" s="0" t="str">
        <f aca="false">MID($A1186,1,2)</f>
        <v>04</v>
      </c>
      <c r="E1186" s="0" t="str">
        <f aca="false">MID($A1186,3,2)</f>
        <v>09</v>
      </c>
      <c r="F1186" s="0" t="str">
        <f aca="false">MID($A1186,5,2)</f>
        <v>86</v>
      </c>
      <c r="G1186" s="0" t="str">
        <f aca="false">MID($A1186,7,2)</f>
        <v>01</v>
      </c>
      <c r="H1186" s="0" t="str">
        <f aca="false">MID($A1186,1,6)</f>
        <v>040986</v>
      </c>
      <c r="I1186" s="0" t="n">
        <f aca="false">VLOOKUP(H1186,Feuille2!$G$1:$H$116,2,0)</f>
        <v>1190</v>
      </c>
      <c r="J1186" s="0" t="n">
        <f aca="false">IF(I1186&gt;2000,1,0)*C1186</f>
        <v>0</v>
      </c>
    </row>
    <row r="1187" customFormat="false" ht="15.8" hidden="false" customHeight="false" outlineLevel="0" collapsed="false">
      <c r="A1187" s="1" t="s">
        <v>506</v>
      </c>
      <c r="B1187" s="1" t="s">
        <v>1458</v>
      </c>
      <c r="C1187" s="0" t="n">
        <v>351967.593513635</v>
      </c>
      <c r="D1187" s="0" t="str">
        <f aca="false">MID($A1187,1,2)</f>
        <v>04</v>
      </c>
      <c r="E1187" s="0" t="str">
        <f aca="false">MID($A1187,3,2)</f>
        <v>11</v>
      </c>
      <c r="F1187" s="0" t="str">
        <f aca="false">MID($A1187,5,2)</f>
        <v>88</v>
      </c>
      <c r="G1187" s="0" t="str">
        <f aca="false">MID($A1187,7,2)</f>
        <v>05</v>
      </c>
      <c r="H1187" s="0" t="str">
        <f aca="false">MID($A1187,1,6)</f>
        <v>041188</v>
      </c>
      <c r="I1187" s="0" t="n">
        <f aca="false">VLOOKUP(H1187,Feuille2!$G$1:$H$116,2,0)</f>
        <v>717</v>
      </c>
      <c r="J1187" s="0" t="n">
        <f aca="false">IF(I1187&gt;2000,1,0)*C1187</f>
        <v>0</v>
      </c>
    </row>
    <row r="1188" customFormat="false" ht="15.8" hidden="false" customHeight="false" outlineLevel="0" collapsed="false">
      <c r="A1188" s="1" t="s">
        <v>519</v>
      </c>
      <c r="B1188" s="1" t="s">
        <v>1459</v>
      </c>
      <c r="C1188" s="0" t="n">
        <v>61545.3868018896</v>
      </c>
      <c r="D1188" s="0" t="str">
        <f aca="false">MID($A1188,1,2)</f>
        <v>01</v>
      </c>
      <c r="E1188" s="0" t="str">
        <f aca="false">MID($A1188,3,2)</f>
        <v>02</v>
      </c>
      <c r="F1188" s="0" t="str">
        <f aca="false">MID($A1188,5,2)</f>
        <v>84</v>
      </c>
      <c r="G1188" s="0" t="str">
        <f aca="false">MID($A1188,7,2)</f>
        <v>05</v>
      </c>
      <c r="H1188" s="0" t="str">
        <f aca="false">MID($A1188,1,6)</f>
        <v>010284</v>
      </c>
      <c r="I1188" s="0" t="n">
        <f aca="false">VLOOKUP(H1188,Feuille2!$G$1:$H$116,2,0)</f>
        <v>6048</v>
      </c>
      <c r="J1188" s="0" t="n">
        <f aca="false">IF(I1188&gt;2000,1,0)*C1188</f>
        <v>61545.3868018896</v>
      </c>
    </row>
    <row r="1189" customFormat="false" ht="15.8" hidden="false" customHeight="false" outlineLevel="0" collapsed="false">
      <c r="A1189" s="1" t="s">
        <v>517</v>
      </c>
      <c r="B1189" s="1" t="s">
        <v>1460</v>
      </c>
      <c r="C1189" s="0" t="n">
        <v>1862316.82826034</v>
      </c>
      <c r="D1189" s="0" t="str">
        <f aca="false">MID($A1189,1,2)</f>
        <v>01</v>
      </c>
      <c r="E1189" s="0" t="str">
        <f aca="false">MID($A1189,3,2)</f>
        <v>01</v>
      </c>
      <c r="F1189" s="0" t="str">
        <f aca="false">MID($A1189,5,2)</f>
        <v>84</v>
      </c>
      <c r="G1189" s="0" t="str">
        <f aca="false">MID($A1189,7,2)</f>
        <v>01</v>
      </c>
      <c r="H1189" s="0" t="str">
        <f aca="false">MID($A1189,1,6)</f>
        <v>010184</v>
      </c>
      <c r="I1189" s="0" t="n">
        <f aca="false">VLOOKUP(H1189,Feuille2!$G$1:$H$116,2,0)</f>
        <v>7386</v>
      </c>
      <c r="J1189" s="0" t="n">
        <f aca="false">IF(I1189&gt;2000,1,0)*C1189</f>
        <v>1862316.82826034</v>
      </c>
    </row>
    <row r="1190" customFormat="false" ht="15.8" hidden="false" customHeight="false" outlineLevel="0" collapsed="false">
      <c r="A1190" s="1" t="s">
        <v>489</v>
      </c>
      <c r="B1190" s="1" t="s">
        <v>1461</v>
      </c>
      <c r="C1190" s="0" t="n">
        <v>843367.274589399</v>
      </c>
      <c r="D1190" s="0" t="str">
        <f aca="false">MID($A1190,1,2)</f>
        <v>01</v>
      </c>
      <c r="E1190" s="0" t="str">
        <f aca="false">MID($A1190,3,2)</f>
        <v>01</v>
      </c>
      <c r="F1190" s="0" t="str">
        <f aca="false">MID($A1190,5,2)</f>
        <v>84</v>
      </c>
      <c r="G1190" s="0" t="str">
        <f aca="false">MID($A1190,7,2)</f>
        <v>03</v>
      </c>
      <c r="H1190" s="0" t="str">
        <f aca="false">MID($A1190,1,6)</f>
        <v>010184</v>
      </c>
      <c r="I1190" s="0" t="n">
        <f aca="false">VLOOKUP(H1190,Feuille2!$G$1:$H$116,2,0)</f>
        <v>7386</v>
      </c>
      <c r="J1190" s="0" t="n">
        <f aca="false">IF(I1190&gt;2000,1,0)*C1190</f>
        <v>843367.274589399</v>
      </c>
    </row>
    <row r="1191" customFormat="false" ht="15.8" hidden="false" customHeight="false" outlineLevel="0" collapsed="false">
      <c r="A1191" s="1" t="s">
        <v>519</v>
      </c>
      <c r="B1191" s="1" t="s">
        <v>1462</v>
      </c>
      <c r="C1191" s="0" t="n">
        <v>662672.65246759</v>
      </c>
      <c r="D1191" s="0" t="str">
        <f aca="false">MID($A1191,1,2)</f>
        <v>01</v>
      </c>
      <c r="E1191" s="0" t="str">
        <f aca="false">MID($A1191,3,2)</f>
        <v>02</v>
      </c>
      <c r="F1191" s="0" t="str">
        <f aca="false">MID($A1191,5,2)</f>
        <v>84</v>
      </c>
      <c r="G1191" s="0" t="str">
        <f aca="false">MID($A1191,7,2)</f>
        <v>05</v>
      </c>
      <c r="H1191" s="0" t="str">
        <f aca="false">MID($A1191,1,6)</f>
        <v>010284</v>
      </c>
      <c r="I1191" s="0" t="n">
        <f aca="false">VLOOKUP(H1191,Feuille2!$G$1:$H$116,2,0)</f>
        <v>6048</v>
      </c>
      <c r="J1191" s="0" t="n">
        <f aca="false">IF(I1191&gt;2000,1,0)*C1191</f>
        <v>662672.65246759</v>
      </c>
    </row>
    <row r="1192" customFormat="false" ht="15.8" hidden="false" customHeight="false" outlineLevel="0" collapsed="false">
      <c r="A1192" s="1" t="s">
        <v>517</v>
      </c>
      <c r="B1192" s="1" t="s">
        <v>1463</v>
      </c>
      <c r="C1192" s="0" t="n">
        <v>99641.8463972603</v>
      </c>
      <c r="D1192" s="0" t="str">
        <f aca="false">MID($A1192,1,2)</f>
        <v>01</v>
      </c>
      <c r="E1192" s="0" t="str">
        <f aca="false">MID($A1192,3,2)</f>
        <v>01</v>
      </c>
      <c r="F1192" s="0" t="str">
        <f aca="false">MID($A1192,5,2)</f>
        <v>84</v>
      </c>
      <c r="G1192" s="0" t="str">
        <f aca="false">MID($A1192,7,2)</f>
        <v>01</v>
      </c>
      <c r="H1192" s="0" t="str">
        <f aca="false">MID($A1192,1,6)</f>
        <v>010184</v>
      </c>
      <c r="I1192" s="0" t="n">
        <f aca="false">VLOOKUP(H1192,Feuille2!$G$1:$H$116,2,0)</f>
        <v>7386</v>
      </c>
      <c r="J1192" s="0" t="n">
        <f aca="false">IF(I1192&gt;2000,1,0)*C1192</f>
        <v>99641.8463972603</v>
      </c>
    </row>
    <row r="1193" customFormat="false" ht="15.8" hidden="false" customHeight="false" outlineLevel="0" collapsed="false">
      <c r="A1193" s="1" t="s">
        <v>500</v>
      </c>
      <c r="B1193" s="1" t="s">
        <v>1464</v>
      </c>
      <c r="C1193" s="0" t="n">
        <v>261483.064549829</v>
      </c>
      <c r="D1193" s="0" t="str">
        <f aca="false">MID($A1193,1,2)</f>
        <v>05</v>
      </c>
      <c r="E1193" s="0" t="str">
        <f aca="false">MID($A1193,3,2)</f>
        <v>28</v>
      </c>
      <c r="F1193" s="0" t="str">
        <f aca="false">MID($A1193,5,2)</f>
        <v>90</v>
      </c>
      <c r="G1193" s="0" t="str">
        <f aca="false">MID($A1193,7,2)</f>
        <v>04</v>
      </c>
      <c r="H1193" s="0" t="str">
        <f aca="false">MID($A1193,1,6)</f>
        <v>052890</v>
      </c>
      <c r="I1193" s="0" t="n">
        <f aca="false">VLOOKUP(H1193,Feuille2!$G$1:$H$116,2,0)</f>
        <v>483</v>
      </c>
      <c r="J1193" s="0" t="n">
        <f aca="false">IF(I1193&gt;2000,1,0)*C1193</f>
        <v>0</v>
      </c>
    </row>
    <row r="1194" customFormat="false" ht="15.8" hidden="false" customHeight="false" outlineLevel="0" collapsed="false">
      <c r="A1194" s="1" t="s">
        <v>500</v>
      </c>
      <c r="B1194" s="1" t="s">
        <v>1465</v>
      </c>
      <c r="C1194" s="0" t="n">
        <v>24283.5439153069</v>
      </c>
      <c r="D1194" s="0" t="str">
        <f aca="false">MID($A1194,1,2)</f>
        <v>05</v>
      </c>
      <c r="E1194" s="0" t="str">
        <f aca="false">MID($A1194,3,2)</f>
        <v>28</v>
      </c>
      <c r="F1194" s="0" t="str">
        <f aca="false">MID($A1194,5,2)</f>
        <v>90</v>
      </c>
      <c r="G1194" s="0" t="str">
        <f aca="false">MID($A1194,7,2)</f>
        <v>04</v>
      </c>
      <c r="H1194" s="0" t="str">
        <f aca="false">MID($A1194,1,6)</f>
        <v>052890</v>
      </c>
      <c r="I1194" s="0" t="n">
        <f aca="false">VLOOKUP(H1194,Feuille2!$G$1:$H$116,2,0)</f>
        <v>483</v>
      </c>
      <c r="J1194" s="0" t="n">
        <f aca="false">IF(I1194&gt;2000,1,0)*C1194</f>
        <v>0</v>
      </c>
    </row>
    <row r="1195" customFormat="false" ht="15.8" hidden="false" customHeight="false" outlineLevel="0" collapsed="false">
      <c r="A1195" s="1" t="s">
        <v>604</v>
      </c>
      <c r="B1195" s="1" t="s">
        <v>1466</v>
      </c>
      <c r="C1195" s="0" t="n">
        <v>60056.1009570494</v>
      </c>
      <c r="D1195" s="0" t="str">
        <f aca="false">MID($A1195,1,2)</f>
        <v>05</v>
      </c>
      <c r="E1195" s="0" t="str">
        <f aca="false">MID($A1195,3,2)</f>
        <v>28</v>
      </c>
      <c r="F1195" s="0" t="str">
        <f aca="false">MID($A1195,5,2)</f>
        <v>90</v>
      </c>
      <c r="G1195" s="0" t="str">
        <f aca="false">MID($A1195,7,2)</f>
        <v>01</v>
      </c>
      <c r="H1195" s="0" t="str">
        <f aca="false">MID($A1195,1,6)</f>
        <v>052890</v>
      </c>
      <c r="I1195" s="0" t="n">
        <f aca="false">VLOOKUP(H1195,Feuille2!$G$1:$H$116,2,0)</f>
        <v>483</v>
      </c>
      <c r="J1195" s="0" t="n">
        <f aca="false">IF(I1195&gt;2000,1,0)*C1195</f>
        <v>0</v>
      </c>
    </row>
    <row r="1196" customFormat="false" ht="15.8" hidden="false" customHeight="false" outlineLevel="0" collapsed="false">
      <c r="A1196" s="1" t="s">
        <v>496</v>
      </c>
      <c r="B1196" s="1" t="s">
        <v>1467</v>
      </c>
      <c r="C1196" s="0" t="n">
        <v>335085.010402488</v>
      </c>
      <c r="D1196" s="0" t="str">
        <f aca="false">MID($A1196,1,2)</f>
        <v>01</v>
      </c>
      <c r="E1196" s="0" t="str">
        <f aca="false">MID($A1196,3,2)</f>
        <v>02</v>
      </c>
      <c r="F1196" s="0" t="str">
        <f aca="false">MID($A1196,5,2)</f>
        <v>85</v>
      </c>
      <c r="G1196" s="0" t="str">
        <f aca="false">MID($A1196,7,2)</f>
        <v>05</v>
      </c>
      <c r="H1196" s="0" t="str">
        <f aca="false">MID($A1196,1,6)</f>
        <v>010285</v>
      </c>
      <c r="I1196" s="0" t="n">
        <f aca="false">VLOOKUP(H1196,Feuille2!$G$1:$H$116,2,0)</f>
        <v>5627</v>
      </c>
      <c r="J1196" s="0" t="n">
        <f aca="false">IF(I1196&gt;2000,1,0)*C1196</f>
        <v>335085.010402488</v>
      </c>
    </row>
    <row r="1197" customFormat="false" ht="15.8" hidden="false" customHeight="false" outlineLevel="0" collapsed="false">
      <c r="A1197" s="1" t="s">
        <v>601</v>
      </c>
      <c r="B1197" s="1" t="s">
        <v>1468</v>
      </c>
      <c r="C1197" s="0" t="n">
        <v>328840.487412162</v>
      </c>
      <c r="D1197" s="0" t="str">
        <f aca="false">MID($A1197,1,2)</f>
        <v>01</v>
      </c>
      <c r="E1197" s="0" t="str">
        <f aca="false">MID($A1197,3,2)</f>
        <v>02</v>
      </c>
      <c r="F1197" s="0" t="str">
        <f aca="false">MID($A1197,5,2)</f>
        <v>83</v>
      </c>
      <c r="G1197" s="0" t="str">
        <f aca="false">MID($A1197,7,2)</f>
        <v>05</v>
      </c>
      <c r="H1197" s="0" t="str">
        <f aca="false">MID($A1197,1,6)</f>
        <v>010283</v>
      </c>
      <c r="I1197" s="0" t="n">
        <f aca="false">VLOOKUP(H1197,Feuille2!$G$1:$H$116,2,0)</f>
        <v>5598</v>
      </c>
      <c r="J1197" s="0" t="n">
        <f aca="false">IF(I1197&gt;2000,1,0)*C1197</f>
        <v>328840.487412162</v>
      </c>
    </row>
    <row r="1198" customFormat="false" ht="15.8" hidden="false" customHeight="false" outlineLevel="0" collapsed="false">
      <c r="A1198" s="1" t="s">
        <v>727</v>
      </c>
      <c r="B1198" s="1" t="s">
        <v>1469</v>
      </c>
      <c r="C1198" s="0" t="n">
        <v>205620.566609946</v>
      </c>
      <c r="D1198" s="0" t="str">
        <f aca="false">MID($A1198,1,2)</f>
        <v>05</v>
      </c>
      <c r="E1198" s="0" t="str">
        <f aca="false">MID($A1198,3,2)</f>
        <v>25</v>
      </c>
      <c r="F1198" s="0" t="str">
        <f aca="false">MID($A1198,5,2)</f>
        <v>89</v>
      </c>
      <c r="G1198" s="0" t="str">
        <f aca="false">MID($A1198,7,2)</f>
        <v>04</v>
      </c>
      <c r="H1198" s="0" t="str">
        <f aca="false">MID($A1198,1,6)</f>
        <v>052589</v>
      </c>
      <c r="I1198" s="0" t="n">
        <f aca="false">VLOOKUP(H1198,Feuille2!$G$1:$H$116,2,0)</f>
        <v>1098</v>
      </c>
      <c r="J1198" s="0" t="n">
        <f aca="false">IF(I1198&gt;2000,1,0)*C1198</f>
        <v>0</v>
      </c>
    </row>
    <row r="1199" customFormat="false" ht="15.8" hidden="false" customHeight="false" outlineLevel="0" collapsed="false">
      <c r="A1199" s="1" t="s">
        <v>496</v>
      </c>
      <c r="B1199" s="1" t="s">
        <v>1470</v>
      </c>
      <c r="C1199" s="0" t="n">
        <v>215847.361920261</v>
      </c>
      <c r="D1199" s="0" t="str">
        <f aca="false">MID($A1199,1,2)</f>
        <v>01</v>
      </c>
      <c r="E1199" s="0" t="str">
        <f aca="false">MID($A1199,3,2)</f>
        <v>02</v>
      </c>
      <c r="F1199" s="0" t="str">
        <f aca="false">MID($A1199,5,2)</f>
        <v>85</v>
      </c>
      <c r="G1199" s="0" t="str">
        <f aca="false">MID($A1199,7,2)</f>
        <v>05</v>
      </c>
      <c r="H1199" s="0" t="str">
        <f aca="false">MID($A1199,1,6)</f>
        <v>010285</v>
      </c>
      <c r="I1199" s="0" t="n">
        <f aca="false">VLOOKUP(H1199,Feuille2!$G$1:$H$116,2,0)</f>
        <v>5627</v>
      </c>
      <c r="J1199" s="0" t="n">
        <f aca="false">IF(I1199&gt;2000,1,0)*C1199</f>
        <v>215847.361920261</v>
      </c>
    </row>
    <row r="1200" customFormat="false" ht="15.8" hidden="false" customHeight="false" outlineLevel="0" collapsed="false">
      <c r="A1200" s="1" t="s">
        <v>506</v>
      </c>
      <c r="B1200" s="1" t="s">
        <v>1471</v>
      </c>
      <c r="C1200" s="0" t="n">
        <v>181792.215833536</v>
      </c>
      <c r="D1200" s="0" t="str">
        <f aca="false">MID($A1200,1,2)</f>
        <v>04</v>
      </c>
      <c r="E1200" s="0" t="str">
        <f aca="false">MID($A1200,3,2)</f>
        <v>11</v>
      </c>
      <c r="F1200" s="0" t="str">
        <f aca="false">MID($A1200,5,2)</f>
        <v>88</v>
      </c>
      <c r="G1200" s="0" t="str">
        <f aca="false">MID($A1200,7,2)</f>
        <v>05</v>
      </c>
      <c r="H1200" s="0" t="str">
        <f aca="false">MID($A1200,1,6)</f>
        <v>041188</v>
      </c>
      <c r="I1200" s="0" t="n">
        <f aca="false">VLOOKUP(H1200,Feuille2!$G$1:$H$116,2,0)</f>
        <v>717</v>
      </c>
      <c r="J1200" s="0" t="n">
        <f aca="false">IF(I1200&gt;2000,1,0)*C1200</f>
        <v>0</v>
      </c>
    </row>
    <row r="1201" customFormat="false" ht="15.8" hidden="false" customHeight="false" outlineLevel="0" collapsed="false">
      <c r="A1201" s="1" t="s">
        <v>672</v>
      </c>
      <c r="B1201" s="1" t="s">
        <v>1472</v>
      </c>
      <c r="C1201" s="0" t="n">
        <v>798199.722577777</v>
      </c>
      <c r="D1201" s="0" t="str">
        <f aca="false">MID($A1201,1,2)</f>
        <v>01</v>
      </c>
      <c r="E1201" s="0" t="str">
        <f aca="false">MID($A1201,3,2)</f>
        <v>01</v>
      </c>
      <c r="F1201" s="0" t="str">
        <f aca="false">MID($A1201,5,2)</f>
        <v>84</v>
      </c>
      <c r="G1201" s="0" t="str">
        <f aca="false">MID($A1201,7,2)</f>
        <v>02</v>
      </c>
      <c r="H1201" s="0" t="str">
        <f aca="false">MID($A1201,1,6)</f>
        <v>010184</v>
      </c>
      <c r="I1201" s="0" t="n">
        <f aca="false">VLOOKUP(H1201,Feuille2!$G$1:$H$116,2,0)</f>
        <v>7386</v>
      </c>
      <c r="J1201" s="0" t="n">
        <f aca="false">IF(I1201&gt;2000,1,0)*C1201</f>
        <v>798199.722577777</v>
      </c>
    </row>
    <row r="1202" customFormat="false" ht="15.8" hidden="false" customHeight="false" outlineLevel="0" collapsed="false">
      <c r="A1202" s="1" t="s">
        <v>519</v>
      </c>
      <c r="B1202" s="1" t="s">
        <v>1473</v>
      </c>
      <c r="C1202" s="0" t="n">
        <v>99404.6505415506</v>
      </c>
      <c r="D1202" s="0" t="str">
        <f aca="false">MID($A1202,1,2)</f>
        <v>01</v>
      </c>
      <c r="E1202" s="0" t="str">
        <f aca="false">MID($A1202,3,2)</f>
        <v>02</v>
      </c>
      <c r="F1202" s="0" t="str">
        <f aca="false">MID($A1202,5,2)</f>
        <v>84</v>
      </c>
      <c r="G1202" s="0" t="str">
        <f aca="false">MID($A1202,7,2)</f>
        <v>05</v>
      </c>
      <c r="H1202" s="0" t="str">
        <f aca="false">MID($A1202,1,6)</f>
        <v>010284</v>
      </c>
      <c r="I1202" s="0" t="n">
        <f aca="false">VLOOKUP(H1202,Feuille2!$G$1:$H$116,2,0)</f>
        <v>6048</v>
      </c>
      <c r="J1202" s="0" t="n">
        <f aca="false">IF(I1202&gt;2000,1,0)*C1202</f>
        <v>99404.6505415506</v>
      </c>
    </row>
    <row r="1203" customFormat="false" ht="15.8" hidden="false" customHeight="false" outlineLevel="0" collapsed="false">
      <c r="A1203" s="1" t="s">
        <v>496</v>
      </c>
      <c r="B1203" s="1" t="s">
        <v>1474</v>
      </c>
      <c r="C1203" s="0" t="n">
        <v>256132.657881431</v>
      </c>
      <c r="D1203" s="0" t="str">
        <f aca="false">MID($A1203,1,2)</f>
        <v>01</v>
      </c>
      <c r="E1203" s="0" t="str">
        <f aca="false">MID($A1203,3,2)</f>
        <v>02</v>
      </c>
      <c r="F1203" s="0" t="str">
        <f aca="false">MID($A1203,5,2)</f>
        <v>85</v>
      </c>
      <c r="G1203" s="0" t="str">
        <f aca="false">MID($A1203,7,2)</f>
        <v>05</v>
      </c>
      <c r="H1203" s="0" t="str">
        <f aca="false">MID($A1203,1,6)</f>
        <v>010285</v>
      </c>
      <c r="I1203" s="0" t="n">
        <f aca="false">VLOOKUP(H1203,Feuille2!$G$1:$H$116,2,0)</f>
        <v>5627</v>
      </c>
      <c r="J1203" s="0" t="n">
        <f aca="false">IF(I1203&gt;2000,1,0)*C1203</f>
        <v>256132.657881431</v>
      </c>
    </row>
    <row r="1204" customFormat="false" ht="15.8" hidden="false" customHeight="false" outlineLevel="0" collapsed="false">
      <c r="A1204" s="1" t="s">
        <v>517</v>
      </c>
      <c r="B1204" s="1" t="s">
        <v>1475</v>
      </c>
      <c r="C1204" s="0" t="n">
        <v>1054507.8722827</v>
      </c>
      <c r="D1204" s="0" t="str">
        <f aca="false">MID($A1204,1,2)</f>
        <v>01</v>
      </c>
      <c r="E1204" s="0" t="str">
        <f aca="false">MID($A1204,3,2)</f>
        <v>01</v>
      </c>
      <c r="F1204" s="0" t="str">
        <f aca="false">MID($A1204,5,2)</f>
        <v>84</v>
      </c>
      <c r="G1204" s="0" t="str">
        <f aca="false">MID($A1204,7,2)</f>
        <v>01</v>
      </c>
      <c r="H1204" s="0" t="str">
        <f aca="false">MID($A1204,1,6)</f>
        <v>010184</v>
      </c>
      <c r="I1204" s="0" t="n">
        <f aca="false">VLOOKUP(H1204,Feuille2!$G$1:$H$116,2,0)</f>
        <v>7386</v>
      </c>
      <c r="J1204" s="0" t="n">
        <f aca="false">IF(I1204&gt;2000,1,0)*C1204</f>
        <v>1054507.8722827</v>
      </c>
    </row>
    <row r="1205" customFormat="false" ht="15.8" hidden="false" customHeight="false" outlineLevel="0" collapsed="false">
      <c r="A1205" s="1" t="s">
        <v>489</v>
      </c>
      <c r="B1205" s="1" t="s">
        <v>1476</v>
      </c>
      <c r="C1205" s="0" t="n">
        <v>733922.392318167</v>
      </c>
      <c r="D1205" s="0" t="str">
        <f aca="false">MID($A1205,1,2)</f>
        <v>01</v>
      </c>
      <c r="E1205" s="0" t="str">
        <f aca="false">MID($A1205,3,2)</f>
        <v>01</v>
      </c>
      <c r="F1205" s="0" t="str">
        <f aca="false">MID($A1205,5,2)</f>
        <v>84</v>
      </c>
      <c r="G1205" s="0" t="str">
        <f aca="false">MID($A1205,7,2)</f>
        <v>03</v>
      </c>
      <c r="H1205" s="0" t="str">
        <f aca="false">MID($A1205,1,6)</f>
        <v>010184</v>
      </c>
      <c r="I1205" s="0" t="n">
        <f aca="false">VLOOKUP(H1205,Feuille2!$G$1:$H$116,2,0)</f>
        <v>7386</v>
      </c>
      <c r="J1205" s="0" t="n">
        <f aca="false">IF(I1205&gt;2000,1,0)*C1205</f>
        <v>733922.392318167</v>
      </c>
    </row>
    <row r="1206" customFormat="false" ht="15.8" hidden="false" customHeight="false" outlineLevel="0" collapsed="false">
      <c r="A1206" s="1" t="s">
        <v>489</v>
      </c>
      <c r="B1206" s="1" t="s">
        <v>1477</v>
      </c>
      <c r="C1206" s="0" t="n">
        <v>771578.749306085</v>
      </c>
      <c r="D1206" s="0" t="str">
        <f aca="false">MID($A1206,1,2)</f>
        <v>01</v>
      </c>
      <c r="E1206" s="0" t="str">
        <f aca="false">MID($A1206,3,2)</f>
        <v>01</v>
      </c>
      <c r="F1206" s="0" t="str">
        <f aca="false">MID($A1206,5,2)</f>
        <v>84</v>
      </c>
      <c r="G1206" s="0" t="str">
        <f aca="false">MID($A1206,7,2)</f>
        <v>03</v>
      </c>
      <c r="H1206" s="0" t="str">
        <f aca="false">MID($A1206,1,6)</f>
        <v>010184</v>
      </c>
      <c r="I1206" s="0" t="n">
        <f aca="false">VLOOKUP(H1206,Feuille2!$G$1:$H$116,2,0)</f>
        <v>7386</v>
      </c>
      <c r="J1206" s="0" t="n">
        <f aca="false">IF(I1206&gt;2000,1,0)*C1206</f>
        <v>771578.749306085</v>
      </c>
    </row>
    <row r="1207" customFormat="false" ht="15.8" hidden="false" customHeight="false" outlineLevel="0" collapsed="false">
      <c r="A1207" s="1" t="s">
        <v>489</v>
      </c>
      <c r="B1207" s="1" t="s">
        <v>1478</v>
      </c>
      <c r="C1207" s="0" t="n">
        <v>424599.938068093</v>
      </c>
      <c r="D1207" s="0" t="str">
        <f aca="false">MID($A1207,1,2)</f>
        <v>01</v>
      </c>
      <c r="E1207" s="0" t="str">
        <f aca="false">MID($A1207,3,2)</f>
        <v>01</v>
      </c>
      <c r="F1207" s="0" t="str">
        <f aca="false">MID($A1207,5,2)</f>
        <v>84</v>
      </c>
      <c r="G1207" s="0" t="str">
        <f aca="false">MID($A1207,7,2)</f>
        <v>03</v>
      </c>
      <c r="H1207" s="0" t="str">
        <f aca="false">MID($A1207,1,6)</f>
        <v>010184</v>
      </c>
      <c r="I1207" s="0" t="n">
        <f aca="false">VLOOKUP(H1207,Feuille2!$G$1:$H$116,2,0)</f>
        <v>7386</v>
      </c>
      <c r="J1207" s="0" t="n">
        <f aca="false">IF(I1207&gt;2000,1,0)*C1207</f>
        <v>424599.938068093</v>
      </c>
    </row>
    <row r="1208" customFormat="false" ht="15.8" hidden="false" customHeight="false" outlineLevel="0" collapsed="false">
      <c r="A1208" s="1" t="s">
        <v>524</v>
      </c>
      <c r="B1208" s="1" t="s">
        <v>1479</v>
      </c>
      <c r="C1208" s="0" t="n">
        <v>32335.1742907542</v>
      </c>
      <c r="D1208" s="0" t="str">
        <f aca="false">MID($A1208,1,2)</f>
        <v>05</v>
      </c>
      <c r="E1208" s="0" t="str">
        <f aca="false">MID($A1208,3,2)</f>
        <v>25</v>
      </c>
      <c r="F1208" s="0" t="str">
        <f aca="false">MID($A1208,5,2)</f>
        <v>89</v>
      </c>
      <c r="G1208" s="0" t="str">
        <f aca="false">MID($A1208,7,2)</f>
        <v>03</v>
      </c>
      <c r="H1208" s="0" t="str">
        <f aca="false">MID($A1208,1,6)</f>
        <v>052589</v>
      </c>
      <c r="I1208" s="0" t="n">
        <f aca="false">VLOOKUP(H1208,Feuille2!$G$1:$H$116,2,0)</f>
        <v>1098</v>
      </c>
      <c r="J1208" s="0" t="n">
        <f aca="false">IF(I1208&gt;2000,1,0)*C1208</f>
        <v>0</v>
      </c>
    </row>
    <row r="1209" customFormat="false" ht="15.8" hidden="false" customHeight="false" outlineLevel="0" collapsed="false">
      <c r="A1209" s="1" t="s">
        <v>464</v>
      </c>
      <c r="B1209" s="1" t="s">
        <v>1480</v>
      </c>
      <c r="C1209" s="0" t="n">
        <v>5012.5</v>
      </c>
      <c r="D1209" s="0" t="str">
        <f aca="false">MID($A1209,1,2)</f>
        <v>02</v>
      </c>
      <c r="E1209" s="0" t="str">
        <f aca="false">MID($A1209,3,2)</f>
        <v>04</v>
      </c>
      <c r="F1209" s="0" t="str">
        <f aca="false">MID($A1209,5,2)</f>
        <v>79</v>
      </c>
      <c r="G1209" s="0" t="str">
        <f aca="false">MID($A1209,7,2)</f>
        <v>01</v>
      </c>
      <c r="H1209" s="0" t="str">
        <f aca="false">MID($A1209,1,6)</f>
        <v>020479</v>
      </c>
      <c r="I1209" s="0" t="n">
        <f aca="false">VLOOKUP(H1209,Feuille2!$G$1:$H$116,2,0)</f>
        <v>398</v>
      </c>
      <c r="J1209" s="0" t="n">
        <f aca="false">IF(I1209&gt;2000,1,0)*C1209</f>
        <v>0</v>
      </c>
    </row>
    <row r="1210" customFormat="false" ht="15.8" hidden="false" customHeight="false" outlineLevel="0" collapsed="false">
      <c r="A1210" s="1" t="s">
        <v>515</v>
      </c>
      <c r="B1210" s="1" t="s">
        <v>1481</v>
      </c>
      <c r="C1210" s="0" t="n">
        <v>29814.7653784364</v>
      </c>
      <c r="D1210" s="0" t="str">
        <f aca="false">MID($A1210,1,2)</f>
        <v>04</v>
      </c>
      <c r="E1210" s="0" t="str">
        <f aca="false">MID($A1210,3,2)</f>
        <v>11</v>
      </c>
      <c r="F1210" s="0" t="str">
        <f aca="false">MID($A1210,5,2)</f>
        <v>87</v>
      </c>
      <c r="G1210" s="0" t="str">
        <f aca="false">MID($A1210,7,2)</f>
        <v>03</v>
      </c>
      <c r="H1210" s="0" t="str">
        <f aca="false">MID($A1210,1,6)</f>
        <v>041187</v>
      </c>
      <c r="I1210" s="0" t="n">
        <f aca="false">VLOOKUP(H1210,Feuille2!$G$1:$H$116,2,0)</f>
        <v>785</v>
      </c>
      <c r="J1210" s="0" t="n">
        <f aca="false">IF(I1210&gt;2000,1,0)*C1210</f>
        <v>0</v>
      </c>
    </row>
    <row r="1211" customFormat="false" ht="15.8" hidden="false" customHeight="false" outlineLevel="0" collapsed="false">
      <c r="A1211" s="1" t="s">
        <v>528</v>
      </c>
      <c r="B1211" s="1" t="s">
        <v>1482</v>
      </c>
      <c r="C1211" s="0" t="n">
        <v>51069.4209039791</v>
      </c>
      <c r="D1211" s="0" t="str">
        <f aca="false">MID($A1211,1,2)</f>
        <v>04</v>
      </c>
      <c r="E1211" s="0" t="str">
        <f aca="false">MID($A1211,3,2)</f>
        <v>11</v>
      </c>
      <c r="F1211" s="0" t="str">
        <f aca="false">MID($A1211,5,2)</f>
        <v>88</v>
      </c>
      <c r="G1211" s="0" t="str">
        <f aca="false">MID($A1211,7,2)</f>
        <v>03</v>
      </c>
      <c r="H1211" s="0" t="str">
        <f aca="false">MID($A1211,1,6)</f>
        <v>041188</v>
      </c>
      <c r="I1211" s="0" t="n">
        <f aca="false">VLOOKUP(H1211,Feuille2!$G$1:$H$116,2,0)</f>
        <v>717</v>
      </c>
      <c r="J1211" s="0" t="n">
        <f aca="false">IF(I1211&gt;2000,1,0)*C1211</f>
        <v>0</v>
      </c>
    </row>
    <row r="1212" customFormat="false" ht="15.8" hidden="false" customHeight="false" outlineLevel="0" collapsed="false">
      <c r="A1212" s="1" t="s">
        <v>727</v>
      </c>
      <c r="B1212" s="1" t="s">
        <v>1483</v>
      </c>
      <c r="C1212" s="0" t="n">
        <v>36460.0316308443</v>
      </c>
      <c r="D1212" s="0" t="str">
        <f aca="false">MID($A1212,1,2)</f>
        <v>05</v>
      </c>
      <c r="E1212" s="0" t="str">
        <f aca="false">MID($A1212,3,2)</f>
        <v>25</v>
      </c>
      <c r="F1212" s="0" t="str">
        <f aca="false">MID($A1212,5,2)</f>
        <v>89</v>
      </c>
      <c r="G1212" s="0" t="str">
        <f aca="false">MID($A1212,7,2)</f>
        <v>04</v>
      </c>
      <c r="H1212" s="0" t="str">
        <f aca="false">MID($A1212,1,6)</f>
        <v>052589</v>
      </c>
      <c r="I1212" s="0" t="n">
        <f aca="false">VLOOKUP(H1212,Feuille2!$G$1:$H$116,2,0)</f>
        <v>1098</v>
      </c>
      <c r="J1212" s="0" t="n">
        <f aca="false">IF(I1212&gt;2000,1,0)*C1212</f>
        <v>0</v>
      </c>
    </row>
    <row r="1213" customFormat="false" ht="15.8" hidden="false" customHeight="false" outlineLevel="0" collapsed="false">
      <c r="A1213" s="1" t="s">
        <v>533</v>
      </c>
      <c r="B1213" s="1" t="s">
        <v>1484</v>
      </c>
      <c r="C1213" s="0" t="n">
        <v>200078.653999217</v>
      </c>
      <c r="D1213" s="0" t="str">
        <f aca="false">MID($A1213,1,2)</f>
        <v>03</v>
      </c>
      <c r="E1213" s="0" t="str">
        <f aca="false">MID($A1213,3,2)</f>
        <v>16</v>
      </c>
      <c r="F1213" s="0" t="str">
        <f aca="false">MID($A1213,5,2)</f>
        <v>93</v>
      </c>
      <c r="G1213" s="0" t="str">
        <f aca="false">MID($A1213,7,2)</f>
        <v>05</v>
      </c>
      <c r="H1213" s="0" t="str">
        <f aca="false">MID($A1213,1,6)</f>
        <v>031693</v>
      </c>
      <c r="I1213" s="0" t="n">
        <f aca="false">VLOOKUP(H1213,Feuille2!$G$1:$H$116,2,0)</f>
        <v>1406</v>
      </c>
      <c r="J1213" s="0" t="n">
        <f aca="false">IF(I1213&gt;2000,1,0)*C1213</f>
        <v>0</v>
      </c>
    </row>
    <row r="1214" customFormat="false" ht="15.8" hidden="false" customHeight="false" outlineLevel="0" collapsed="false">
      <c r="A1214" s="1" t="s">
        <v>533</v>
      </c>
      <c r="B1214" s="1" t="s">
        <v>1485</v>
      </c>
      <c r="C1214" s="0" t="n">
        <v>221533.306249261</v>
      </c>
      <c r="D1214" s="0" t="str">
        <f aca="false">MID($A1214,1,2)</f>
        <v>03</v>
      </c>
      <c r="E1214" s="0" t="str">
        <f aca="false">MID($A1214,3,2)</f>
        <v>16</v>
      </c>
      <c r="F1214" s="0" t="str">
        <f aca="false">MID($A1214,5,2)</f>
        <v>93</v>
      </c>
      <c r="G1214" s="0" t="str">
        <f aca="false">MID($A1214,7,2)</f>
        <v>05</v>
      </c>
      <c r="H1214" s="0" t="str">
        <f aca="false">MID($A1214,1,6)</f>
        <v>031693</v>
      </c>
      <c r="I1214" s="0" t="n">
        <f aca="false">VLOOKUP(H1214,Feuille2!$G$1:$H$116,2,0)</f>
        <v>1406</v>
      </c>
      <c r="J1214" s="0" t="n">
        <f aca="false">IF(I1214&gt;2000,1,0)*C1214</f>
        <v>0</v>
      </c>
    </row>
    <row r="1215" customFormat="false" ht="15.8" hidden="false" customHeight="false" outlineLevel="0" collapsed="false">
      <c r="A1215" s="1" t="s">
        <v>533</v>
      </c>
      <c r="B1215" s="1" t="s">
        <v>1486</v>
      </c>
      <c r="C1215" s="0" t="n">
        <v>207101.571431832</v>
      </c>
      <c r="D1215" s="0" t="str">
        <f aca="false">MID($A1215,1,2)</f>
        <v>03</v>
      </c>
      <c r="E1215" s="0" t="str">
        <f aca="false">MID($A1215,3,2)</f>
        <v>16</v>
      </c>
      <c r="F1215" s="0" t="str">
        <f aca="false">MID($A1215,5,2)</f>
        <v>93</v>
      </c>
      <c r="G1215" s="0" t="str">
        <f aca="false">MID($A1215,7,2)</f>
        <v>05</v>
      </c>
      <c r="H1215" s="0" t="str">
        <f aca="false">MID($A1215,1,6)</f>
        <v>031693</v>
      </c>
      <c r="I1215" s="0" t="n">
        <f aca="false">VLOOKUP(H1215,Feuille2!$G$1:$H$116,2,0)</f>
        <v>1406</v>
      </c>
      <c r="J1215" s="0" t="n">
        <f aca="false">IF(I1215&gt;2000,1,0)*C1215</f>
        <v>0</v>
      </c>
    </row>
    <row r="1216" customFormat="false" ht="15.8" hidden="false" customHeight="false" outlineLevel="0" collapsed="false">
      <c r="A1216" s="1" t="s">
        <v>533</v>
      </c>
      <c r="B1216" s="1" t="s">
        <v>1487</v>
      </c>
      <c r="C1216" s="0" t="n">
        <v>208403.791750107</v>
      </c>
      <c r="D1216" s="0" t="str">
        <f aca="false">MID($A1216,1,2)</f>
        <v>03</v>
      </c>
      <c r="E1216" s="0" t="str">
        <f aca="false">MID($A1216,3,2)</f>
        <v>16</v>
      </c>
      <c r="F1216" s="0" t="str">
        <f aca="false">MID($A1216,5,2)</f>
        <v>93</v>
      </c>
      <c r="G1216" s="0" t="str">
        <f aca="false">MID($A1216,7,2)</f>
        <v>05</v>
      </c>
      <c r="H1216" s="0" t="str">
        <f aca="false">MID($A1216,1,6)</f>
        <v>031693</v>
      </c>
      <c r="I1216" s="0" t="n">
        <f aca="false">VLOOKUP(H1216,Feuille2!$G$1:$H$116,2,0)</f>
        <v>1406</v>
      </c>
      <c r="J1216" s="0" t="n">
        <f aca="false">IF(I1216&gt;2000,1,0)*C1216</f>
        <v>0</v>
      </c>
    </row>
    <row r="1217" customFormat="false" ht="15.8" hidden="false" customHeight="false" outlineLevel="0" collapsed="false">
      <c r="A1217" s="1" t="s">
        <v>517</v>
      </c>
      <c r="B1217" s="1" t="s">
        <v>1488</v>
      </c>
      <c r="C1217" s="0" t="n">
        <v>191070.981655951</v>
      </c>
      <c r="D1217" s="0" t="str">
        <f aca="false">MID($A1217,1,2)</f>
        <v>01</v>
      </c>
      <c r="E1217" s="0" t="str">
        <f aca="false">MID($A1217,3,2)</f>
        <v>01</v>
      </c>
      <c r="F1217" s="0" t="str">
        <f aca="false">MID($A1217,5,2)</f>
        <v>84</v>
      </c>
      <c r="G1217" s="0" t="str">
        <f aca="false">MID($A1217,7,2)</f>
        <v>01</v>
      </c>
      <c r="H1217" s="0" t="str">
        <f aca="false">MID($A1217,1,6)</f>
        <v>010184</v>
      </c>
      <c r="I1217" s="0" t="n">
        <f aca="false">VLOOKUP(H1217,Feuille2!$G$1:$H$116,2,0)</f>
        <v>7386</v>
      </c>
      <c r="J1217" s="0" t="n">
        <f aca="false">IF(I1217&gt;2000,1,0)*C1217</f>
        <v>191070.981655951</v>
      </c>
    </row>
    <row r="1218" customFormat="false" ht="15.8" hidden="false" customHeight="false" outlineLevel="0" collapsed="false">
      <c r="A1218" s="1" t="s">
        <v>533</v>
      </c>
      <c r="B1218" s="1" t="s">
        <v>1489</v>
      </c>
      <c r="C1218" s="0" t="n">
        <v>346319.51223266</v>
      </c>
      <c r="D1218" s="0" t="str">
        <f aca="false">MID($A1218,1,2)</f>
        <v>03</v>
      </c>
      <c r="E1218" s="0" t="str">
        <f aca="false">MID($A1218,3,2)</f>
        <v>16</v>
      </c>
      <c r="F1218" s="0" t="str">
        <f aca="false">MID($A1218,5,2)</f>
        <v>93</v>
      </c>
      <c r="G1218" s="0" t="str">
        <f aca="false">MID($A1218,7,2)</f>
        <v>05</v>
      </c>
      <c r="H1218" s="0" t="str">
        <f aca="false">MID($A1218,1,6)</f>
        <v>031693</v>
      </c>
      <c r="I1218" s="0" t="n">
        <f aca="false">VLOOKUP(H1218,Feuille2!$G$1:$H$116,2,0)</f>
        <v>1406</v>
      </c>
      <c r="J1218" s="0" t="n">
        <f aca="false">IF(I1218&gt;2000,1,0)*C1218</f>
        <v>0</v>
      </c>
    </row>
    <row r="1219" customFormat="false" ht="15.8" hidden="false" customHeight="false" outlineLevel="0" collapsed="false">
      <c r="A1219" s="1" t="s">
        <v>519</v>
      </c>
      <c r="B1219" s="1" t="s">
        <v>1490</v>
      </c>
      <c r="C1219" s="0" t="n">
        <v>82596.4654481103</v>
      </c>
      <c r="D1219" s="0" t="str">
        <f aca="false">MID($A1219,1,2)</f>
        <v>01</v>
      </c>
      <c r="E1219" s="0" t="str">
        <f aca="false">MID($A1219,3,2)</f>
        <v>02</v>
      </c>
      <c r="F1219" s="0" t="str">
        <f aca="false">MID($A1219,5,2)</f>
        <v>84</v>
      </c>
      <c r="G1219" s="0" t="str">
        <f aca="false">MID($A1219,7,2)</f>
        <v>05</v>
      </c>
      <c r="H1219" s="0" t="str">
        <f aca="false">MID($A1219,1,6)</f>
        <v>010284</v>
      </c>
      <c r="I1219" s="0" t="n">
        <f aca="false">VLOOKUP(H1219,Feuille2!$G$1:$H$116,2,0)</f>
        <v>6048</v>
      </c>
      <c r="J1219" s="0" t="n">
        <f aca="false">IF(I1219&gt;2000,1,0)*C1219</f>
        <v>82596.4654481103</v>
      </c>
    </row>
    <row r="1220" customFormat="false" ht="15.8" hidden="false" customHeight="false" outlineLevel="0" collapsed="false">
      <c r="A1220" s="1" t="s">
        <v>1491</v>
      </c>
      <c r="B1220" s="1" t="s">
        <v>1492</v>
      </c>
      <c r="C1220" s="0" t="n">
        <v>3733.733</v>
      </c>
      <c r="D1220" s="0" t="str">
        <f aca="false">MID($A1220,1,2)</f>
        <v>01</v>
      </c>
      <c r="E1220" s="0" t="str">
        <f aca="false">MID($A1220,3,2)</f>
        <v>02</v>
      </c>
      <c r="F1220" s="0" t="str">
        <f aca="false">MID($A1220,5,2)</f>
        <v>83</v>
      </c>
      <c r="G1220" s="0" t="str">
        <f aca="false">MID($A1220,7,2)</f>
        <v>01</v>
      </c>
      <c r="H1220" s="0" t="str">
        <f aca="false">MID($A1220,1,6)</f>
        <v>010283</v>
      </c>
      <c r="I1220" s="0" t="n">
        <f aca="false">VLOOKUP(H1220,Feuille2!$G$1:$H$116,2,0)</f>
        <v>5598</v>
      </c>
      <c r="J1220" s="0" t="n">
        <f aca="false">IF(I1220&gt;2000,1,0)*C1220</f>
        <v>3733.733</v>
      </c>
    </row>
    <row r="1221" customFormat="false" ht="15.8" hidden="false" customHeight="false" outlineLevel="0" collapsed="false">
      <c r="A1221" s="1" t="s">
        <v>537</v>
      </c>
      <c r="B1221" s="1" t="s">
        <v>1493</v>
      </c>
      <c r="C1221" s="0" t="n">
        <v>742636.811559667</v>
      </c>
      <c r="D1221" s="0" t="str">
        <f aca="false">MID($A1221,1,2)</f>
        <v>04</v>
      </c>
      <c r="E1221" s="0" t="str">
        <f aca="false">MID($A1221,3,2)</f>
        <v>11</v>
      </c>
      <c r="F1221" s="0" t="str">
        <f aca="false">MID($A1221,5,2)</f>
        <v>94</v>
      </c>
      <c r="G1221" s="0" t="str">
        <f aca="false">MID($A1221,7,2)</f>
        <v>03</v>
      </c>
      <c r="H1221" s="0" t="str">
        <f aca="false">MID($A1221,1,6)</f>
        <v>041194</v>
      </c>
      <c r="I1221" s="0" t="n">
        <f aca="false">VLOOKUP(H1221,Feuille2!$G$1:$H$116,2,0)</f>
        <v>14727</v>
      </c>
      <c r="J1221" s="0" t="n">
        <f aca="false">IF(I1221&gt;2000,1,0)*C1221</f>
        <v>742636.811559667</v>
      </c>
    </row>
    <row r="1222" customFormat="false" ht="15.8" hidden="false" customHeight="false" outlineLevel="0" collapsed="false">
      <c r="A1222" s="1" t="s">
        <v>533</v>
      </c>
      <c r="B1222" s="1" t="s">
        <v>1494</v>
      </c>
      <c r="C1222" s="0" t="n">
        <v>24226.4136745442</v>
      </c>
      <c r="D1222" s="0" t="str">
        <f aca="false">MID($A1222,1,2)</f>
        <v>03</v>
      </c>
      <c r="E1222" s="0" t="str">
        <f aca="false">MID($A1222,3,2)</f>
        <v>16</v>
      </c>
      <c r="F1222" s="0" t="str">
        <f aca="false">MID($A1222,5,2)</f>
        <v>93</v>
      </c>
      <c r="G1222" s="0" t="str">
        <f aca="false">MID($A1222,7,2)</f>
        <v>05</v>
      </c>
      <c r="H1222" s="0" t="str">
        <f aca="false">MID($A1222,1,6)</f>
        <v>031693</v>
      </c>
      <c r="I1222" s="0" t="n">
        <f aca="false">VLOOKUP(H1222,Feuille2!$G$1:$H$116,2,0)</f>
        <v>1406</v>
      </c>
      <c r="J1222" s="0" t="n">
        <f aca="false">IF(I1222&gt;2000,1,0)*C1222</f>
        <v>0</v>
      </c>
    </row>
    <row r="1223" customFormat="false" ht="15.8" hidden="false" customHeight="false" outlineLevel="0" collapsed="false">
      <c r="A1223" s="1" t="s">
        <v>502</v>
      </c>
      <c r="B1223" s="1" t="s">
        <v>1495</v>
      </c>
      <c r="C1223" s="0" t="n">
        <v>5473.08262937258</v>
      </c>
      <c r="D1223" s="0" t="str">
        <f aca="false">MID($A1223,1,2)</f>
        <v>01</v>
      </c>
      <c r="E1223" s="0" t="str">
        <f aca="false">MID($A1223,3,2)</f>
        <v>01</v>
      </c>
      <c r="F1223" s="0" t="str">
        <f aca="false">MID($A1223,5,2)</f>
        <v>84</v>
      </c>
      <c r="G1223" s="0" t="str">
        <f aca="false">MID($A1223,7,2)</f>
        <v>05</v>
      </c>
      <c r="H1223" s="0" t="str">
        <f aca="false">MID($A1223,1,6)</f>
        <v>010184</v>
      </c>
      <c r="I1223" s="0" t="n">
        <f aca="false">VLOOKUP(H1223,Feuille2!$G$1:$H$116,2,0)</f>
        <v>7386</v>
      </c>
      <c r="J1223" s="0" t="n">
        <f aca="false">IF(I1223&gt;2000,1,0)*C1223</f>
        <v>5473.08262937258</v>
      </c>
    </row>
    <row r="1224" customFormat="false" ht="15.8" hidden="false" customHeight="false" outlineLevel="0" collapsed="false">
      <c r="A1224" s="1" t="s">
        <v>111</v>
      </c>
      <c r="B1224" s="1" t="s">
        <v>1496</v>
      </c>
      <c r="C1224" s="0" t="n">
        <v>11368.125</v>
      </c>
      <c r="D1224" s="0" t="str">
        <f aca="false">MID($A1224,1,2)</f>
        <v>02</v>
      </c>
      <c r="E1224" s="0" t="str">
        <f aca="false">MID($A1224,3,2)</f>
        <v>04</v>
      </c>
      <c r="F1224" s="0" t="str">
        <f aca="false">MID($A1224,5,2)</f>
        <v>16</v>
      </c>
      <c r="G1224" s="0" t="str">
        <f aca="false">MID($A1224,7,2)</f>
        <v>05</v>
      </c>
      <c r="H1224" s="0" t="str">
        <f aca="false">MID($A1224,1,6)</f>
        <v>020416</v>
      </c>
      <c r="I1224" s="0" t="n">
        <f aca="false">VLOOKUP(H1224,Feuille2!$G$1:$H$116,2,0)</f>
        <v>490</v>
      </c>
      <c r="J1224" s="0" t="n">
        <f aca="false">IF(I1224&gt;2000,1,0)*C1224</f>
        <v>0</v>
      </c>
    </row>
    <row r="1225" customFormat="false" ht="15.8" hidden="false" customHeight="false" outlineLevel="0" collapsed="false">
      <c r="A1225" s="1" t="s">
        <v>553</v>
      </c>
      <c r="B1225" s="1" t="s">
        <v>1497</v>
      </c>
      <c r="C1225" s="0" t="n">
        <v>3969.070317</v>
      </c>
      <c r="D1225" s="0" t="str">
        <f aca="false">MID($A1225,1,2)</f>
        <v>05</v>
      </c>
      <c r="E1225" s="0" t="str">
        <f aca="false">MID($A1225,3,2)</f>
        <v>14</v>
      </c>
      <c r="F1225" s="0" t="str">
        <f aca="false">MID($A1225,5,2)</f>
        <v>13</v>
      </c>
      <c r="G1225" s="0" t="str">
        <f aca="false">MID($A1225,7,2)</f>
        <v>01</v>
      </c>
      <c r="H1225" s="0" t="str">
        <f aca="false">MID($A1225,1,6)</f>
        <v>051413</v>
      </c>
      <c r="I1225" s="0" t="n">
        <f aca="false">VLOOKUP(H1225,Feuille2!$G$1:$H$116,2,0)</f>
        <v>774</v>
      </c>
      <c r="J1225" s="0" t="n">
        <f aca="false">IF(I1225&gt;2000,1,0)*C1225</f>
        <v>0</v>
      </c>
    </row>
    <row r="1226" customFormat="false" ht="15.8" hidden="false" customHeight="false" outlineLevel="0" collapsed="false">
      <c r="A1226" s="1" t="s">
        <v>38</v>
      </c>
      <c r="B1226" s="1" t="s">
        <v>1498</v>
      </c>
      <c r="C1226" s="0" t="n">
        <v>3948.67169859392</v>
      </c>
      <c r="D1226" s="0" t="str">
        <f aca="false">MID($A1226,1,2)</f>
        <v>04</v>
      </c>
      <c r="E1226" s="0" t="str">
        <f aca="false">MID($A1226,3,2)</f>
        <v>10</v>
      </c>
      <c r="F1226" s="0" t="str">
        <f aca="false">MID($A1226,5,2)</f>
        <v>02</v>
      </c>
      <c r="G1226" s="0" t="str">
        <f aca="false">MID($A1226,7,2)</f>
        <v>05</v>
      </c>
      <c r="H1226" s="0" t="str">
        <f aca="false">MID($A1226,1,6)</f>
        <v>041002</v>
      </c>
      <c r="I1226" s="0" t="n">
        <f aca="false">VLOOKUP(H1226,Feuille2!$G$1:$H$116,2,0)</f>
        <v>261</v>
      </c>
      <c r="J1226" s="0" t="n">
        <f aca="false">IF(I1226&gt;2000,1,0)*C1226</f>
        <v>0</v>
      </c>
    </row>
    <row r="1227" customFormat="false" ht="15.8" hidden="false" customHeight="false" outlineLevel="0" collapsed="false">
      <c r="A1227" s="1" t="s">
        <v>661</v>
      </c>
      <c r="B1227" s="1" t="s">
        <v>1499</v>
      </c>
      <c r="C1227" s="0" t="n">
        <v>12282.2682247782</v>
      </c>
      <c r="D1227" s="0" t="str">
        <f aca="false">MID($A1227,1,2)</f>
        <v>04</v>
      </c>
      <c r="E1227" s="0" t="str">
        <f aca="false">MID($A1227,3,2)</f>
        <v>09</v>
      </c>
      <c r="F1227" s="0" t="str">
        <f aca="false">MID($A1227,5,2)</f>
        <v>06</v>
      </c>
      <c r="G1227" s="0" t="str">
        <f aca="false">MID($A1227,7,2)</f>
        <v>05</v>
      </c>
      <c r="H1227" s="0" t="str">
        <f aca="false">MID($A1227,1,6)</f>
        <v>040906</v>
      </c>
      <c r="I1227" s="0" t="n">
        <f aca="false">VLOOKUP(H1227,Feuille2!$G$1:$H$116,2,0)</f>
        <v>97</v>
      </c>
      <c r="J1227" s="0" t="n">
        <f aca="false">IF(I1227&gt;2000,1,0)*C1227</f>
        <v>0</v>
      </c>
    </row>
    <row r="1228" customFormat="false" ht="15.8" hidden="false" customHeight="false" outlineLevel="0" collapsed="false">
      <c r="A1228" s="1" t="s">
        <v>74</v>
      </c>
      <c r="B1228" s="1" t="s">
        <v>1500</v>
      </c>
      <c r="C1228" s="0" t="n">
        <v>91312.8147043391</v>
      </c>
      <c r="D1228" s="0" t="str">
        <f aca="false">MID($A1228,1,2)</f>
        <v>04</v>
      </c>
      <c r="E1228" s="0" t="str">
        <f aca="false">MID($A1228,3,2)</f>
        <v>10</v>
      </c>
      <c r="F1228" s="0" t="str">
        <f aca="false">MID($A1228,5,2)</f>
        <v>08</v>
      </c>
      <c r="G1228" s="0" t="str">
        <f aca="false">MID($A1228,7,2)</f>
        <v>02</v>
      </c>
      <c r="H1228" s="0" t="str">
        <f aca="false">MID($A1228,1,6)</f>
        <v>041008</v>
      </c>
      <c r="I1228" s="0" t="n">
        <f aca="false">VLOOKUP(H1228,Feuille2!$G$1:$H$116,2,0)</f>
        <v>6222</v>
      </c>
      <c r="J1228" s="0" t="n">
        <f aca="false">IF(I1228&gt;2000,1,0)*C1228</f>
        <v>91312.8147043391</v>
      </c>
    </row>
    <row r="1229" customFormat="false" ht="15.8" hidden="false" customHeight="false" outlineLevel="0" collapsed="false">
      <c r="A1229" s="1" t="s">
        <v>102</v>
      </c>
      <c r="B1229" s="1" t="s">
        <v>1501</v>
      </c>
      <c r="C1229" s="0" t="n">
        <v>64300</v>
      </c>
      <c r="D1229" s="0" t="str">
        <f aca="false">MID($A1229,1,2)</f>
        <v>03</v>
      </c>
      <c r="E1229" s="0" t="str">
        <f aca="false">MID($A1229,3,2)</f>
        <v>12</v>
      </c>
      <c r="F1229" s="0" t="str">
        <f aca="false">MID($A1229,5,2)</f>
        <v>12</v>
      </c>
      <c r="G1229" s="0" t="str">
        <f aca="false">MID($A1229,7,2)</f>
        <v>05</v>
      </c>
      <c r="H1229" s="0" t="str">
        <f aca="false">MID($A1229,1,6)</f>
        <v>031212</v>
      </c>
      <c r="I1229" s="0" t="n">
        <f aca="false">VLOOKUP(H1229,Feuille2!$G$1:$H$116,2,0)</f>
        <v>1488</v>
      </c>
      <c r="J1229" s="0" t="n">
        <f aca="false">IF(I1229&gt;2000,1,0)*C1229</f>
        <v>0</v>
      </c>
    </row>
    <row r="1230" customFormat="false" ht="15.8" hidden="false" customHeight="false" outlineLevel="0" collapsed="false">
      <c r="A1230" s="1" t="s">
        <v>196</v>
      </c>
      <c r="B1230" s="1" t="s">
        <v>1502</v>
      </c>
      <c r="C1230" s="0" t="n">
        <v>53762.0149535351</v>
      </c>
      <c r="D1230" s="0" t="str">
        <f aca="false">MID($A1230,1,2)</f>
        <v>06</v>
      </c>
      <c r="E1230" s="0" t="str">
        <f aca="false">MID($A1230,3,2)</f>
        <v>17</v>
      </c>
      <c r="F1230" s="0" t="str">
        <f aca="false">MID($A1230,5,2)</f>
        <v>35</v>
      </c>
      <c r="G1230" s="0" t="str">
        <f aca="false">MID($A1230,7,2)</f>
        <v>04</v>
      </c>
      <c r="H1230" s="0" t="str">
        <f aca="false">MID($A1230,1,6)</f>
        <v>061735</v>
      </c>
      <c r="I1230" s="0" t="n">
        <f aca="false">VLOOKUP(H1230,Feuille2!$G$1:$H$116,2,0)</f>
        <v>5138</v>
      </c>
      <c r="J1230" s="0" t="n">
        <f aca="false">IF(I1230&gt;2000,1,0)*C1230</f>
        <v>53762.0149535351</v>
      </c>
    </row>
    <row r="1231" customFormat="false" ht="15.8" hidden="false" customHeight="false" outlineLevel="0" collapsed="false">
      <c r="A1231" s="1" t="s">
        <v>555</v>
      </c>
      <c r="B1231" s="1" t="s">
        <v>1503</v>
      </c>
      <c r="C1231" s="0" t="n">
        <v>2837.5</v>
      </c>
      <c r="D1231" s="0" t="str">
        <f aca="false">MID($A1231,1,2)</f>
        <v>02</v>
      </c>
      <c r="E1231" s="0" t="str">
        <f aca="false">MID($A1231,3,2)</f>
        <v>04</v>
      </c>
      <c r="F1231" s="0" t="str">
        <f aca="false">MID($A1231,5,2)</f>
        <v>31</v>
      </c>
      <c r="G1231" s="0" t="str">
        <f aca="false">MID($A1231,7,2)</f>
        <v>05</v>
      </c>
      <c r="H1231" s="0" t="str">
        <f aca="false">MID($A1231,1,6)</f>
        <v>020431</v>
      </c>
      <c r="I1231" s="0" t="n">
        <f aca="false">VLOOKUP(H1231,Feuille2!$G$1:$H$116,2,0)</f>
        <v>499</v>
      </c>
      <c r="J1231" s="0" t="n">
        <f aca="false">IF(I1231&gt;2000,1,0)*C1231</f>
        <v>0</v>
      </c>
    </row>
    <row r="1232" customFormat="false" ht="15.8" hidden="false" customHeight="false" outlineLevel="0" collapsed="false">
      <c r="A1232" s="1" t="s">
        <v>204</v>
      </c>
      <c r="B1232" s="1" t="s">
        <v>1504</v>
      </c>
      <c r="C1232" s="0" t="n">
        <v>173585.08275031</v>
      </c>
      <c r="D1232" s="0" t="str">
        <f aca="false">MID($A1232,1,2)</f>
        <v>06</v>
      </c>
      <c r="E1232" s="0" t="str">
        <f aca="false">MID($A1232,3,2)</f>
        <v>17</v>
      </c>
      <c r="F1232" s="0" t="str">
        <f aca="false">MID($A1232,5,2)</f>
        <v>35</v>
      </c>
      <c r="G1232" s="0" t="str">
        <f aca="false">MID($A1232,7,2)</f>
        <v>03</v>
      </c>
      <c r="H1232" s="0" t="str">
        <f aca="false">MID($A1232,1,6)</f>
        <v>061735</v>
      </c>
      <c r="I1232" s="0" t="n">
        <f aca="false">VLOOKUP(H1232,Feuille2!$G$1:$H$116,2,0)</f>
        <v>5138</v>
      </c>
      <c r="J1232" s="0" t="n">
        <f aca="false">IF(I1232&gt;2000,1,0)*C1232</f>
        <v>173585.08275031</v>
      </c>
    </row>
    <row r="1233" customFormat="false" ht="15.8" hidden="false" customHeight="false" outlineLevel="0" collapsed="false">
      <c r="A1233" s="1" t="s">
        <v>202</v>
      </c>
      <c r="B1233" s="1" t="s">
        <v>1505</v>
      </c>
      <c r="C1233" s="0" t="n">
        <v>222495.799019607</v>
      </c>
      <c r="D1233" s="0" t="str">
        <f aca="false">MID($A1233,1,2)</f>
        <v>06</v>
      </c>
      <c r="E1233" s="0" t="str">
        <f aca="false">MID($A1233,3,2)</f>
        <v>17</v>
      </c>
      <c r="F1233" s="0" t="str">
        <f aca="false">MID($A1233,5,2)</f>
        <v>34</v>
      </c>
      <c r="G1233" s="0" t="str">
        <f aca="false">MID($A1233,7,2)</f>
        <v>03</v>
      </c>
      <c r="H1233" s="0" t="str">
        <f aca="false">MID($A1233,1,6)</f>
        <v>061734</v>
      </c>
      <c r="I1233" s="0" t="n">
        <f aca="false">VLOOKUP(H1233,Feuille2!$G$1:$H$116,2,0)</f>
        <v>9143</v>
      </c>
      <c r="J1233" s="0" t="n">
        <f aca="false">IF(I1233&gt;2000,1,0)*C1233</f>
        <v>222495.799019607</v>
      </c>
    </row>
    <row r="1234" customFormat="false" ht="15.8" hidden="false" customHeight="false" outlineLevel="0" collapsed="false">
      <c r="A1234" s="1" t="s">
        <v>153</v>
      </c>
      <c r="B1234" s="1" t="s">
        <v>1506</v>
      </c>
      <c r="C1234" s="0" t="n">
        <v>63414.4155951602</v>
      </c>
      <c r="D1234" s="0" t="str">
        <f aca="false">MID($A1234,1,2)</f>
        <v>02</v>
      </c>
      <c r="E1234" s="0" t="str">
        <f aca="false">MID($A1234,3,2)</f>
        <v>19</v>
      </c>
      <c r="F1234" s="0" t="str">
        <f aca="false">MID($A1234,5,2)</f>
        <v>23</v>
      </c>
      <c r="G1234" s="0" t="str">
        <f aca="false">MID($A1234,7,2)</f>
        <v>05</v>
      </c>
      <c r="H1234" s="0" t="str">
        <f aca="false">MID($A1234,1,6)</f>
        <v>021923</v>
      </c>
      <c r="I1234" s="0" t="n">
        <f aca="false">VLOOKUP(H1234,Feuille2!$G$1:$H$116,2,0)</f>
        <v>995</v>
      </c>
      <c r="J1234" s="0" t="n">
        <f aca="false">IF(I1234&gt;2000,1,0)*C1234</f>
        <v>0</v>
      </c>
    </row>
    <row r="1235" customFormat="false" ht="15.8" hidden="false" customHeight="false" outlineLevel="0" collapsed="false">
      <c r="A1235" s="1" t="s">
        <v>138</v>
      </c>
      <c r="B1235" s="1" t="s">
        <v>1507</v>
      </c>
      <c r="C1235" s="0" t="n">
        <v>32046.8008668693</v>
      </c>
      <c r="D1235" s="0" t="str">
        <f aca="false">MID($A1235,1,2)</f>
        <v>03</v>
      </c>
      <c r="E1235" s="0" t="str">
        <f aca="false">MID($A1235,3,2)</f>
        <v>07</v>
      </c>
      <c r="F1235" s="0" t="str">
        <f aca="false">MID($A1235,5,2)</f>
        <v>19</v>
      </c>
      <c r="G1235" s="0" t="str">
        <f aca="false">MID($A1235,7,2)</f>
        <v>05</v>
      </c>
      <c r="H1235" s="0" t="str">
        <f aca="false">MID($A1235,1,6)</f>
        <v>030719</v>
      </c>
      <c r="I1235" s="0" t="n">
        <f aca="false">VLOOKUP(H1235,Feuille2!$G$1:$H$116,2,0)</f>
        <v>6511</v>
      </c>
      <c r="J1235" s="0" t="n">
        <f aca="false">IF(I1235&gt;2000,1,0)*C1235</f>
        <v>32046.8008668693</v>
      </c>
    </row>
    <row r="1236" customFormat="false" ht="15.8" hidden="false" customHeight="false" outlineLevel="0" collapsed="false">
      <c r="A1236" s="1" t="s">
        <v>138</v>
      </c>
      <c r="B1236" s="1" t="s">
        <v>1508</v>
      </c>
      <c r="C1236" s="0" t="n">
        <v>10145.7133927428</v>
      </c>
      <c r="D1236" s="0" t="str">
        <f aca="false">MID($A1236,1,2)</f>
        <v>03</v>
      </c>
      <c r="E1236" s="0" t="str">
        <f aca="false">MID($A1236,3,2)</f>
        <v>07</v>
      </c>
      <c r="F1236" s="0" t="str">
        <f aca="false">MID($A1236,5,2)</f>
        <v>19</v>
      </c>
      <c r="G1236" s="0" t="str">
        <f aca="false">MID($A1236,7,2)</f>
        <v>05</v>
      </c>
      <c r="H1236" s="0" t="str">
        <f aca="false">MID($A1236,1,6)</f>
        <v>030719</v>
      </c>
      <c r="I1236" s="0" t="n">
        <f aca="false">VLOOKUP(H1236,Feuille2!$G$1:$H$116,2,0)</f>
        <v>6511</v>
      </c>
      <c r="J1236" s="0" t="n">
        <f aca="false">IF(I1236&gt;2000,1,0)*C1236</f>
        <v>10145.7133927428</v>
      </c>
    </row>
    <row r="1237" customFormat="false" ht="15.8" hidden="false" customHeight="false" outlineLevel="0" collapsed="false">
      <c r="A1237" s="1" t="s">
        <v>143</v>
      </c>
      <c r="B1237" s="1" t="s">
        <v>1509</v>
      </c>
      <c r="C1237" s="0" t="n">
        <v>18716.8571509226</v>
      </c>
      <c r="D1237" s="0" t="str">
        <f aca="false">MID($A1237,1,2)</f>
        <v>02</v>
      </c>
      <c r="E1237" s="0" t="str">
        <f aca="false">MID($A1237,3,2)</f>
        <v>18</v>
      </c>
      <c r="F1237" s="0" t="str">
        <f aca="false">MID($A1237,5,2)</f>
        <v>20</v>
      </c>
      <c r="G1237" s="0" t="str">
        <f aca="false">MID($A1237,7,2)</f>
        <v>05</v>
      </c>
      <c r="H1237" s="0" t="str">
        <f aca="false">MID($A1237,1,6)</f>
        <v>021820</v>
      </c>
      <c r="I1237" s="0" t="n">
        <f aca="false">VLOOKUP(H1237,Feuille2!$G$1:$H$116,2,0)</f>
        <v>1398</v>
      </c>
      <c r="J1237" s="0" t="n">
        <f aca="false">IF(I1237&gt;2000,1,0)*C1237</f>
        <v>0</v>
      </c>
    </row>
    <row r="1238" customFormat="false" ht="15.8" hidden="false" customHeight="false" outlineLevel="0" collapsed="false">
      <c r="A1238" s="1" t="s">
        <v>177</v>
      </c>
      <c r="B1238" s="1" t="s">
        <v>1510</v>
      </c>
      <c r="C1238" s="0" t="n">
        <v>17514.7193523816</v>
      </c>
      <c r="D1238" s="0" t="str">
        <f aca="false">MID($A1238,1,2)</f>
        <v>03</v>
      </c>
      <c r="E1238" s="0" t="str">
        <f aca="false">MID($A1238,3,2)</f>
        <v>06</v>
      </c>
      <c r="F1238" s="0" t="str">
        <f aca="false">MID($A1238,5,2)</f>
        <v>27</v>
      </c>
      <c r="G1238" s="0" t="str">
        <f aca="false">MID($A1238,7,2)</f>
        <v>05</v>
      </c>
      <c r="H1238" s="0" t="str">
        <f aca="false">MID($A1238,1,6)</f>
        <v>030627</v>
      </c>
      <c r="I1238" s="0" t="n">
        <f aca="false">VLOOKUP(H1238,Feuille2!$G$1:$H$116,2,0)</f>
        <v>621</v>
      </c>
      <c r="J1238" s="0" t="n">
        <f aca="false">IF(I1238&gt;2000,1,0)*C1238</f>
        <v>0</v>
      </c>
    </row>
    <row r="1239" customFormat="false" ht="15.8" hidden="false" customHeight="false" outlineLevel="0" collapsed="false">
      <c r="A1239" s="1" t="s">
        <v>227</v>
      </c>
      <c r="B1239" s="1" t="s">
        <v>1511</v>
      </c>
      <c r="C1239" s="0" t="n">
        <v>14331.8514372822</v>
      </c>
      <c r="D1239" s="0" t="str">
        <f aca="false">MID($A1239,1,2)</f>
        <v>02</v>
      </c>
      <c r="E1239" s="0" t="str">
        <f aca="false">MID($A1239,3,2)</f>
        <v>18</v>
      </c>
      <c r="F1239" s="0" t="str">
        <f aca="false">MID($A1239,5,2)</f>
        <v>38</v>
      </c>
      <c r="G1239" s="0" t="str">
        <f aca="false">MID($A1239,7,2)</f>
        <v>05</v>
      </c>
      <c r="H1239" s="0" t="str">
        <f aca="false">MID($A1239,1,6)</f>
        <v>021838</v>
      </c>
      <c r="I1239" s="0" t="n">
        <f aca="false">VLOOKUP(H1239,Feuille2!$G$1:$H$116,2,0)</f>
        <v>6594</v>
      </c>
      <c r="J1239" s="0" t="n">
        <f aca="false">IF(I1239&gt;2000,1,0)*C1239</f>
        <v>14331.8514372822</v>
      </c>
    </row>
    <row r="1240" customFormat="false" ht="15.8" hidden="false" customHeight="false" outlineLevel="0" collapsed="false">
      <c r="A1240" s="1" t="s">
        <v>623</v>
      </c>
      <c r="B1240" s="1" t="s">
        <v>1512</v>
      </c>
      <c r="C1240" s="0" t="n">
        <v>808.454148395402</v>
      </c>
      <c r="D1240" s="0" t="str">
        <f aca="false">MID($A1240,1,2)</f>
        <v>01</v>
      </c>
      <c r="E1240" s="0" t="str">
        <f aca="false">MID($A1240,3,2)</f>
        <v>01</v>
      </c>
      <c r="F1240" s="0" t="str">
        <f aca="false">MID($A1240,5,2)</f>
        <v>42</v>
      </c>
      <c r="G1240" s="0" t="str">
        <f aca="false">MID($A1240,7,2)</f>
        <v>04</v>
      </c>
      <c r="H1240" s="0" t="str">
        <f aca="false">MID($A1240,1,6)</f>
        <v>010142</v>
      </c>
      <c r="I1240" s="0" t="n">
        <f aca="false">VLOOKUP(H1240,Feuille2!$G$1:$H$116,2,0)</f>
        <v>238</v>
      </c>
      <c r="J1240" s="0" t="n">
        <f aca="false">IF(I1240&gt;2000,1,0)*C1240</f>
        <v>0</v>
      </c>
    </row>
    <row r="1241" customFormat="false" ht="15.8" hidden="false" customHeight="false" outlineLevel="0" collapsed="false">
      <c r="A1241" s="1" t="s">
        <v>215</v>
      </c>
      <c r="B1241" s="1" t="s">
        <v>1513</v>
      </c>
      <c r="C1241" s="0" t="n">
        <v>7277.95347183734</v>
      </c>
      <c r="D1241" s="0" t="str">
        <f aca="false">MID($A1241,1,2)</f>
        <v>01</v>
      </c>
      <c r="E1241" s="0" t="str">
        <f aca="false">MID($A1241,3,2)</f>
        <v>01</v>
      </c>
      <c r="F1241" s="0" t="str">
        <f aca="false">MID($A1241,5,2)</f>
        <v>42</v>
      </c>
      <c r="G1241" s="0" t="str">
        <f aca="false">MID($A1241,7,2)</f>
        <v>03</v>
      </c>
      <c r="H1241" s="0" t="str">
        <f aca="false">MID($A1241,1,6)</f>
        <v>010142</v>
      </c>
      <c r="I1241" s="0" t="n">
        <f aca="false">VLOOKUP(H1241,Feuille2!$G$1:$H$116,2,0)</f>
        <v>238</v>
      </c>
      <c r="J1241" s="0" t="n">
        <f aca="false">IF(I1241&gt;2000,1,0)*C1241</f>
        <v>0</v>
      </c>
    </row>
    <row r="1242" customFormat="false" ht="15.8" hidden="false" customHeight="false" outlineLevel="0" collapsed="false">
      <c r="A1242" s="1" t="s">
        <v>284</v>
      </c>
      <c r="B1242" s="1" t="s">
        <v>1514</v>
      </c>
      <c r="C1242" s="0" t="n">
        <v>593.110427120664</v>
      </c>
      <c r="D1242" s="0" t="str">
        <f aca="false">MID($A1242,1,2)</f>
        <v>01</v>
      </c>
      <c r="E1242" s="0" t="str">
        <f aca="false">MID($A1242,3,2)</f>
        <v>02</v>
      </c>
      <c r="F1242" s="0" t="str">
        <f aca="false">MID($A1242,5,2)</f>
        <v>44</v>
      </c>
      <c r="G1242" s="0" t="str">
        <f aca="false">MID($A1242,7,2)</f>
        <v>01</v>
      </c>
      <c r="H1242" s="0" t="str">
        <f aca="false">MID($A1242,1,6)</f>
        <v>010244</v>
      </c>
      <c r="I1242" s="0" t="n">
        <f aca="false">VLOOKUP(H1242,Feuille2!$G$1:$H$116,2,0)</f>
        <v>104</v>
      </c>
      <c r="J1242" s="0" t="n">
        <f aca="false">IF(I1242&gt;2000,1,0)*C1242</f>
        <v>0</v>
      </c>
    </row>
    <row r="1243" customFormat="false" ht="15.8" hidden="false" customHeight="false" outlineLevel="0" collapsed="false">
      <c r="A1243" s="1" t="s">
        <v>629</v>
      </c>
      <c r="B1243" s="1" t="s">
        <v>1515</v>
      </c>
      <c r="C1243" s="0" t="n">
        <v>4032.7219341865</v>
      </c>
      <c r="D1243" s="0" t="str">
        <f aca="false">MID($A1243,1,2)</f>
        <v>01</v>
      </c>
      <c r="E1243" s="0" t="str">
        <f aca="false">MID($A1243,3,2)</f>
        <v>01</v>
      </c>
      <c r="F1243" s="0" t="str">
        <f aca="false">MID($A1243,5,2)</f>
        <v>44</v>
      </c>
      <c r="G1243" s="0" t="str">
        <f aca="false">MID($A1243,7,2)</f>
        <v>04</v>
      </c>
      <c r="H1243" s="0" t="str">
        <f aca="false">MID($A1243,1,6)</f>
        <v>010144</v>
      </c>
      <c r="I1243" s="0" t="n">
        <f aca="false">VLOOKUP(H1243,Feuille2!$G$1:$H$116,2,0)</f>
        <v>352</v>
      </c>
      <c r="J1243" s="0" t="n">
        <f aca="false">IF(I1243&gt;2000,1,0)*C1243</f>
        <v>0</v>
      </c>
    </row>
    <row r="1244" customFormat="false" ht="15.8" hidden="false" customHeight="false" outlineLevel="0" collapsed="false">
      <c r="A1244" s="1" t="s">
        <v>261</v>
      </c>
      <c r="B1244" s="1" t="s">
        <v>1516</v>
      </c>
      <c r="C1244" s="0" t="n">
        <v>9398.53139005246</v>
      </c>
      <c r="D1244" s="0" t="str">
        <f aca="false">MID($A1244,1,2)</f>
        <v>01</v>
      </c>
      <c r="E1244" s="0" t="str">
        <f aca="false">MID($A1244,3,2)</f>
        <v>01</v>
      </c>
      <c r="F1244" s="0" t="str">
        <f aca="false">MID($A1244,5,2)</f>
        <v>44</v>
      </c>
      <c r="G1244" s="0" t="str">
        <f aca="false">MID($A1244,7,2)</f>
        <v>01</v>
      </c>
      <c r="H1244" s="0" t="str">
        <f aca="false">MID($A1244,1,6)</f>
        <v>010144</v>
      </c>
      <c r="I1244" s="0" t="n">
        <f aca="false">VLOOKUP(H1244,Feuille2!$G$1:$H$116,2,0)</f>
        <v>352</v>
      </c>
      <c r="J1244" s="0" t="n">
        <f aca="false">IF(I1244&gt;2000,1,0)*C1244</f>
        <v>0</v>
      </c>
    </row>
    <row r="1245" customFormat="false" ht="15.8" hidden="false" customHeight="false" outlineLevel="0" collapsed="false">
      <c r="A1245" s="1" t="s">
        <v>268</v>
      </c>
      <c r="B1245" s="1" t="s">
        <v>1517</v>
      </c>
      <c r="C1245" s="0" t="n">
        <v>14964.9685655222</v>
      </c>
      <c r="D1245" s="0" t="str">
        <f aca="false">MID($A1245,1,2)</f>
        <v>01</v>
      </c>
      <c r="E1245" s="0" t="str">
        <f aca="false">MID($A1245,3,2)</f>
        <v>02</v>
      </c>
      <c r="F1245" s="0" t="str">
        <f aca="false">MID($A1245,5,2)</f>
        <v>44</v>
      </c>
      <c r="G1245" s="0" t="str">
        <f aca="false">MID($A1245,7,2)</f>
        <v>04</v>
      </c>
      <c r="H1245" s="0" t="str">
        <f aca="false">MID($A1245,1,6)</f>
        <v>010244</v>
      </c>
      <c r="I1245" s="0" t="n">
        <f aca="false">VLOOKUP(H1245,Feuille2!$G$1:$H$116,2,0)</f>
        <v>104</v>
      </c>
      <c r="J1245" s="0" t="n">
        <f aca="false">IF(I1245&gt;2000,1,0)*C1245</f>
        <v>0</v>
      </c>
    </row>
    <row r="1246" customFormat="false" ht="15.8" hidden="false" customHeight="false" outlineLevel="0" collapsed="false">
      <c r="A1246" s="1" t="s">
        <v>629</v>
      </c>
      <c r="B1246" s="1" t="s">
        <v>1518</v>
      </c>
      <c r="C1246" s="0" t="n">
        <v>4405.01361025796</v>
      </c>
      <c r="D1246" s="0" t="str">
        <f aca="false">MID($A1246,1,2)</f>
        <v>01</v>
      </c>
      <c r="E1246" s="0" t="str">
        <f aca="false">MID($A1246,3,2)</f>
        <v>01</v>
      </c>
      <c r="F1246" s="0" t="str">
        <f aca="false">MID($A1246,5,2)</f>
        <v>44</v>
      </c>
      <c r="G1246" s="0" t="str">
        <f aca="false">MID($A1246,7,2)</f>
        <v>04</v>
      </c>
      <c r="H1246" s="0" t="str">
        <f aca="false">MID($A1246,1,6)</f>
        <v>010144</v>
      </c>
      <c r="I1246" s="0" t="n">
        <f aca="false">VLOOKUP(H1246,Feuille2!$G$1:$H$116,2,0)</f>
        <v>352</v>
      </c>
      <c r="J1246" s="0" t="n">
        <f aca="false">IF(I1246&gt;2000,1,0)*C1246</f>
        <v>0</v>
      </c>
    </row>
    <row r="1247" customFormat="false" ht="15.8" hidden="false" customHeight="false" outlineLevel="0" collapsed="false">
      <c r="A1247" s="1" t="s">
        <v>328</v>
      </c>
      <c r="B1247" s="1" t="s">
        <v>1519</v>
      </c>
      <c r="C1247" s="0" t="n">
        <v>1099.09235013533</v>
      </c>
      <c r="D1247" s="0" t="str">
        <f aca="false">MID($A1247,1,2)</f>
        <v>04</v>
      </c>
      <c r="E1247" s="0" t="str">
        <f aca="false">MID($A1247,3,2)</f>
        <v>10</v>
      </c>
      <c r="F1247" s="0" t="str">
        <f aca="false">MID($A1247,5,2)</f>
        <v>48</v>
      </c>
      <c r="G1247" s="0" t="str">
        <f aca="false">MID($A1247,7,2)</f>
        <v>06</v>
      </c>
      <c r="H1247" s="0" t="str">
        <f aca="false">MID($A1247,1,6)</f>
        <v>041048</v>
      </c>
      <c r="I1247" s="0" t="n">
        <f aca="false">VLOOKUP(H1247,Feuille2!$G$1:$H$116,2,0)</f>
        <v>259</v>
      </c>
      <c r="J1247" s="0" t="n">
        <f aca="false">IF(I1247&gt;2000,1,0)*C1247</f>
        <v>0</v>
      </c>
    </row>
    <row r="1248" customFormat="false" ht="15.8" hidden="false" customHeight="false" outlineLevel="0" collapsed="false">
      <c r="A1248" s="1" t="s">
        <v>347</v>
      </c>
      <c r="B1248" s="1" t="s">
        <v>1520</v>
      </c>
      <c r="C1248" s="0" t="n">
        <v>3779.75</v>
      </c>
      <c r="D1248" s="0" t="str">
        <f aca="false">MID($A1248,1,2)</f>
        <v>05</v>
      </c>
      <c r="E1248" s="0" t="str">
        <f aca="false">MID($A1248,3,2)</f>
        <v>21</v>
      </c>
      <c r="F1248" s="0" t="str">
        <f aca="false">MID($A1248,5,2)</f>
        <v>51</v>
      </c>
      <c r="G1248" s="0" t="str">
        <f aca="false">MID($A1248,7,2)</f>
        <v>01</v>
      </c>
      <c r="H1248" s="0" t="str">
        <f aca="false">MID($A1248,1,6)</f>
        <v>052151</v>
      </c>
      <c r="I1248" s="0" t="n">
        <f aca="false">VLOOKUP(H1248,Feuille2!$G$1:$H$116,2,0)</f>
        <v>836</v>
      </c>
      <c r="J1248" s="0" t="n">
        <f aca="false">IF(I1248&gt;2000,1,0)*C1248</f>
        <v>0</v>
      </c>
    </row>
    <row r="1249" customFormat="false" ht="15.8" hidden="false" customHeight="false" outlineLevel="0" collapsed="false">
      <c r="A1249" s="1" t="s">
        <v>358</v>
      </c>
      <c r="B1249" s="1" t="s">
        <v>1521</v>
      </c>
      <c r="C1249" s="0" t="n">
        <v>3534.26458333333</v>
      </c>
      <c r="D1249" s="0" t="str">
        <f aca="false">MID($A1249,1,2)</f>
        <v>05</v>
      </c>
      <c r="E1249" s="0" t="str">
        <f aca="false">MID($A1249,3,2)</f>
        <v>21</v>
      </c>
      <c r="F1249" s="0" t="str">
        <f aca="false">MID($A1249,5,2)</f>
        <v>51</v>
      </c>
      <c r="G1249" s="0" t="str">
        <f aca="false">MID($A1249,7,2)</f>
        <v>04</v>
      </c>
      <c r="H1249" s="0" t="str">
        <f aca="false">MID($A1249,1,6)</f>
        <v>052151</v>
      </c>
      <c r="I1249" s="0" t="n">
        <f aca="false">VLOOKUP(H1249,Feuille2!$G$1:$H$116,2,0)</f>
        <v>836</v>
      </c>
      <c r="J1249" s="0" t="n">
        <f aca="false">IF(I1249&gt;2000,1,0)*C1249</f>
        <v>0</v>
      </c>
    </row>
    <row r="1250" customFormat="false" ht="15.8" hidden="false" customHeight="false" outlineLevel="0" collapsed="false">
      <c r="A1250" s="1" t="s">
        <v>358</v>
      </c>
      <c r="B1250" s="1" t="s">
        <v>1522</v>
      </c>
      <c r="C1250" s="0" t="n">
        <v>70791.9062499999</v>
      </c>
      <c r="D1250" s="0" t="str">
        <f aca="false">MID($A1250,1,2)</f>
        <v>05</v>
      </c>
      <c r="E1250" s="0" t="str">
        <f aca="false">MID($A1250,3,2)</f>
        <v>21</v>
      </c>
      <c r="F1250" s="0" t="str">
        <f aca="false">MID($A1250,5,2)</f>
        <v>51</v>
      </c>
      <c r="G1250" s="0" t="str">
        <f aca="false">MID($A1250,7,2)</f>
        <v>04</v>
      </c>
      <c r="H1250" s="0" t="str">
        <f aca="false">MID($A1250,1,6)</f>
        <v>052151</v>
      </c>
      <c r="I1250" s="0" t="n">
        <f aca="false">VLOOKUP(H1250,Feuille2!$G$1:$H$116,2,0)</f>
        <v>836</v>
      </c>
      <c r="J1250" s="0" t="n">
        <f aca="false">IF(I1250&gt;2000,1,0)*C1250</f>
        <v>0</v>
      </c>
    </row>
    <row r="1251" customFormat="false" ht="15.8" hidden="false" customHeight="false" outlineLevel="0" collapsed="false">
      <c r="A1251" s="1" t="s">
        <v>358</v>
      </c>
      <c r="B1251" s="1" t="s">
        <v>1523</v>
      </c>
      <c r="C1251" s="0" t="n">
        <v>26208.9166666666</v>
      </c>
      <c r="D1251" s="0" t="str">
        <f aca="false">MID($A1251,1,2)</f>
        <v>05</v>
      </c>
      <c r="E1251" s="0" t="str">
        <f aca="false">MID($A1251,3,2)</f>
        <v>21</v>
      </c>
      <c r="F1251" s="0" t="str">
        <f aca="false">MID($A1251,5,2)</f>
        <v>51</v>
      </c>
      <c r="G1251" s="0" t="str">
        <f aca="false">MID($A1251,7,2)</f>
        <v>04</v>
      </c>
      <c r="H1251" s="0" t="str">
        <f aca="false">MID($A1251,1,6)</f>
        <v>052151</v>
      </c>
      <c r="I1251" s="0" t="n">
        <f aca="false">VLOOKUP(H1251,Feuille2!$G$1:$H$116,2,0)</f>
        <v>836</v>
      </c>
      <c r="J1251" s="0" t="n">
        <f aca="false">IF(I1251&gt;2000,1,0)*C1251</f>
        <v>0</v>
      </c>
    </row>
    <row r="1252" customFormat="false" ht="15.8" hidden="false" customHeight="false" outlineLevel="0" collapsed="false">
      <c r="A1252" s="1" t="s">
        <v>1044</v>
      </c>
      <c r="B1252" s="1" t="s">
        <v>1524</v>
      </c>
      <c r="C1252" s="0" t="n">
        <v>3843</v>
      </c>
      <c r="D1252" s="0" t="str">
        <f aca="false">MID($A1252,1,2)</f>
        <v>05</v>
      </c>
      <c r="E1252" s="0" t="str">
        <f aca="false">MID($A1252,3,2)</f>
        <v>22</v>
      </c>
      <c r="F1252" s="0" t="str">
        <f aca="false">MID($A1252,5,2)</f>
        <v>52</v>
      </c>
      <c r="G1252" s="0" t="str">
        <f aca="false">MID($A1252,7,2)</f>
        <v>02</v>
      </c>
      <c r="H1252" s="0" t="str">
        <f aca="false">MID($A1252,1,6)</f>
        <v>052252</v>
      </c>
      <c r="I1252" s="0" t="n">
        <f aca="false">VLOOKUP(H1252,Feuille2!$G$1:$H$116,2,0)</f>
        <v>1119</v>
      </c>
      <c r="J1252" s="0" t="n">
        <f aca="false">IF(I1252&gt;2000,1,0)*C1252</f>
        <v>0</v>
      </c>
    </row>
    <row r="1253" customFormat="false" ht="15.8" hidden="false" customHeight="false" outlineLevel="0" collapsed="false">
      <c r="A1253" s="1" t="s">
        <v>1360</v>
      </c>
      <c r="B1253" s="1" t="s">
        <v>1525</v>
      </c>
      <c r="C1253" s="0" t="n">
        <v>47961.1023429776</v>
      </c>
      <c r="D1253" s="0" t="str">
        <f aca="false">MID($A1253,1,2)</f>
        <v>04</v>
      </c>
      <c r="E1253" s="0" t="str">
        <f aca="false">MID($A1253,3,2)</f>
        <v>10</v>
      </c>
      <c r="F1253" s="0" t="str">
        <f aca="false">MID($A1253,5,2)</f>
        <v>50</v>
      </c>
      <c r="G1253" s="0" t="str">
        <f aca="false">MID($A1253,7,2)</f>
        <v>06</v>
      </c>
      <c r="H1253" s="0" t="str">
        <f aca="false">MID($A1253,1,6)</f>
        <v>041050</v>
      </c>
      <c r="I1253" s="0" t="n">
        <f aca="false">VLOOKUP(H1253,Feuille2!$G$1:$H$116,2,0)</f>
        <v>6850</v>
      </c>
      <c r="J1253" s="0" t="n">
        <f aca="false">IF(I1253&gt;2000,1,0)*C1253</f>
        <v>47961.1023429776</v>
      </c>
    </row>
    <row r="1254" customFormat="false" ht="15.8" hidden="false" customHeight="false" outlineLevel="0" collapsed="false">
      <c r="A1254" s="1" t="s">
        <v>369</v>
      </c>
      <c r="B1254" s="1" t="s">
        <v>1526</v>
      </c>
      <c r="C1254" s="0" t="n">
        <v>259998.079921452</v>
      </c>
      <c r="D1254" s="0" t="str">
        <f aca="false">MID($A1254,1,2)</f>
        <v>04</v>
      </c>
      <c r="E1254" s="0" t="str">
        <f aca="false">MID($A1254,3,2)</f>
        <v>10</v>
      </c>
      <c r="F1254" s="0" t="str">
        <f aca="false">MID($A1254,5,2)</f>
        <v>50</v>
      </c>
      <c r="G1254" s="0" t="str">
        <f aca="false">MID($A1254,7,2)</f>
        <v>05</v>
      </c>
      <c r="H1254" s="0" t="str">
        <f aca="false">MID($A1254,1,6)</f>
        <v>041050</v>
      </c>
      <c r="I1254" s="0" t="n">
        <f aca="false">VLOOKUP(H1254,Feuille2!$G$1:$H$116,2,0)</f>
        <v>6850</v>
      </c>
      <c r="J1254" s="0" t="n">
        <f aca="false">IF(I1254&gt;2000,1,0)*C1254</f>
        <v>259998.079921452</v>
      </c>
    </row>
    <row r="1255" customFormat="false" ht="15.8" hidden="false" customHeight="false" outlineLevel="0" collapsed="false">
      <c r="A1255" s="1" t="s">
        <v>310</v>
      </c>
      <c r="B1255" s="1" t="s">
        <v>1527</v>
      </c>
      <c r="C1255" s="0" t="n">
        <v>4605.45031468531</v>
      </c>
      <c r="D1255" s="0" t="str">
        <f aca="false">MID($A1255,1,2)</f>
        <v>02</v>
      </c>
      <c r="E1255" s="0" t="str">
        <f aca="false">MID($A1255,3,2)</f>
        <v>19</v>
      </c>
      <c r="F1255" s="0" t="str">
        <f aca="false">MID($A1255,5,2)</f>
        <v>56</v>
      </c>
      <c r="G1255" s="0" t="str">
        <f aca="false">MID($A1255,7,2)</f>
        <v>05</v>
      </c>
      <c r="H1255" s="0" t="str">
        <f aca="false">MID($A1255,1,6)</f>
        <v>021956</v>
      </c>
      <c r="I1255" s="0" t="n">
        <f aca="false">VLOOKUP(H1255,Feuille2!$G$1:$H$116,2,0)</f>
        <v>420</v>
      </c>
      <c r="J1255" s="0" t="n">
        <f aca="false">IF(I1255&gt;2000,1,0)*C1255</f>
        <v>0</v>
      </c>
    </row>
    <row r="1256" customFormat="false" ht="15.8" hidden="false" customHeight="false" outlineLevel="0" collapsed="false">
      <c r="A1256" s="1" t="s">
        <v>1528</v>
      </c>
      <c r="B1256" s="1" t="s">
        <v>1529</v>
      </c>
      <c r="C1256" s="0" t="n">
        <v>105.61231506</v>
      </c>
      <c r="D1256" s="0" t="str">
        <f aca="false">MID($A1256,1,2)</f>
        <v>03</v>
      </c>
      <c r="E1256" s="0" t="str">
        <f aca="false">MID($A1256,3,2)</f>
        <v>06</v>
      </c>
      <c r="F1256" s="0" t="str">
        <f aca="false">MID($A1256,5,2)</f>
        <v>64</v>
      </c>
      <c r="G1256" s="0" t="str">
        <f aca="false">MID($A1256,7,2)</f>
        <v>01</v>
      </c>
      <c r="H1256" s="0" t="str">
        <f aca="false">MID($A1256,1,6)</f>
        <v>030664</v>
      </c>
      <c r="I1256" s="0" t="n">
        <f aca="false">VLOOKUP(H1256,Feuille2!$G$1:$H$116,2,0)</f>
        <v>131</v>
      </c>
      <c r="J1256" s="0" t="n">
        <f aca="false">IF(I1256&gt;2000,1,0)*C1256</f>
        <v>0</v>
      </c>
    </row>
    <row r="1257" customFormat="false" ht="15.8" hidden="false" customHeight="false" outlineLevel="0" collapsed="false">
      <c r="A1257" s="1" t="s">
        <v>641</v>
      </c>
      <c r="B1257" s="1" t="s">
        <v>1530</v>
      </c>
      <c r="C1257" s="0" t="n">
        <v>671.25</v>
      </c>
      <c r="D1257" s="0" t="str">
        <f aca="false">MID($A1257,1,2)</f>
        <v>02</v>
      </c>
      <c r="E1257" s="0" t="str">
        <f aca="false">MID($A1257,3,2)</f>
        <v>19</v>
      </c>
      <c r="F1257" s="0" t="str">
        <f aca="false">MID($A1257,5,2)</f>
        <v>71</v>
      </c>
      <c r="G1257" s="0" t="str">
        <f aca="false">MID($A1257,7,2)</f>
        <v>05</v>
      </c>
      <c r="H1257" s="0" t="str">
        <f aca="false">MID($A1257,1,6)</f>
        <v>021971</v>
      </c>
      <c r="I1257" s="0" t="n">
        <f aca="false">VLOOKUP(H1257,Feuille2!$G$1:$H$116,2,0)</f>
        <v>284</v>
      </c>
      <c r="J1257" s="0" t="n">
        <f aca="false">IF(I1257&gt;2000,1,0)*C1257</f>
        <v>0</v>
      </c>
    </row>
    <row r="1258" customFormat="false" ht="15.8" hidden="false" customHeight="false" outlineLevel="0" collapsed="false">
      <c r="A1258" s="1" t="s">
        <v>641</v>
      </c>
      <c r="B1258" s="1" t="s">
        <v>1531</v>
      </c>
      <c r="C1258" s="0" t="n">
        <v>1032.24999999999</v>
      </c>
      <c r="D1258" s="0" t="str">
        <f aca="false">MID($A1258,1,2)</f>
        <v>02</v>
      </c>
      <c r="E1258" s="0" t="str">
        <f aca="false">MID($A1258,3,2)</f>
        <v>19</v>
      </c>
      <c r="F1258" s="0" t="str">
        <f aca="false">MID($A1258,5,2)</f>
        <v>71</v>
      </c>
      <c r="G1258" s="0" t="str">
        <f aca="false">MID($A1258,7,2)</f>
        <v>05</v>
      </c>
      <c r="H1258" s="0" t="str">
        <f aca="false">MID($A1258,1,6)</f>
        <v>021971</v>
      </c>
      <c r="I1258" s="0" t="n">
        <f aca="false">VLOOKUP(H1258,Feuille2!$G$1:$H$116,2,0)</f>
        <v>284</v>
      </c>
      <c r="J1258" s="0" t="n">
        <f aca="false">IF(I1258&gt;2000,1,0)*C1258</f>
        <v>0</v>
      </c>
    </row>
    <row r="1259" customFormat="false" ht="15.8" hidden="false" customHeight="false" outlineLevel="0" collapsed="false">
      <c r="A1259" s="1" t="s">
        <v>641</v>
      </c>
      <c r="B1259" s="1" t="s">
        <v>1532</v>
      </c>
      <c r="C1259" s="0" t="n">
        <v>4096.5</v>
      </c>
      <c r="D1259" s="0" t="str">
        <f aca="false">MID($A1259,1,2)</f>
        <v>02</v>
      </c>
      <c r="E1259" s="0" t="str">
        <f aca="false">MID($A1259,3,2)</f>
        <v>19</v>
      </c>
      <c r="F1259" s="0" t="str">
        <f aca="false">MID($A1259,5,2)</f>
        <v>71</v>
      </c>
      <c r="G1259" s="0" t="str">
        <f aca="false">MID($A1259,7,2)</f>
        <v>05</v>
      </c>
      <c r="H1259" s="0" t="str">
        <f aca="false">MID($A1259,1,6)</f>
        <v>021971</v>
      </c>
      <c r="I1259" s="0" t="n">
        <f aca="false">VLOOKUP(H1259,Feuille2!$G$1:$H$116,2,0)</f>
        <v>284</v>
      </c>
      <c r="J1259" s="0" t="n">
        <f aca="false">IF(I1259&gt;2000,1,0)*C1259</f>
        <v>0</v>
      </c>
    </row>
    <row r="1260" customFormat="false" ht="15.8" hidden="false" customHeight="false" outlineLevel="0" collapsed="false">
      <c r="A1260" s="1" t="s">
        <v>407</v>
      </c>
      <c r="B1260" s="1" t="s">
        <v>1533</v>
      </c>
      <c r="C1260" s="0" t="n">
        <v>7773.22377222527</v>
      </c>
      <c r="D1260" s="0" t="str">
        <f aca="false">MID($A1260,1,2)</f>
        <v>02</v>
      </c>
      <c r="E1260" s="0" t="str">
        <f aca="false">MID($A1260,3,2)</f>
        <v>19</v>
      </c>
      <c r="F1260" s="0" t="str">
        <f aca="false">MID($A1260,5,2)</f>
        <v>70</v>
      </c>
      <c r="G1260" s="0" t="str">
        <f aca="false">MID($A1260,7,2)</f>
        <v>05</v>
      </c>
      <c r="H1260" s="0" t="str">
        <f aca="false">MID($A1260,1,6)</f>
        <v>021970</v>
      </c>
      <c r="I1260" s="0" t="n">
        <f aca="false">VLOOKUP(H1260,Feuille2!$G$1:$H$116,2,0)</f>
        <v>139</v>
      </c>
      <c r="J1260" s="0" t="n">
        <f aca="false">IF(I1260&gt;2000,1,0)*C1260</f>
        <v>0</v>
      </c>
    </row>
    <row r="1261" customFormat="false" ht="15.8" hidden="false" customHeight="false" outlineLevel="0" collapsed="false">
      <c r="A1261" s="1" t="s">
        <v>412</v>
      </c>
      <c r="B1261" s="1" t="s">
        <v>1534</v>
      </c>
      <c r="C1261" s="0" t="n">
        <v>6404.8125</v>
      </c>
      <c r="D1261" s="0" t="str">
        <f aca="false">MID($A1261,1,2)</f>
        <v>02</v>
      </c>
      <c r="E1261" s="0" t="str">
        <f aca="false">MID($A1261,3,2)</f>
        <v>18</v>
      </c>
      <c r="F1261" s="0" t="str">
        <f aca="false">MID($A1261,5,2)</f>
        <v>68</v>
      </c>
      <c r="G1261" s="0" t="str">
        <f aca="false">MID($A1261,7,2)</f>
        <v>05</v>
      </c>
      <c r="H1261" s="0" t="str">
        <f aca="false">MID($A1261,1,6)</f>
        <v>021868</v>
      </c>
      <c r="I1261" s="0" t="n">
        <f aca="false">VLOOKUP(H1261,Feuille2!$G$1:$H$116,2,0)</f>
        <v>367</v>
      </c>
      <c r="J1261" s="0" t="n">
        <f aca="false">IF(I1261&gt;2000,1,0)*C1261</f>
        <v>0</v>
      </c>
    </row>
    <row r="1262" customFormat="false" ht="15.8" hidden="false" customHeight="false" outlineLevel="0" collapsed="false">
      <c r="A1262" s="1" t="s">
        <v>407</v>
      </c>
      <c r="B1262" s="1" t="s">
        <v>1535</v>
      </c>
      <c r="C1262" s="0" t="n">
        <v>1549.60233964586</v>
      </c>
      <c r="D1262" s="0" t="str">
        <f aca="false">MID($A1262,1,2)</f>
        <v>02</v>
      </c>
      <c r="E1262" s="0" t="str">
        <f aca="false">MID($A1262,3,2)</f>
        <v>19</v>
      </c>
      <c r="F1262" s="0" t="str">
        <f aca="false">MID($A1262,5,2)</f>
        <v>70</v>
      </c>
      <c r="G1262" s="0" t="str">
        <f aca="false">MID($A1262,7,2)</f>
        <v>05</v>
      </c>
      <c r="H1262" s="0" t="str">
        <f aca="false">MID($A1262,1,6)</f>
        <v>021970</v>
      </c>
      <c r="I1262" s="0" t="n">
        <f aca="false">VLOOKUP(H1262,Feuille2!$G$1:$H$116,2,0)</f>
        <v>139</v>
      </c>
      <c r="J1262" s="0" t="n">
        <f aca="false">IF(I1262&gt;2000,1,0)*C1262</f>
        <v>0</v>
      </c>
    </row>
    <row r="1263" customFormat="false" ht="15.8" hidden="false" customHeight="false" outlineLevel="0" collapsed="false">
      <c r="A1263" s="1" t="s">
        <v>448</v>
      </c>
      <c r="B1263" s="1" t="s">
        <v>1536</v>
      </c>
      <c r="C1263" s="0" t="n">
        <v>813.75</v>
      </c>
      <c r="D1263" s="0" t="str">
        <f aca="false">MID($A1263,1,2)</f>
        <v>02</v>
      </c>
      <c r="E1263" s="0" t="str">
        <f aca="false">MID($A1263,3,2)</f>
        <v>26</v>
      </c>
      <c r="F1263" s="0" t="str">
        <f aca="false">MID($A1263,5,2)</f>
        <v>77</v>
      </c>
      <c r="G1263" s="0" t="str">
        <f aca="false">MID($A1263,7,2)</f>
        <v>05</v>
      </c>
      <c r="H1263" s="0" t="str">
        <f aca="false">MID($A1263,1,6)</f>
        <v>022677</v>
      </c>
      <c r="I1263" s="0" t="n">
        <f aca="false">VLOOKUP(H1263,Feuille2!$G$1:$H$116,2,0)</f>
        <v>40</v>
      </c>
      <c r="J1263" s="0" t="n">
        <f aca="false">IF(I1263&gt;2000,1,0)*C1263</f>
        <v>0</v>
      </c>
    </row>
    <row r="1264" customFormat="false" ht="15.8" hidden="false" customHeight="false" outlineLevel="0" collapsed="false">
      <c r="A1264" s="1" t="s">
        <v>462</v>
      </c>
      <c r="B1264" s="1" t="s">
        <v>1537</v>
      </c>
      <c r="C1264" s="0" t="n">
        <v>13725</v>
      </c>
      <c r="D1264" s="0" t="str">
        <f aca="false">MID($A1264,1,2)</f>
        <v>02</v>
      </c>
      <c r="E1264" s="0" t="str">
        <f aca="false">MID($A1264,3,2)</f>
        <v>04</v>
      </c>
      <c r="F1264" s="0" t="str">
        <f aca="false">MID($A1264,5,2)</f>
        <v>79</v>
      </c>
      <c r="G1264" s="0" t="str">
        <f aca="false">MID($A1264,7,2)</f>
        <v>03</v>
      </c>
      <c r="H1264" s="0" t="str">
        <f aca="false">MID($A1264,1,6)</f>
        <v>020479</v>
      </c>
      <c r="I1264" s="0" t="n">
        <f aca="false">VLOOKUP(H1264,Feuille2!$G$1:$H$116,2,0)</f>
        <v>398</v>
      </c>
      <c r="J1264" s="0" t="n">
        <f aca="false">IF(I1264&gt;2000,1,0)*C1264</f>
        <v>0</v>
      </c>
    </row>
    <row r="1265" customFormat="false" ht="15.8" hidden="false" customHeight="false" outlineLevel="0" collapsed="false">
      <c r="A1265" s="1" t="s">
        <v>524</v>
      </c>
      <c r="B1265" s="1" t="s">
        <v>1538</v>
      </c>
      <c r="C1265" s="0" t="n">
        <v>66544.2629151819</v>
      </c>
      <c r="D1265" s="0" t="str">
        <f aca="false">MID($A1265,1,2)</f>
        <v>05</v>
      </c>
      <c r="E1265" s="0" t="str">
        <f aca="false">MID($A1265,3,2)</f>
        <v>25</v>
      </c>
      <c r="F1265" s="0" t="str">
        <f aca="false">MID($A1265,5,2)</f>
        <v>89</v>
      </c>
      <c r="G1265" s="0" t="str">
        <f aca="false">MID($A1265,7,2)</f>
        <v>03</v>
      </c>
      <c r="H1265" s="0" t="str">
        <f aca="false">MID($A1265,1,6)</f>
        <v>052589</v>
      </c>
      <c r="I1265" s="0" t="n">
        <f aca="false">VLOOKUP(H1265,Feuille2!$G$1:$H$116,2,0)</f>
        <v>1098</v>
      </c>
      <c r="J1265" s="0" t="n">
        <f aca="false">IF(I1265&gt;2000,1,0)*C1265</f>
        <v>0</v>
      </c>
    </row>
    <row r="1266" customFormat="false" ht="15.8" hidden="false" customHeight="false" outlineLevel="0" collapsed="false">
      <c r="A1266" s="1" t="s">
        <v>524</v>
      </c>
      <c r="B1266" s="1" t="s">
        <v>1539</v>
      </c>
      <c r="C1266" s="0" t="n">
        <v>145055.499747889</v>
      </c>
      <c r="D1266" s="0" t="str">
        <f aca="false">MID($A1266,1,2)</f>
        <v>05</v>
      </c>
      <c r="E1266" s="0" t="str">
        <f aca="false">MID($A1266,3,2)</f>
        <v>25</v>
      </c>
      <c r="F1266" s="0" t="str">
        <f aca="false">MID($A1266,5,2)</f>
        <v>89</v>
      </c>
      <c r="G1266" s="0" t="str">
        <f aca="false">MID($A1266,7,2)</f>
        <v>03</v>
      </c>
      <c r="H1266" s="0" t="str">
        <f aca="false">MID($A1266,1,6)</f>
        <v>052589</v>
      </c>
      <c r="I1266" s="0" t="n">
        <f aca="false">VLOOKUP(H1266,Feuille2!$G$1:$H$116,2,0)</f>
        <v>1098</v>
      </c>
      <c r="J1266" s="0" t="n">
        <f aca="false">IF(I1266&gt;2000,1,0)*C1266</f>
        <v>0</v>
      </c>
    </row>
    <row r="1267" customFormat="false" ht="15.8" hidden="false" customHeight="false" outlineLevel="0" collapsed="false">
      <c r="A1267" s="1" t="s">
        <v>500</v>
      </c>
      <c r="B1267" s="1" t="s">
        <v>1540</v>
      </c>
      <c r="C1267" s="0" t="n">
        <v>49557.121848461</v>
      </c>
      <c r="D1267" s="0" t="str">
        <f aca="false">MID($A1267,1,2)</f>
        <v>05</v>
      </c>
      <c r="E1267" s="0" t="str">
        <f aca="false">MID($A1267,3,2)</f>
        <v>28</v>
      </c>
      <c r="F1267" s="0" t="str">
        <f aca="false">MID($A1267,5,2)</f>
        <v>90</v>
      </c>
      <c r="G1267" s="0" t="str">
        <f aca="false">MID($A1267,7,2)</f>
        <v>04</v>
      </c>
      <c r="H1267" s="0" t="str">
        <f aca="false">MID($A1267,1,6)</f>
        <v>052890</v>
      </c>
      <c r="I1267" s="0" t="n">
        <f aca="false">VLOOKUP(H1267,Feuille2!$G$1:$H$116,2,0)</f>
        <v>483</v>
      </c>
      <c r="J1267" s="0" t="n">
        <f aca="false">IF(I1267&gt;2000,1,0)*C1267</f>
        <v>0</v>
      </c>
    </row>
    <row r="1268" customFormat="false" ht="15.8" hidden="false" customHeight="false" outlineLevel="0" collapsed="false">
      <c r="A1268" s="1" t="s">
        <v>727</v>
      </c>
      <c r="B1268" s="1" t="s">
        <v>1541</v>
      </c>
      <c r="C1268" s="0" t="n">
        <v>17495.1742437852</v>
      </c>
      <c r="D1268" s="0" t="str">
        <f aca="false">MID($A1268,1,2)</f>
        <v>05</v>
      </c>
      <c r="E1268" s="0" t="str">
        <f aca="false">MID($A1268,3,2)</f>
        <v>25</v>
      </c>
      <c r="F1268" s="0" t="str">
        <f aca="false">MID($A1268,5,2)</f>
        <v>89</v>
      </c>
      <c r="G1268" s="0" t="str">
        <f aca="false">MID($A1268,7,2)</f>
        <v>04</v>
      </c>
      <c r="H1268" s="0" t="str">
        <f aca="false">MID($A1268,1,6)</f>
        <v>052589</v>
      </c>
      <c r="I1268" s="0" t="n">
        <f aca="false">VLOOKUP(H1268,Feuille2!$G$1:$H$116,2,0)</f>
        <v>1098</v>
      </c>
      <c r="J1268" s="0" t="n">
        <f aca="false">IF(I1268&gt;2000,1,0)*C1268</f>
        <v>0</v>
      </c>
    </row>
    <row r="1269" customFormat="false" ht="15.8" hidden="false" customHeight="false" outlineLevel="0" collapsed="false">
      <c r="A1269" s="1" t="s">
        <v>528</v>
      </c>
      <c r="B1269" s="1" t="s">
        <v>1542</v>
      </c>
      <c r="C1269" s="0" t="n">
        <v>34960.8946076389</v>
      </c>
      <c r="D1269" s="0" t="str">
        <f aca="false">MID($A1269,1,2)</f>
        <v>04</v>
      </c>
      <c r="E1269" s="0" t="str">
        <f aca="false">MID($A1269,3,2)</f>
        <v>11</v>
      </c>
      <c r="F1269" s="0" t="str">
        <f aca="false">MID($A1269,5,2)</f>
        <v>88</v>
      </c>
      <c r="G1269" s="0" t="str">
        <f aca="false">MID($A1269,7,2)</f>
        <v>03</v>
      </c>
      <c r="H1269" s="0" t="str">
        <f aca="false">MID($A1269,1,6)</f>
        <v>041188</v>
      </c>
      <c r="I1269" s="0" t="n">
        <f aca="false">VLOOKUP(H1269,Feuille2!$G$1:$H$116,2,0)</f>
        <v>717</v>
      </c>
      <c r="J1269" s="0" t="n">
        <f aca="false">IF(I1269&gt;2000,1,0)*C1269</f>
        <v>0</v>
      </c>
    </row>
    <row r="1270" customFormat="false" ht="15.8" hidden="false" customHeight="false" outlineLevel="0" collapsed="false">
      <c r="A1270" s="1" t="s">
        <v>524</v>
      </c>
      <c r="B1270" s="1" t="s">
        <v>1543</v>
      </c>
      <c r="C1270" s="0" t="n">
        <v>68318.4369875517</v>
      </c>
      <c r="D1270" s="0" t="str">
        <f aca="false">MID($A1270,1,2)</f>
        <v>05</v>
      </c>
      <c r="E1270" s="0" t="str">
        <f aca="false">MID($A1270,3,2)</f>
        <v>25</v>
      </c>
      <c r="F1270" s="0" t="str">
        <f aca="false">MID($A1270,5,2)</f>
        <v>89</v>
      </c>
      <c r="G1270" s="0" t="str">
        <f aca="false">MID($A1270,7,2)</f>
        <v>03</v>
      </c>
      <c r="H1270" s="0" t="str">
        <f aca="false">MID($A1270,1,6)</f>
        <v>052589</v>
      </c>
      <c r="I1270" s="0" t="n">
        <f aca="false">VLOOKUP(H1270,Feuille2!$G$1:$H$116,2,0)</f>
        <v>1098</v>
      </c>
      <c r="J1270" s="0" t="n">
        <f aca="false">IF(I1270&gt;2000,1,0)*C1270</f>
        <v>0</v>
      </c>
    </row>
    <row r="1271" customFormat="false" ht="15.8" hidden="false" customHeight="false" outlineLevel="0" collapsed="false">
      <c r="A1271" s="1" t="s">
        <v>506</v>
      </c>
      <c r="B1271" s="1" t="s">
        <v>1544</v>
      </c>
      <c r="C1271" s="0" t="n">
        <v>27047.3616214931</v>
      </c>
      <c r="D1271" s="0" t="str">
        <f aca="false">MID($A1271,1,2)</f>
        <v>04</v>
      </c>
      <c r="E1271" s="0" t="str">
        <f aca="false">MID($A1271,3,2)</f>
        <v>11</v>
      </c>
      <c r="F1271" s="0" t="str">
        <f aca="false">MID($A1271,5,2)</f>
        <v>88</v>
      </c>
      <c r="G1271" s="0" t="str">
        <f aca="false">MID($A1271,7,2)</f>
        <v>05</v>
      </c>
      <c r="H1271" s="0" t="str">
        <f aca="false">MID($A1271,1,6)</f>
        <v>041188</v>
      </c>
      <c r="I1271" s="0" t="n">
        <f aca="false">VLOOKUP(H1271,Feuille2!$G$1:$H$116,2,0)</f>
        <v>717</v>
      </c>
      <c r="J1271" s="0" t="n">
        <f aca="false">IF(I1271&gt;2000,1,0)*C1271</f>
        <v>0</v>
      </c>
    </row>
    <row r="1272" customFormat="false" ht="15.8" hidden="false" customHeight="false" outlineLevel="0" collapsed="false">
      <c r="A1272" s="1" t="s">
        <v>508</v>
      </c>
      <c r="B1272" s="1" t="s">
        <v>1545</v>
      </c>
      <c r="C1272" s="0" t="n">
        <v>6431.25443703608</v>
      </c>
      <c r="D1272" s="0" t="str">
        <f aca="false">MID($A1272,1,2)</f>
        <v>04</v>
      </c>
      <c r="E1272" s="0" t="str">
        <f aca="false">MID($A1272,3,2)</f>
        <v>11</v>
      </c>
      <c r="F1272" s="0" t="str">
        <f aca="false">MID($A1272,5,2)</f>
        <v>87</v>
      </c>
      <c r="G1272" s="0" t="str">
        <f aca="false">MID($A1272,7,2)</f>
        <v>05</v>
      </c>
      <c r="H1272" s="0" t="str">
        <f aca="false">MID($A1272,1,6)</f>
        <v>041187</v>
      </c>
      <c r="I1272" s="0" t="n">
        <f aca="false">VLOOKUP(H1272,Feuille2!$G$1:$H$116,2,0)</f>
        <v>785</v>
      </c>
      <c r="J1272" s="0" t="n">
        <f aca="false">IF(I1272&gt;2000,1,0)*C1272</f>
        <v>0</v>
      </c>
    </row>
    <row r="1273" customFormat="false" ht="15.8" hidden="false" customHeight="false" outlineLevel="0" collapsed="false">
      <c r="A1273" s="1" t="s">
        <v>606</v>
      </c>
      <c r="B1273" s="1" t="s">
        <v>1546</v>
      </c>
      <c r="C1273" s="0" t="n">
        <v>13000.6812399242</v>
      </c>
      <c r="D1273" s="0" t="str">
        <f aca="false">MID($A1273,1,2)</f>
        <v>01</v>
      </c>
      <c r="E1273" s="0" t="str">
        <f aca="false">MID($A1273,3,2)</f>
        <v>02</v>
      </c>
      <c r="F1273" s="0" t="str">
        <f aca="false">MID($A1273,5,2)</f>
        <v>85</v>
      </c>
      <c r="G1273" s="0" t="str">
        <f aca="false">MID($A1273,7,2)</f>
        <v>04</v>
      </c>
      <c r="H1273" s="0" t="str">
        <f aca="false">MID($A1273,1,6)</f>
        <v>010285</v>
      </c>
      <c r="I1273" s="0" t="n">
        <f aca="false">VLOOKUP(H1273,Feuille2!$G$1:$H$116,2,0)</f>
        <v>5627</v>
      </c>
      <c r="J1273" s="0" t="n">
        <f aca="false">IF(I1273&gt;2000,1,0)*C1273</f>
        <v>13000.6812399242</v>
      </c>
    </row>
    <row r="1274" customFormat="false" ht="15.8" hidden="false" customHeight="false" outlineLevel="0" collapsed="false">
      <c r="A1274" s="1" t="s">
        <v>595</v>
      </c>
      <c r="B1274" s="1" t="s">
        <v>1547</v>
      </c>
      <c r="C1274" s="0" t="n">
        <v>16325.2254464</v>
      </c>
      <c r="D1274" s="0" t="str">
        <f aca="false">MID($A1274,1,2)</f>
        <v>04</v>
      </c>
      <c r="E1274" s="0" t="str">
        <f aca="false">MID($A1274,3,2)</f>
        <v>09</v>
      </c>
      <c r="F1274" s="0" t="str">
        <f aca="false">MID($A1274,5,2)</f>
        <v>86</v>
      </c>
      <c r="G1274" s="0" t="str">
        <f aca="false">MID($A1274,7,2)</f>
        <v>05</v>
      </c>
      <c r="H1274" s="0" t="str">
        <f aca="false">MID($A1274,1,6)</f>
        <v>040986</v>
      </c>
      <c r="I1274" s="0" t="n">
        <f aca="false">VLOOKUP(H1274,Feuille2!$G$1:$H$116,2,0)</f>
        <v>1190</v>
      </c>
      <c r="J1274" s="0" t="n">
        <f aca="false">IF(I1274&gt;2000,1,0)*C1274</f>
        <v>0</v>
      </c>
    </row>
    <row r="1275" customFormat="false" ht="15.8" hidden="false" customHeight="false" outlineLevel="0" collapsed="false">
      <c r="A1275" s="1" t="s">
        <v>601</v>
      </c>
      <c r="B1275" s="1" t="s">
        <v>1548</v>
      </c>
      <c r="C1275" s="0" t="n">
        <v>180202.398391479</v>
      </c>
      <c r="D1275" s="0" t="str">
        <f aca="false">MID($A1275,1,2)</f>
        <v>01</v>
      </c>
      <c r="E1275" s="0" t="str">
        <f aca="false">MID($A1275,3,2)</f>
        <v>02</v>
      </c>
      <c r="F1275" s="0" t="str">
        <f aca="false">MID($A1275,5,2)</f>
        <v>83</v>
      </c>
      <c r="G1275" s="0" t="str">
        <f aca="false">MID($A1275,7,2)</f>
        <v>05</v>
      </c>
      <c r="H1275" s="0" t="str">
        <f aca="false">MID($A1275,1,6)</f>
        <v>010283</v>
      </c>
      <c r="I1275" s="0" t="n">
        <f aca="false">VLOOKUP(H1275,Feuille2!$G$1:$H$116,2,0)</f>
        <v>5598</v>
      </c>
      <c r="J1275" s="0" t="n">
        <f aca="false">IF(I1275&gt;2000,1,0)*C1275</f>
        <v>180202.398391479</v>
      </c>
    </row>
    <row r="1276" customFormat="false" ht="15.8" hidden="false" customHeight="false" outlineLevel="0" collapsed="false">
      <c r="A1276" s="1" t="s">
        <v>537</v>
      </c>
      <c r="B1276" s="1" t="s">
        <v>1549</v>
      </c>
      <c r="C1276" s="0" t="n">
        <v>387751.045656454</v>
      </c>
      <c r="D1276" s="0" t="str">
        <f aca="false">MID($A1276,1,2)</f>
        <v>04</v>
      </c>
      <c r="E1276" s="0" t="str">
        <f aca="false">MID($A1276,3,2)</f>
        <v>11</v>
      </c>
      <c r="F1276" s="0" t="str">
        <f aca="false">MID($A1276,5,2)</f>
        <v>94</v>
      </c>
      <c r="G1276" s="0" t="str">
        <f aca="false">MID($A1276,7,2)</f>
        <v>03</v>
      </c>
      <c r="H1276" s="0" t="str">
        <f aca="false">MID($A1276,1,6)</f>
        <v>041194</v>
      </c>
      <c r="I1276" s="0" t="n">
        <f aca="false">VLOOKUP(H1276,Feuille2!$G$1:$H$116,2,0)</f>
        <v>14727</v>
      </c>
      <c r="J1276" s="0" t="n">
        <f aca="false">IF(I1276&gt;2000,1,0)*C1276</f>
        <v>387751.045656454</v>
      </c>
    </row>
    <row r="1277" customFormat="false" ht="15.8" hidden="false" customHeight="false" outlineLevel="0" collapsed="false">
      <c r="A1277" s="1" t="s">
        <v>24</v>
      </c>
      <c r="B1277" s="1" t="s">
        <v>1550</v>
      </c>
      <c r="C1277" s="0" t="n">
        <v>20073.6540057587</v>
      </c>
      <c r="D1277" s="0" t="str">
        <f aca="false">MID($A1277,1,2)</f>
        <v>04</v>
      </c>
      <c r="E1277" s="0" t="str">
        <f aca="false">MID($A1277,3,2)</f>
        <v>10</v>
      </c>
      <c r="F1277" s="0" t="str">
        <f aca="false">MID($A1277,5,2)</f>
        <v>02</v>
      </c>
      <c r="G1277" s="0" t="str">
        <f aca="false">MID($A1277,7,2)</f>
        <v>02</v>
      </c>
      <c r="H1277" s="0" t="str">
        <f aca="false">MID($A1277,1,6)</f>
        <v>041002</v>
      </c>
      <c r="I1277" s="0" t="n">
        <f aca="false">VLOOKUP(H1277,Feuille2!$G$1:$H$116,2,0)</f>
        <v>261</v>
      </c>
      <c r="J1277" s="0" t="n">
        <f aca="false">IF(I1277&gt;2000,1,0)*C1277</f>
        <v>0</v>
      </c>
    </row>
    <row r="1278" customFormat="false" ht="15.8" hidden="false" customHeight="false" outlineLevel="0" collapsed="false">
      <c r="A1278" s="1" t="s">
        <v>78</v>
      </c>
      <c r="B1278" s="1" t="s">
        <v>1551</v>
      </c>
      <c r="C1278" s="0" t="n">
        <v>6958.15678624575</v>
      </c>
      <c r="D1278" s="0" t="str">
        <f aca="false">MID($A1278,1,2)</f>
        <v>06</v>
      </c>
      <c r="E1278" s="0" t="str">
        <f aca="false">MID($A1278,3,2)</f>
        <v>05</v>
      </c>
      <c r="F1278" s="0" t="str">
        <f aca="false">MID($A1278,5,2)</f>
        <v>07</v>
      </c>
      <c r="G1278" s="0" t="str">
        <f aca="false">MID($A1278,7,2)</f>
        <v>03</v>
      </c>
      <c r="H1278" s="0" t="str">
        <f aca="false">MID($A1278,1,6)</f>
        <v>060507</v>
      </c>
      <c r="I1278" s="0" t="n">
        <f aca="false">VLOOKUP(H1278,Feuille2!$G$1:$H$116,2,0)</f>
        <v>932</v>
      </c>
      <c r="J1278" s="0" t="n">
        <f aca="false">IF(I1278&gt;2000,1,0)*C1278</f>
        <v>0</v>
      </c>
    </row>
    <row r="1279" customFormat="false" ht="15.8" hidden="false" customHeight="false" outlineLevel="0" collapsed="false">
      <c r="A1279" s="1" t="s">
        <v>55</v>
      </c>
      <c r="B1279" s="1" t="s">
        <v>1552</v>
      </c>
      <c r="C1279" s="0" t="n">
        <v>5323.7942422553</v>
      </c>
      <c r="D1279" s="0" t="str">
        <f aca="false">MID($A1279,1,2)</f>
        <v>04</v>
      </c>
      <c r="E1279" s="0" t="str">
        <f aca="false">MID($A1279,3,2)</f>
        <v>10</v>
      </c>
      <c r="F1279" s="0" t="str">
        <f aca="false">MID($A1279,5,2)</f>
        <v>04</v>
      </c>
      <c r="G1279" s="0" t="str">
        <f aca="false">MID($A1279,7,2)</f>
        <v>06</v>
      </c>
      <c r="H1279" s="0" t="str">
        <f aca="false">MID($A1279,1,6)</f>
        <v>041004</v>
      </c>
      <c r="I1279" s="0" t="n">
        <f aca="false">VLOOKUP(H1279,Feuille2!$G$1:$H$116,2,0)</f>
        <v>385</v>
      </c>
      <c r="J1279" s="0" t="n">
        <f aca="false">IF(I1279&gt;2000,1,0)*C1279</f>
        <v>0</v>
      </c>
    </row>
    <row r="1280" customFormat="false" ht="15.8" hidden="false" customHeight="false" outlineLevel="0" collapsed="false">
      <c r="A1280" s="1" t="s">
        <v>78</v>
      </c>
      <c r="B1280" s="1" t="s">
        <v>1553</v>
      </c>
      <c r="C1280" s="0" t="n">
        <v>6087.29978755192</v>
      </c>
      <c r="D1280" s="0" t="str">
        <f aca="false">MID($A1280,1,2)</f>
        <v>06</v>
      </c>
      <c r="E1280" s="0" t="str">
        <f aca="false">MID($A1280,3,2)</f>
        <v>05</v>
      </c>
      <c r="F1280" s="0" t="str">
        <f aca="false">MID($A1280,5,2)</f>
        <v>07</v>
      </c>
      <c r="G1280" s="0" t="str">
        <f aca="false">MID($A1280,7,2)</f>
        <v>03</v>
      </c>
      <c r="H1280" s="0" t="str">
        <f aca="false">MID($A1280,1,6)</f>
        <v>060507</v>
      </c>
      <c r="I1280" s="0" t="n">
        <f aca="false">VLOOKUP(H1280,Feuille2!$G$1:$H$116,2,0)</f>
        <v>932</v>
      </c>
      <c r="J1280" s="0" t="n">
        <f aca="false">IF(I1280&gt;2000,1,0)*C1280</f>
        <v>0</v>
      </c>
    </row>
    <row r="1281" customFormat="false" ht="15.8" hidden="false" customHeight="false" outlineLevel="0" collapsed="false">
      <c r="A1281" s="1" t="s">
        <v>91</v>
      </c>
      <c r="B1281" s="1" t="s">
        <v>1554</v>
      </c>
      <c r="C1281" s="0" t="n">
        <v>22858.0176807733</v>
      </c>
      <c r="D1281" s="0" t="str">
        <f aca="false">MID($A1281,1,2)</f>
        <v>04</v>
      </c>
      <c r="E1281" s="0" t="str">
        <f aca="false">MID($A1281,3,2)</f>
        <v>11</v>
      </c>
      <c r="F1281" s="0" t="str">
        <f aca="false">MID($A1281,5,2)</f>
        <v>10</v>
      </c>
      <c r="G1281" s="0" t="str">
        <f aca="false">MID($A1281,7,2)</f>
        <v>05</v>
      </c>
      <c r="H1281" s="0" t="str">
        <f aca="false">MID($A1281,1,6)</f>
        <v>041110</v>
      </c>
      <c r="I1281" s="0" t="n">
        <f aca="false">VLOOKUP(H1281,Feuille2!$G$1:$H$116,2,0)</f>
        <v>2927</v>
      </c>
      <c r="J1281" s="0" t="n">
        <f aca="false">IF(I1281&gt;2000,1,0)*C1281</f>
        <v>22858.0176807733</v>
      </c>
    </row>
    <row r="1282" customFormat="false" ht="15.8" hidden="false" customHeight="false" outlineLevel="0" collapsed="false">
      <c r="A1282" s="1" t="s">
        <v>94</v>
      </c>
      <c r="B1282" s="1" t="s">
        <v>1555</v>
      </c>
      <c r="C1282" s="0" t="n">
        <v>32103.0525113417</v>
      </c>
      <c r="D1282" s="0" t="str">
        <f aca="false">MID($A1282,1,2)</f>
        <v>03</v>
      </c>
      <c r="E1282" s="0" t="str">
        <f aca="false">MID($A1282,3,2)</f>
        <v>06</v>
      </c>
      <c r="F1282" s="0" t="str">
        <f aca="false">MID($A1282,5,2)</f>
        <v>09</v>
      </c>
      <c r="G1282" s="0" t="str">
        <f aca="false">MID($A1282,7,2)</f>
        <v>05</v>
      </c>
      <c r="H1282" s="0" t="str">
        <f aca="false">MID($A1282,1,6)</f>
        <v>030609</v>
      </c>
      <c r="I1282" s="0" t="n">
        <f aca="false">VLOOKUP(H1282,Feuille2!$G$1:$H$116,2,0)</f>
        <v>2676</v>
      </c>
      <c r="J1282" s="0" t="n">
        <f aca="false">IF(I1282&gt;2000,1,0)*C1282</f>
        <v>32103.0525113417</v>
      </c>
    </row>
    <row r="1283" customFormat="false" ht="15.8" hidden="false" customHeight="false" outlineLevel="0" collapsed="false">
      <c r="A1283" s="1" t="s">
        <v>125</v>
      </c>
      <c r="B1283" s="1" t="s">
        <v>1556</v>
      </c>
      <c r="C1283" s="0" t="n">
        <v>27119.1036173622</v>
      </c>
      <c r="D1283" s="0" t="str">
        <f aca="false">MID($A1283,1,2)</f>
        <v>06</v>
      </c>
      <c r="E1283" s="0" t="str">
        <f aca="false">MID($A1283,3,2)</f>
        <v>15</v>
      </c>
      <c r="F1283" s="0" t="str">
        <f aca="false">MID($A1283,5,2)</f>
        <v>14</v>
      </c>
      <c r="G1283" s="0" t="str">
        <f aca="false">MID($A1283,7,2)</f>
        <v>01</v>
      </c>
      <c r="H1283" s="0" t="str">
        <f aca="false">MID($A1283,1,6)</f>
        <v>061514</v>
      </c>
      <c r="I1283" s="0" t="n">
        <f aca="false">VLOOKUP(H1283,Feuille2!$G$1:$H$116,2,0)</f>
        <v>890</v>
      </c>
      <c r="J1283" s="0" t="n">
        <f aca="false">IF(I1283&gt;2000,1,0)*C1283</f>
        <v>0</v>
      </c>
    </row>
    <row r="1284" customFormat="false" ht="15.8" hidden="false" customHeight="false" outlineLevel="0" collapsed="false">
      <c r="A1284" s="1" t="s">
        <v>113</v>
      </c>
      <c r="B1284" s="1" t="s">
        <v>1557</v>
      </c>
      <c r="C1284" s="0" t="n">
        <v>10039.801604219</v>
      </c>
      <c r="D1284" s="0" t="str">
        <f aca="false">MID($A1284,1,2)</f>
        <v>03</v>
      </c>
      <c r="E1284" s="0" t="str">
        <f aca="false">MID($A1284,3,2)</f>
        <v>16</v>
      </c>
      <c r="F1284" s="0" t="str">
        <f aca="false">MID($A1284,5,2)</f>
        <v>15</v>
      </c>
      <c r="G1284" s="0" t="str">
        <f aca="false">MID($A1284,7,2)</f>
        <v>05</v>
      </c>
      <c r="H1284" s="0" t="str">
        <f aca="false">MID($A1284,1,6)</f>
        <v>031615</v>
      </c>
      <c r="I1284" s="0" t="n">
        <f aca="false">VLOOKUP(H1284,Feuille2!$G$1:$H$116,2,0)</f>
        <v>1779</v>
      </c>
      <c r="J1284" s="0" t="n">
        <f aca="false">IF(I1284&gt;2000,1,0)*C1284</f>
        <v>0</v>
      </c>
    </row>
    <row r="1285" customFormat="false" ht="15.8" hidden="false" customHeight="false" outlineLevel="0" collapsed="false">
      <c r="A1285" s="1" t="s">
        <v>140</v>
      </c>
      <c r="B1285" s="1" t="s">
        <v>1558</v>
      </c>
      <c r="C1285" s="0" t="n">
        <v>17934.1729111405</v>
      </c>
      <c r="D1285" s="0" t="str">
        <f aca="false">MID($A1285,1,2)</f>
        <v>02</v>
      </c>
      <c r="E1285" s="0" t="str">
        <f aca="false">MID($A1285,3,2)</f>
        <v>18</v>
      </c>
      <c r="F1285" s="0" t="str">
        <f aca="false">MID($A1285,5,2)</f>
        <v>21</v>
      </c>
      <c r="G1285" s="0" t="str">
        <f aca="false">MID($A1285,7,2)</f>
        <v>05</v>
      </c>
      <c r="H1285" s="0" t="str">
        <f aca="false">MID($A1285,1,6)</f>
        <v>021821</v>
      </c>
      <c r="I1285" s="0" t="n">
        <f aca="false">VLOOKUP(H1285,Feuille2!$G$1:$H$116,2,0)</f>
        <v>2084</v>
      </c>
      <c r="J1285" s="0" t="n">
        <f aca="false">IF(I1285&gt;2000,1,0)*C1285</f>
        <v>17934.1729111405</v>
      </c>
    </row>
    <row r="1286" customFormat="false" ht="15.8" hidden="false" customHeight="false" outlineLevel="0" collapsed="false">
      <c r="A1286" s="1" t="s">
        <v>140</v>
      </c>
      <c r="B1286" s="1" t="s">
        <v>1559</v>
      </c>
      <c r="C1286" s="0" t="n">
        <v>4075.28337931951</v>
      </c>
      <c r="D1286" s="0" t="str">
        <f aca="false">MID($A1286,1,2)</f>
        <v>02</v>
      </c>
      <c r="E1286" s="0" t="str">
        <f aca="false">MID($A1286,3,2)</f>
        <v>18</v>
      </c>
      <c r="F1286" s="0" t="str">
        <f aca="false">MID($A1286,5,2)</f>
        <v>21</v>
      </c>
      <c r="G1286" s="0" t="str">
        <f aca="false">MID($A1286,7,2)</f>
        <v>05</v>
      </c>
      <c r="H1286" s="0" t="str">
        <f aca="false">MID($A1286,1,6)</f>
        <v>021821</v>
      </c>
      <c r="I1286" s="0" t="n">
        <f aca="false">VLOOKUP(H1286,Feuille2!$G$1:$H$116,2,0)</f>
        <v>2084</v>
      </c>
      <c r="J1286" s="0" t="n">
        <f aca="false">IF(I1286&gt;2000,1,0)*C1286</f>
        <v>4075.28337931951</v>
      </c>
    </row>
    <row r="1287" customFormat="false" ht="15.8" hidden="false" customHeight="false" outlineLevel="0" collapsed="false">
      <c r="A1287" s="1" t="s">
        <v>140</v>
      </c>
      <c r="B1287" s="1" t="s">
        <v>1560</v>
      </c>
      <c r="C1287" s="0" t="n">
        <v>5066.63140538225</v>
      </c>
      <c r="D1287" s="0" t="str">
        <f aca="false">MID($A1287,1,2)</f>
        <v>02</v>
      </c>
      <c r="E1287" s="0" t="str">
        <f aca="false">MID($A1287,3,2)</f>
        <v>18</v>
      </c>
      <c r="F1287" s="0" t="str">
        <f aca="false">MID($A1287,5,2)</f>
        <v>21</v>
      </c>
      <c r="G1287" s="0" t="str">
        <f aca="false">MID($A1287,7,2)</f>
        <v>05</v>
      </c>
      <c r="H1287" s="0" t="str">
        <f aca="false">MID($A1287,1,6)</f>
        <v>021821</v>
      </c>
      <c r="I1287" s="0" t="n">
        <f aca="false">VLOOKUP(H1287,Feuille2!$G$1:$H$116,2,0)</f>
        <v>2084</v>
      </c>
      <c r="J1287" s="0" t="n">
        <f aca="false">IF(I1287&gt;2000,1,0)*C1287</f>
        <v>5066.63140538225</v>
      </c>
    </row>
    <row r="1288" customFormat="false" ht="15.8" hidden="false" customHeight="false" outlineLevel="0" collapsed="false">
      <c r="A1288" s="1" t="s">
        <v>151</v>
      </c>
      <c r="B1288" s="1" t="s">
        <v>1561</v>
      </c>
      <c r="C1288" s="0" t="n">
        <v>2913.78006317813</v>
      </c>
      <c r="D1288" s="0" t="str">
        <f aca="false">MID($A1288,1,2)</f>
        <v>03</v>
      </c>
      <c r="E1288" s="0" t="str">
        <f aca="false">MID($A1288,3,2)</f>
        <v>24</v>
      </c>
      <c r="F1288" s="0" t="str">
        <f aca="false">MID($A1288,5,2)</f>
        <v>26</v>
      </c>
      <c r="G1288" s="0" t="str">
        <f aca="false">MID($A1288,7,2)</f>
        <v>05</v>
      </c>
      <c r="H1288" s="0" t="str">
        <f aca="false">MID($A1288,1,6)</f>
        <v>032426</v>
      </c>
      <c r="I1288" s="0" t="n">
        <f aca="false">VLOOKUP(H1288,Feuille2!$G$1:$H$116,2,0)</f>
        <v>184</v>
      </c>
      <c r="J1288" s="0" t="n">
        <f aca="false">IF(I1288&gt;2000,1,0)*C1288</f>
        <v>0</v>
      </c>
    </row>
    <row r="1289" customFormat="false" ht="15.8" hidden="false" customHeight="false" outlineLevel="0" collapsed="false">
      <c r="A1289" s="1" t="s">
        <v>1261</v>
      </c>
      <c r="B1289" s="1" t="s">
        <v>1562</v>
      </c>
      <c r="C1289" s="0" t="n">
        <v>700.978727135264</v>
      </c>
      <c r="D1289" s="0" t="str">
        <f aca="false">MID($A1289,1,2)</f>
        <v>01</v>
      </c>
      <c r="E1289" s="0" t="str">
        <f aca="false">MID($A1289,3,2)</f>
        <v>02</v>
      </c>
      <c r="F1289" s="0" t="str">
        <f aca="false">MID($A1289,5,2)</f>
        <v>42</v>
      </c>
      <c r="G1289" s="0" t="str">
        <f aca="false">MID($A1289,7,2)</f>
        <v>02</v>
      </c>
      <c r="H1289" s="0" t="str">
        <f aca="false">MID($A1289,1,6)</f>
        <v>010242</v>
      </c>
      <c r="I1289" s="0" t="n">
        <f aca="false">VLOOKUP(H1289,Feuille2!$G$1:$H$116,2,0)</f>
        <v>78</v>
      </c>
      <c r="J1289" s="0" t="n">
        <f aca="false">IF(I1289&gt;2000,1,0)*C1289</f>
        <v>0</v>
      </c>
    </row>
    <row r="1290" customFormat="false" ht="15.8" hidden="false" customHeight="false" outlineLevel="0" collapsed="false">
      <c r="A1290" s="1" t="s">
        <v>252</v>
      </c>
      <c r="B1290" s="1" t="s">
        <v>1563</v>
      </c>
      <c r="C1290" s="0" t="n">
        <v>267.480985318631</v>
      </c>
      <c r="D1290" s="0" t="str">
        <f aca="false">MID($A1290,1,2)</f>
        <v>01</v>
      </c>
      <c r="E1290" s="0" t="str">
        <f aca="false">MID($A1290,3,2)</f>
        <v>02</v>
      </c>
      <c r="F1290" s="0" t="str">
        <f aca="false">MID($A1290,5,2)</f>
        <v>42</v>
      </c>
      <c r="G1290" s="0" t="str">
        <f aca="false">MID($A1290,7,2)</f>
        <v>01</v>
      </c>
      <c r="H1290" s="0" t="str">
        <f aca="false">MID($A1290,1,6)</f>
        <v>010242</v>
      </c>
      <c r="I1290" s="0" t="n">
        <f aca="false">VLOOKUP(H1290,Feuille2!$G$1:$H$116,2,0)</f>
        <v>78</v>
      </c>
      <c r="J1290" s="0" t="n">
        <f aca="false">IF(I1290&gt;2000,1,0)*C1290</f>
        <v>0</v>
      </c>
    </row>
    <row r="1291" customFormat="false" ht="15.8" hidden="false" customHeight="false" outlineLevel="0" collapsed="false">
      <c r="A1291" s="1" t="s">
        <v>576</v>
      </c>
      <c r="B1291" s="1" t="s">
        <v>1564</v>
      </c>
      <c r="C1291" s="0" t="n">
        <v>6418.38579847098</v>
      </c>
      <c r="D1291" s="0" t="str">
        <f aca="false">MID($A1291,1,2)</f>
        <v>01</v>
      </c>
      <c r="E1291" s="0" t="str">
        <f aca="false">MID($A1291,3,2)</f>
        <v>01</v>
      </c>
      <c r="F1291" s="0" t="str">
        <f aca="false">MID($A1291,5,2)</f>
        <v>44</v>
      </c>
      <c r="G1291" s="0" t="str">
        <f aca="false">MID($A1291,7,2)</f>
        <v>06</v>
      </c>
      <c r="H1291" s="0" t="str">
        <f aca="false">MID($A1291,1,6)</f>
        <v>010144</v>
      </c>
      <c r="I1291" s="0" t="n">
        <f aca="false">VLOOKUP(H1291,Feuille2!$G$1:$H$116,2,0)</f>
        <v>352</v>
      </c>
      <c r="J1291" s="0" t="n">
        <f aca="false">IF(I1291&gt;2000,1,0)*C1291</f>
        <v>0</v>
      </c>
    </row>
    <row r="1292" customFormat="false" ht="15.8" hidden="false" customHeight="false" outlineLevel="0" collapsed="false">
      <c r="A1292" s="1" t="s">
        <v>287</v>
      </c>
      <c r="B1292" s="1" t="s">
        <v>1565</v>
      </c>
      <c r="C1292" s="0" t="n">
        <v>1691.51326299627</v>
      </c>
      <c r="D1292" s="0" t="str">
        <f aca="false">MID($A1292,1,2)</f>
        <v>01</v>
      </c>
      <c r="E1292" s="0" t="str">
        <f aca="false">MID($A1292,3,2)</f>
        <v>02</v>
      </c>
      <c r="F1292" s="0" t="str">
        <f aca="false">MID($A1292,5,2)</f>
        <v>44</v>
      </c>
      <c r="G1292" s="0" t="str">
        <f aca="false">MID($A1292,7,2)</f>
        <v>02</v>
      </c>
      <c r="H1292" s="0" t="str">
        <f aca="false">MID($A1292,1,6)</f>
        <v>010244</v>
      </c>
      <c r="I1292" s="0" t="n">
        <f aca="false">VLOOKUP(H1292,Feuille2!$G$1:$H$116,2,0)</f>
        <v>104</v>
      </c>
      <c r="J1292" s="0" t="n">
        <f aca="false">IF(I1292&gt;2000,1,0)*C1292</f>
        <v>0</v>
      </c>
    </row>
    <row r="1293" customFormat="false" ht="15.8" hidden="false" customHeight="false" outlineLevel="0" collapsed="false">
      <c r="A1293" s="1" t="s">
        <v>576</v>
      </c>
      <c r="B1293" s="1" t="s">
        <v>1566</v>
      </c>
      <c r="C1293" s="0" t="n">
        <v>1789.91750718709</v>
      </c>
      <c r="D1293" s="0" t="str">
        <f aca="false">MID($A1293,1,2)</f>
        <v>01</v>
      </c>
      <c r="E1293" s="0" t="str">
        <f aca="false">MID($A1293,3,2)</f>
        <v>01</v>
      </c>
      <c r="F1293" s="0" t="str">
        <f aca="false">MID($A1293,5,2)</f>
        <v>44</v>
      </c>
      <c r="G1293" s="0" t="str">
        <f aca="false">MID($A1293,7,2)</f>
        <v>06</v>
      </c>
      <c r="H1293" s="0" t="str">
        <f aca="false">MID($A1293,1,6)</f>
        <v>010144</v>
      </c>
      <c r="I1293" s="0" t="n">
        <f aca="false">VLOOKUP(H1293,Feuille2!$G$1:$H$116,2,0)</f>
        <v>352</v>
      </c>
      <c r="J1293" s="0" t="n">
        <f aca="false">IF(I1293&gt;2000,1,0)*C1293</f>
        <v>0</v>
      </c>
    </row>
    <row r="1294" customFormat="false" ht="15.8" hidden="false" customHeight="false" outlineLevel="0" collapsed="false">
      <c r="A1294" s="1" t="s">
        <v>287</v>
      </c>
      <c r="B1294" s="1" t="s">
        <v>1567</v>
      </c>
      <c r="C1294" s="0" t="n">
        <v>10643.1437370313</v>
      </c>
      <c r="D1294" s="0" t="str">
        <f aca="false">MID($A1294,1,2)</f>
        <v>01</v>
      </c>
      <c r="E1294" s="0" t="str">
        <f aca="false">MID($A1294,3,2)</f>
        <v>02</v>
      </c>
      <c r="F1294" s="0" t="str">
        <f aca="false">MID($A1294,5,2)</f>
        <v>44</v>
      </c>
      <c r="G1294" s="0" t="str">
        <f aca="false">MID($A1294,7,2)</f>
        <v>02</v>
      </c>
      <c r="H1294" s="0" t="str">
        <f aca="false">MID($A1294,1,6)</f>
        <v>010244</v>
      </c>
      <c r="I1294" s="0" t="n">
        <f aca="false">VLOOKUP(H1294,Feuille2!$G$1:$H$116,2,0)</f>
        <v>104</v>
      </c>
      <c r="J1294" s="0" t="n">
        <f aca="false">IF(I1294&gt;2000,1,0)*C1294</f>
        <v>0</v>
      </c>
    </row>
    <row r="1295" customFormat="false" ht="15.8" hidden="false" customHeight="false" outlineLevel="0" collapsed="false">
      <c r="A1295" s="1" t="s">
        <v>576</v>
      </c>
      <c r="B1295" s="1" t="s">
        <v>1568</v>
      </c>
      <c r="C1295" s="0" t="n">
        <v>936.674821468995</v>
      </c>
      <c r="D1295" s="0" t="str">
        <f aca="false">MID($A1295,1,2)</f>
        <v>01</v>
      </c>
      <c r="E1295" s="0" t="str">
        <f aca="false">MID($A1295,3,2)</f>
        <v>01</v>
      </c>
      <c r="F1295" s="0" t="str">
        <f aca="false">MID($A1295,5,2)</f>
        <v>44</v>
      </c>
      <c r="G1295" s="0" t="str">
        <f aca="false">MID($A1295,7,2)</f>
        <v>06</v>
      </c>
      <c r="H1295" s="0" t="str">
        <f aca="false">MID($A1295,1,6)</f>
        <v>010144</v>
      </c>
      <c r="I1295" s="0" t="n">
        <f aca="false">VLOOKUP(H1295,Feuille2!$G$1:$H$116,2,0)</f>
        <v>352</v>
      </c>
      <c r="J1295" s="0" t="n">
        <f aca="false">IF(I1295&gt;2000,1,0)*C1295</f>
        <v>0</v>
      </c>
    </row>
    <row r="1296" customFormat="false" ht="15.8" hidden="false" customHeight="false" outlineLevel="0" collapsed="false">
      <c r="A1296" s="1" t="s">
        <v>1298</v>
      </c>
      <c r="B1296" s="1" t="s">
        <v>1569</v>
      </c>
      <c r="C1296" s="0" t="n">
        <v>121.666666666666</v>
      </c>
      <c r="D1296" s="0" t="str">
        <f aca="false">MID($A1296,1,2)</f>
        <v>01</v>
      </c>
      <c r="E1296" s="0" t="str">
        <f aca="false">MID($A1296,3,2)</f>
        <v>02</v>
      </c>
      <c r="F1296" s="0" t="str">
        <f aca="false">MID($A1296,5,2)</f>
        <v>45</v>
      </c>
      <c r="G1296" s="0" t="str">
        <f aca="false">MID($A1296,7,2)</f>
        <v>02</v>
      </c>
      <c r="H1296" s="0" t="str">
        <f aca="false">MID($A1296,1,6)</f>
        <v>010245</v>
      </c>
      <c r="I1296" s="0" t="n">
        <f aca="false">VLOOKUP(H1296,Feuille2!$G$1:$H$116,2,0)</f>
        <v>40</v>
      </c>
      <c r="J1296" s="0" t="n">
        <f aca="false">IF(I1296&gt;2000,1,0)*C1296</f>
        <v>0</v>
      </c>
    </row>
    <row r="1297" customFormat="false" ht="15.8" hidden="false" customHeight="false" outlineLevel="0" collapsed="false">
      <c r="A1297" s="1" t="s">
        <v>330</v>
      </c>
      <c r="B1297" s="1" t="s">
        <v>1570</v>
      </c>
      <c r="C1297" s="0" t="n">
        <v>1658.91879486174</v>
      </c>
      <c r="D1297" s="0" t="str">
        <f aca="false">MID($A1297,1,2)</f>
        <v>04</v>
      </c>
      <c r="E1297" s="0" t="str">
        <f aca="false">MID($A1297,3,2)</f>
        <v>10</v>
      </c>
      <c r="F1297" s="0" t="str">
        <f aca="false">MID($A1297,5,2)</f>
        <v>47</v>
      </c>
      <c r="G1297" s="0" t="str">
        <f aca="false">MID($A1297,7,2)</f>
        <v>05</v>
      </c>
      <c r="H1297" s="0" t="str">
        <f aca="false">MID($A1297,1,6)</f>
        <v>041047</v>
      </c>
      <c r="I1297" s="0" t="n">
        <f aca="false">VLOOKUP(H1297,Feuille2!$G$1:$H$116,2,0)</f>
        <v>299</v>
      </c>
      <c r="J1297" s="0" t="n">
        <f aca="false">IF(I1297&gt;2000,1,0)*C1297</f>
        <v>0</v>
      </c>
    </row>
    <row r="1298" customFormat="false" ht="15.8" hidden="false" customHeight="false" outlineLevel="0" collapsed="false">
      <c r="A1298" s="1" t="s">
        <v>328</v>
      </c>
      <c r="B1298" s="1" t="s">
        <v>1571</v>
      </c>
      <c r="C1298" s="0" t="n">
        <v>3703.11103693033</v>
      </c>
      <c r="D1298" s="0" t="str">
        <f aca="false">MID($A1298,1,2)</f>
        <v>04</v>
      </c>
      <c r="E1298" s="0" t="str">
        <f aca="false">MID($A1298,3,2)</f>
        <v>10</v>
      </c>
      <c r="F1298" s="0" t="str">
        <f aca="false">MID($A1298,5,2)</f>
        <v>48</v>
      </c>
      <c r="G1298" s="0" t="str">
        <f aca="false">MID($A1298,7,2)</f>
        <v>06</v>
      </c>
      <c r="H1298" s="0" t="str">
        <f aca="false">MID($A1298,1,6)</f>
        <v>041048</v>
      </c>
      <c r="I1298" s="0" t="n">
        <f aca="false">VLOOKUP(H1298,Feuille2!$G$1:$H$116,2,0)</f>
        <v>259</v>
      </c>
      <c r="J1298" s="0" t="n">
        <f aca="false">IF(I1298&gt;2000,1,0)*C1298</f>
        <v>0</v>
      </c>
    </row>
    <row r="1299" customFormat="false" ht="15.8" hidden="false" customHeight="false" outlineLevel="0" collapsed="false">
      <c r="A1299" s="1" t="s">
        <v>376</v>
      </c>
      <c r="B1299" s="1" t="s">
        <v>1572</v>
      </c>
      <c r="C1299" s="0" t="n">
        <v>757924.881736593</v>
      </c>
      <c r="D1299" s="0" t="str">
        <f aca="false">MID($A1299,1,2)</f>
        <v>04</v>
      </c>
      <c r="E1299" s="0" t="str">
        <f aca="false">MID($A1299,3,2)</f>
        <v>10</v>
      </c>
      <c r="F1299" s="0" t="str">
        <f aca="false">MID($A1299,5,2)</f>
        <v>49</v>
      </c>
      <c r="G1299" s="0" t="str">
        <f aca="false">MID($A1299,7,2)</f>
        <v>05</v>
      </c>
      <c r="H1299" s="0" t="str">
        <f aca="false">MID($A1299,1,6)</f>
        <v>041049</v>
      </c>
      <c r="I1299" s="0" t="n">
        <f aca="false">VLOOKUP(H1299,Feuille2!$G$1:$H$116,2,0)</f>
        <v>10257</v>
      </c>
      <c r="J1299" s="0" t="n">
        <f aca="false">IF(I1299&gt;2000,1,0)*C1299</f>
        <v>757924.881736593</v>
      </c>
    </row>
    <row r="1300" customFormat="false" ht="15.8" hidden="false" customHeight="false" outlineLevel="0" collapsed="false">
      <c r="A1300" s="1" t="s">
        <v>347</v>
      </c>
      <c r="B1300" s="1" t="s">
        <v>1573</v>
      </c>
      <c r="C1300" s="0" t="n">
        <v>1330.5</v>
      </c>
      <c r="D1300" s="0" t="str">
        <f aca="false">MID($A1300,1,2)</f>
        <v>05</v>
      </c>
      <c r="E1300" s="0" t="str">
        <f aca="false">MID($A1300,3,2)</f>
        <v>21</v>
      </c>
      <c r="F1300" s="0" t="str">
        <f aca="false">MID($A1300,5,2)</f>
        <v>51</v>
      </c>
      <c r="G1300" s="0" t="str">
        <f aca="false">MID($A1300,7,2)</f>
        <v>01</v>
      </c>
      <c r="H1300" s="0" t="str">
        <f aca="false">MID($A1300,1,6)</f>
        <v>052151</v>
      </c>
      <c r="I1300" s="0" t="n">
        <f aca="false">VLOOKUP(H1300,Feuille2!$G$1:$H$116,2,0)</f>
        <v>836</v>
      </c>
      <c r="J1300" s="0" t="n">
        <f aca="false">IF(I1300&gt;2000,1,0)*C1300</f>
        <v>0</v>
      </c>
    </row>
    <row r="1301" customFormat="false" ht="15.8" hidden="false" customHeight="false" outlineLevel="0" collapsed="false">
      <c r="A1301" s="1" t="s">
        <v>339</v>
      </c>
      <c r="B1301" s="1" t="s">
        <v>1574</v>
      </c>
      <c r="C1301" s="0" t="n">
        <v>6861.84027777777</v>
      </c>
      <c r="D1301" s="0" t="str">
        <f aca="false">MID($A1301,1,2)</f>
        <v>05</v>
      </c>
      <c r="E1301" s="0" t="str">
        <f aca="false">MID($A1301,3,2)</f>
        <v>22</v>
      </c>
      <c r="F1301" s="0" t="str">
        <f aca="false">MID($A1301,5,2)</f>
        <v>52</v>
      </c>
      <c r="G1301" s="0" t="str">
        <f aca="false">MID($A1301,7,2)</f>
        <v>01</v>
      </c>
      <c r="H1301" s="0" t="str">
        <f aca="false">MID($A1301,1,6)</f>
        <v>052252</v>
      </c>
      <c r="I1301" s="0" t="n">
        <f aca="false">VLOOKUP(H1301,Feuille2!$G$1:$H$116,2,0)</f>
        <v>1119</v>
      </c>
      <c r="J1301" s="0" t="n">
        <f aca="false">IF(I1301&gt;2000,1,0)*C1301</f>
        <v>0</v>
      </c>
    </row>
    <row r="1302" customFormat="false" ht="15.8" hidden="false" customHeight="false" outlineLevel="0" collapsed="false">
      <c r="A1302" s="1" t="s">
        <v>983</v>
      </c>
      <c r="B1302" s="1" t="s">
        <v>1575</v>
      </c>
      <c r="C1302" s="0" t="n">
        <v>1091.17499999999</v>
      </c>
      <c r="D1302" s="0" t="str">
        <f aca="false">MID($A1302,1,2)</f>
        <v>05</v>
      </c>
      <c r="E1302" s="0" t="str">
        <f aca="false">MID($A1302,3,2)</f>
        <v>22</v>
      </c>
      <c r="F1302" s="0" t="str">
        <f aca="false">MID($A1302,5,2)</f>
        <v>52</v>
      </c>
      <c r="G1302" s="0" t="str">
        <f aca="false">MID($A1302,7,2)</f>
        <v>03</v>
      </c>
      <c r="H1302" s="0" t="str">
        <f aca="false">MID($A1302,1,6)</f>
        <v>052252</v>
      </c>
      <c r="I1302" s="0" t="n">
        <f aca="false">VLOOKUP(H1302,Feuille2!$G$1:$H$116,2,0)</f>
        <v>1119</v>
      </c>
      <c r="J1302" s="0" t="n">
        <f aca="false">IF(I1302&gt;2000,1,0)*C1302</f>
        <v>0</v>
      </c>
    </row>
    <row r="1303" customFormat="false" ht="15.8" hidden="false" customHeight="false" outlineLevel="0" collapsed="false">
      <c r="A1303" s="1" t="s">
        <v>312</v>
      </c>
      <c r="B1303" s="1" t="s">
        <v>1576</v>
      </c>
      <c r="C1303" s="0" t="n">
        <v>61759.7217261904</v>
      </c>
      <c r="D1303" s="0" t="str">
        <f aca="false">MID($A1303,1,2)</f>
        <v>02</v>
      </c>
      <c r="E1303" s="0" t="str">
        <f aca="false">MID($A1303,3,2)</f>
        <v>18</v>
      </c>
      <c r="F1303" s="0" t="str">
        <f aca="false">MID($A1303,5,2)</f>
        <v>55</v>
      </c>
      <c r="G1303" s="0" t="str">
        <f aca="false">MID($A1303,7,2)</f>
        <v>05</v>
      </c>
      <c r="H1303" s="0" t="str">
        <f aca="false">MID($A1303,1,6)</f>
        <v>021855</v>
      </c>
      <c r="I1303" s="0" t="n">
        <f aca="false">VLOOKUP(H1303,Feuille2!$G$1:$H$116,2,0)</f>
        <v>1463</v>
      </c>
      <c r="J1303" s="0" t="n">
        <f aca="false">IF(I1303&gt;2000,1,0)*C1303</f>
        <v>0</v>
      </c>
    </row>
    <row r="1304" customFormat="false" ht="15.8" hidden="false" customHeight="false" outlineLevel="0" collapsed="false">
      <c r="A1304" s="1" t="s">
        <v>727</v>
      </c>
      <c r="B1304" s="1" t="s">
        <v>1577</v>
      </c>
      <c r="C1304" s="0" t="n">
        <v>15548.2967199082</v>
      </c>
      <c r="D1304" s="0" t="str">
        <f aca="false">MID($A1304,1,2)</f>
        <v>05</v>
      </c>
      <c r="E1304" s="0" t="str">
        <f aca="false">MID($A1304,3,2)</f>
        <v>25</v>
      </c>
      <c r="F1304" s="0" t="str">
        <f aca="false">MID($A1304,5,2)</f>
        <v>89</v>
      </c>
      <c r="G1304" s="0" t="str">
        <f aca="false">MID($A1304,7,2)</f>
        <v>04</v>
      </c>
      <c r="H1304" s="0" t="str">
        <f aca="false">MID($A1304,1,6)</f>
        <v>052589</v>
      </c>
      <c r="I1304" s="0" t="n">
        <f aca="false">VLOOKUP(H1304,Feuille2!$G$1:$H$116,2,0)</f>
        <v>1098</v>
      </c>
      <c r="J1304" s="0" t="n">
        <f aca="false">IF(I1304&gt;2000,1,0)*C1304</f>
        <v>0</v>
      </c>
    </row>
    <row r="1305" customFormat="false" ht="15.8" hidden="false" customHeight="false" outlineLevel="0" collapsed="false">
      <c r="A1305" s="1" t="s">
        <v>491</v>
      </c>
      <c r="B1305" s="1" t="s">
        <v>1578</v>
      </c>
      <c r="C1305" s="0" t="n">
        <v>23900.9319314138</v>
      </c>
      <c r="D1305" s="0" t="str">
        <f aca="false">MID($A1305,1,2)</f>
        <v>04</v>
      </c>
      <c r="E1305" s="0" t="str">
        <f aca="false">MID($A1305,3,2)</f>
        <v>09</v>
      </c>
      <c r="F1305" s="0" t="str">
        <f aca="false">MID($A1305,5,2)</f>
        <v>86</v>
      </c>
      <c r="G1305" s="0" t="str">
        <f aca="false">MID($A1305,7,2)</f>
        <v>01</v>
      </c>
      <c r="H1305" s="0" t="str">
        <f aca="false">MID($A1305,1,6)</f>
        <v>040986</v>
      </c>
      <c r="I1305" s="0" t="n">
        <f aca="false">VLOOKUP(H1305,Feuille2!$G$1:$H$116,2,0)</f>
        <v>1190</v>
      </c>
      <c r="J1305" s="0" t="n">
        <f aca="false">IF(I1305&gt;2000,1,0)*C1305</f>
        <v>0</v>
      </c>
    </row>
    <row r="1306" customFormat="false" ht="15.8" hidden="false" customHeight="false" outlineLevel="0" collapsed="false">
      <c r="A1306" s="1" t="s">
        <v>727</v>
      </c>
      <c r="B1306" s="1" t="s">
        <v>1579</v>
      </c>
      <c r="C1306" s="0" t="n">
        <v>123687.112256413</v>
      </c>
      <c r="D1306" s="0" t="str">
        <f aca="false">MID($A1306,1,2)</f>
        <v>05</v>
      </c>
      <c r="E1306" s="0" t="str">
        <f aca="false">MID($A1306,3,2)</f>
        <v>25</v>
      </c>
      <c r="F1306" s="0" t="str">
        <f aca="false">MID($A1306,5,2)</f>
        <v>89</v>
      </c>
      <c r="G1306" s="0" t="str">
        <f aca="false">MID($A1306,7,2)</f>
        <v>04</v>
      </c>
      <c r="H1306" s="0" t="str">
        <f aca="false">MID($A1306,1,6)</f>
        <v>052589</v>
      </c>
      <c r="I1306" s="0" t="n">
        <f aca="false">VLOOKUP(H1306,Feuille2!$G$1:$H$116,2,0)</f>
        <v>1098</v>
      </c>
      <c r="J1306" s="0" t="n">
        <f aca="false">IF(I1306&gt;2000,1,0)*C1306</f>
        <v>0</v>
      </c>
    </row>
    <row r="1307" customFormat="false" ht="15.8" hidden="false" customHeight="false" outlineLevel="0" collapsed="false">
      <c r="A1307" s="1" t="s">
        <v>528</v>
      </c>
      <c r="B1307" s="1" t="s">
        <v>1580</v>
      </c>
      <c r="C1307" s="0" t="n">
        <v>13820.9621131707</v>
      </c>
      <c r="D1307" s="0" t="str">
        <f aca="false">MID($A1307,1,2)</f>
        <v>04</v>
      </c>
      <c r="E1307" s="0" t="str">
        <f aca="false">MID($A1307,3,2)</f>
        <v>11</v>
      </c>
      <c r="F1307" s="0" t="str">
        <f aca="false">MID($A1307,5,2)</f>
        <v>88</v>
      </c>
      <c r="G1307" s="0" t="str">
        <f aca="false">MID($A1307,7,2)</f>
        <v>03</v>
      </c>
      <c r="H1307" s="0" t="str">
        <f aca="false">MID($A1307,1,6)</f>
        <v>041188</v>
      </c>
      <c r="I1307" s="0" t="n">
        <f aca="false">VLOOKUP(H1307,Feuille2!$G$1:$H$116,2,0)</f>
        <v>717</v>
      </c>
      <c r="J1307" s="0" t="n">
        <f aca="false">IF(I1307&gt;2000,1,0)*C1307</f>
        <v>0</v>
      </c>
    </row>
    <row r="1308" customFormat="false" ht="15.8" hidden="false" customHeight="false" outlineLevel="0" collapsed="false">
      <c r="A1308" s="1" t="s">
        <v>491</v>
      </c>
      <c r="B1308" s="1" t="s">
        <v>1581</v>
      </c>
      <c r="C1308" s="0" t="n">
        <v>74145.8593749022</v>
      </c>
      <c r="D1308" s="0" t="str">
        <f aca="false">MID($A1308,1,2)</f>
        <v>04</v>
      </c>
      <c r="E1308" s="0" t="str">
        <f aca="false">MID($A1308,3,2)</f>
        <v>09</v>
      </c>
      <c r="F1308" s="0" t="str">
        <f aca="false">MID($A1308,5,2)</f>
        <v>86</v>
      </c>
      <c r="G1308" s="0" t="str">
        <f aca="false">MID($A1308,7,2)</f>
        <v>01</v>
      </c>
      <c r="H1308" s="0" t="str">
        <f aca="false">MID($A1308,1,6)</f>
        <v>040986</v>
      </c>
      <c r="I1308" s="0" t="n">
        <f aca="false">VLOOKUP(H1308,Feuille2!$G$1:$H$116,2,0)</f>
        <v>1190</v>
      </c>
      <c r="J1308" s="0" t="n">
        <f aca="false">IF(I1308&gt;2000,1,0)*C1308</f>
        <v>0</v>
      </c>
    </row>
    <row r="1309" customFormat="false" ht="15.8" hidden="false" customHeight="false" outlineLevel="0" collapsed="false">
      <c r="A1309" s="1" t="s">
        <v>489</v>
      </c>
      <c r="B1309" s="1" t="s">
        <v>1582</v>
      </c>
      <c r="C1309" s="0" t="n">
        <v>32735.940465892</v>
      </c>
      <c r="D1309" s="0" t="str">
        <f aca="false">MID($A1309,1,2)</f>
        <v>01</v>
      </c>
      <c r="E1309" s="0" t="str">
        <f aca="false">MID($A1309,3,2)</f>
        <v>01</v>
      </c>
      <c r="F1309" s="0" t="str">
        <f aca="false">MID($A1309,5,2)</f>
        <v>84</v>
      </c>
      <c r="G1309" s="0" t="str">
        <f aca="false">MID($A1309,7,2)</f>
        <v>03</v>
      </c>
      <c r="H1309" s="0" t="str">
        <f aca="false">MID($A1309,1,6)</f>
        <v>010184</v>
      </c>
      <c r="I1309" s="0" t="n">
        <f aca="false">VLOOKUP(H1309,Feuille2!$G$1:$H$116,2,0)</f>
        <v>7386</v>
      </c>
      <c r="J1309" s="0" t="n">
        <f aca="false">IF(I1309&gt;2000,1,0)*C1309</f>
        <v>32735.940465892</v>
      </c>
    </row>
    <row r="1310" customFormat="false" ht="15.8" hidden="false" customHeight="false" outlineLevel="0" collapsed="false">
      <c r="A1310" s="1" t="s">
        <v>727</v>
      </c>
      <c r="B1310" s="1" t="s">
        <v>1583</v>
      </c>
      <c r="C1310" s="0" t="n">
        <v>8130.50995424416</v>
      </c>
      <c r="D1310" s="0" t="str">
        <f aca="false">MID($A1310,1,2)</f>
        <v>05</v>
      </c>
      <c r="E1310" s="0" t="str">
        <f aca="false">MID($A1310,3,2)</f>
        <v>25</v>
      </c>
      <c r="F1310" s="0" t="str">
        <f aca="false">MID($A1310,5,2)</f>
        <v>89</v>
      </c>
      <c r="G1310" s="0" t="str">
        <f aca="false">MID($A1310,7,2)</f>
        <v>04</v>
      </c>
      <c r="H1310" s="0" t="str">
        <f aca="false">MID($A1310,1,6)</f>
        <v>052589</v>
      </c>
      <c r="I1310" s="0" t="n">
        <f aca="false">VLOOKUP(H1310,Feuille2!$G$1:$H$116,2,0)</f>
        <v>1098</v>
      </c>
      <c r="J1310" s="0" t="n">
        <f aca="false">IF(I1310&gt;2000,1,0)*C1310</f>
        <v>0</v>
      </c>
    </row>
    <row r="1311" customFormat="false" ht="15.8" hidden="false" customHeight="false" outlineLevel="0" collapsed="false">
      <c r="A1311" s="1" t="s">
        <v>464</v>
      </c>
      <c r="B1311" s="1" t="s">
        <v>1584</v>
      </c>
      <c r="C1311" s="0" t="n">
        <v>212.5</v>
      </c>
      <c r="D1311" s="0" t="str">
        <f aca="false">MID($A1311,1,2)</f>
        <v>02</v>
      </c>
      <c r="E1311" s="0" t="str">
        <f aca="false">MID($A1311,3,2)</f>
        <v>04</v>
      </c>
      <c r="F1311" s="0" t="str">
        <f aca="false">MID($A1311,5,2)</f>
        <v>79</v>
      </c>
      <c r="G1311" s="0" t="str">
        <f aca="false">MID($A1311,7,2)</f>
        <v>01</v>
      </c>
      <c r="H1311" s="0" t="str">
        <f aca="false">MID($A1311,1,6)</f>
        <v>020479</v>
      </c>
      <c r="I1311" s="0" t="n">
        <f aca="false">VLOOKUP(H1311,Feuille2!$G$1:$H$116,2,0)</f>
        <v>398</v>
      </c>
      <c r="J1311" s="0" t="n">
        <f aca="false">IF(I1311&gt;2000,1,0)*C1311</f>
        <v>0</v>
      </c>
    </row>
    <row r="1312" customFormat="false" ht="15.8" hidden="false" customHeight="false" outlineLevel="0" collapsed="false">
      <c r="A1312" s="1" t="s">
        <v>661</v>
      </c>
      <c r="B1312" s="1" t="s">
        <v>1585</v>
      </c>
      <c r="C1312" s="0" t="n">
        <v>5518.54756579765</v>
      </c>
      <c r="D1312" s="0" t="str">
        <f aca="false">MID($A1312,1,2)</f>
        <v>04</v>
      </c>
      <c r="E1312" s="0" t="str">
        <f aca="false">MID($A1312,3,2)</f>
        <v>09</v>
      </c>
      <c r="F1312" s="0" t="str">
        <f aca="false">MID($A1312,5,2)</f>
        <v>06</v>
      </c>
      <c r="G1312" s="0" t="str">
        <f aca="false">MID($A1312,7,2)</f>
        <v>05</v>
      </c>
      <c r="H1312" s="0" t="str">
        <f aca="false">MID($A1312,1,6)</f>
        <v>040906</v>
      </c>
      <c r="I1312" s="0" t="n">
        <f aca="false">VLOOKUP(H1312,Feuille2!$G$1:$H$116,2,0)</f>
        <v>97</v>
      </c>
      <c r="J1312" s="0" t="n">
        <f aca="false">IF(I1312&gt;2000,1,0)*C1312</f>
        <v>0</v>
      </c>
    </row>
    <row r="1313" customFormat="false" ht="15.8" hidden="false" customHeight="false" outlineLevel="0" collapsed="false">
      <c r="A1313" s="1" t="s">
        <v>1040</v>
      </c>
      <c r="B1313" s="1" t="s">
        <v>1586</v>
      </c>
      <c r="C1313" s="0" t="n">
        <v>3731.988</v>
      </c>
      <c r="D1313" s="0" t="str">
        <f aca="false">MID($A1313,1,2)</f>
        <v>01</v>
      </c>
      <c r="E1313" s="0" t="str">
        <f aca="false">MID($A1313,3,2)</f>
        <v>02</v>
      </c>
      <c r="F1313" s="0" t="str">
        <f aca="false">MID($A1313,5,2)</f>
        <v>84</v>
      </c>
      <c r="G1313" s="0" t="str">
        <f aca="false">MID($A1313,7,2)</f>
        <v>03</v>
      </c>
      <c r="H1313" s="0" t="str">
        <f aca="false">MID($A1313,1,6)</f>
        <v>010284</v>
      </c>
      <c r="I1313" s="0" t="n">
        <f aca="false">VLOOKUP(H1313,Feuille2!$G$1:$H$116,2,0)</f>
        <v>6048</v>
      </c>
      <c r="J1313" s="0" t="n">
        <f aca="false">IF(I1313&gt;2000,1,0)*C1313</f>
        <v>3731.988</v>
      </c>
    </row>
    <row r="1314" customFormat="false" ht="15.8" hidden="false" customHeight="false" outlineLevel="0" collapsed="false">
      <c r="A1314" s="1" t="s">
        <v>16</v>
      </c>
      <c r="B1314" s="1" t="s">
        <v>1587</v>
      </c>
      <c r="C1314" s="0" t="n">
        <v>13502.2428495663</v>
      </c>
      <c r="D1314" s="0" t="str">
        <f aca="false">MID($A1314,1,2)</f>
        <v>06</v>
      </c>
      <c r="E1314" s="0" t="str">
        <f aca="false">MID($A1314,3,2)</f>
        <v>03</v>
      </c>
      <c r="F1314" s="0" t="str">
        <f aca="false">MID($A1314,5,2)</f>
        <v>01</v>
      </c>
      <c r="G1314" s="0" t="str">
        <f aca="false">MID($A1314,7,2)</f>
        <v>01</v>
      </c>
      <c r="H1314" s="0" t="str">
        <f aca="false">MID($A1314,1,6)</f>
        <v>060301</v>
      </c>
      <c r="I1314" s="0" t="n">
        <f aca="false">VLOOKUP(H1314,Feuille2!$G$1:$H$116,2,0)</f>
        <v>136</v>
      </c>
      <c r="J1314" s="0" t="n">
        <f aca="false">IF(I1314&gt;2000,1,0)*C1314</f>
        <v>0</v>
      </c>
    </row>
    <row r="1315" customFormat="false" ht="15.8" hidden="false" customHeight="false" outlineLevel="0" collapsed="false">
      <c r="A1315" s="1" t="s">
        <v>557</v>
      </c>
      <c r="B1315" s="1" t="s">
        <v>1588</v>
      </c>
      <c r="C1315" s="0" t="n">
        <v>5279.25</v>
      </c>
      <c r="D1315" s="0" t="str">
        <f aca="false">MID($A1315,1,2)</f>
        <v>02</v>
      </c>
      <c r="E1315" s="0" t="str">
        <f aca="false">MID($A1315,3,2)</f>
        <v>19</v>
      </c>
      <c r="F1315" s="0" t="str">
        <f aca="false">MID($A1315,5,2)</f>
        <v>24</v>
      </c>
      <c r="G1315" s="0" t="str">
        <f aca="false">MID($A1315,7,2)</f>
        <v>05</v>
      </c>
      <c r="H1315" s="0" t="str">
        <f aca="false">MID($A1315,1,6)</f>
        <v>021924</v>
      </c>
      <c r="I1315" s="0" t="n">
        <f aca="false">VLOOKUP(H1315,Feuille2!$G$1:$H$116,2,0)</f>
        <v>1544</v>
      </c>
      <c r="J1315" s="0" t="n">
        <f aca="false">IF(I1315&gt;2000,1,0)*C1315</f>
        <v>0</v>
      </c>
    </row>
    <row r="1316" customFormat="false" ht="15.8" hidden="false" customHeight="false" outlineLevel="0" collapsed="false">
      <c r="A1316" s="1" t="s">
        <v>97</v>
      </c>
      <c r="B1316" s="1" t="s">
        <v>1589</v>
      </c>
      <c r="C1316" s="0" t="n">
        <v>122640.726818282</v>
      </c>
      <c r="D1316" s="0" t="str">
        <f aca="false">MID($A1316,1,2)</f>
        <v>04</v>
      </c>
      <c r="E1316" s="0" t="str">
        <f aca="false">MID($A1316,3,2)</f>
        <v>10</v>
      </c>
      <c r="F1316" s="0" t="str">
        <f aca="false">MID($A1316,5,2)</f>
        <v>08</v>
      </c>
      <c r="G1316" s="0" t="str">
        <f aca="false">MID($A1316,7,2)</f>
        <v>05</v>
      </c>
      <c r="H1316" s="0" t="str">
        <f aca="false">MID($A1316,1,6)</f>
        <v>041008</v>
      </c>
      <c r="I1316" s="0" t="n">
        <f aca="false">VLOOKUP(H1316,Feuille2!$G$1:$H$116,2,0)</f>
        <v>6222</v>
      </c>
      <c r="J1316" s="0" t="n">
        <f aca="false">IF(I1316&gt;2000,1,0)*C1316</f>
        <v>122640.726818282</v>
      </c>
    </row>
    <row r="1317" customFormat="false" ht="15.8" hidden="false" customHeight="false" outlineLevel="0" collapsed="false">
      <c r="A1317" s="1" t="s">
        <v>543</v>
      </c>
      <c r="B1317" s="1" t="s">
        <v>1590</v>
      </c>
      <c r="C1317" s="0" t="n">
        <v>48757.5000011</v>
      </c>
      <c r="D1317" s="0" t="str">
        <f aca="false">MID($A1317,1,2)</f>
        <v>06</v>
      </c>
      <c r="E1317" s="0" t="str">
        <f aca="false">MID($A1317,3,2)</f>
        <v>15</v>
      </c>
      <c r="F1317" s="0" t="str">
        <f aca="false">MID($A1317,5,2)</f>
        <v>14</v>
      </c>
      <c r="G1317" s="0" t="str">
        <f aca="false">MID($A1317,7,2)</f>
        <v>02</v>
      </c>
      <c r="H1317" s="0" t="str">
        <f aca="false">MID($A1317,1,6)</f>
        <v>061514</v>
      </c>
      <c r="I1317" s="0" t="n">
        <f aca="false">VLOOKUP(H1317,Feuille2!$G$1:$H$116,2,0)</f>
        <v>890</v>
      </c>
      <c r="J1317" s="0" t="n">
        <f aca="false">IF(I1317&gt;2000,1,0)*C1317</f>
        <v>0</v>
      </c>
    </row>
    <row r="1318" customFormat="false" ht="15.8" hidden="false" customHeight="false" outlineLevel="0" collapsed="false">
      <c r="A1318" s="1" t="s">
        <v>111</v>
      </c>
      <c r="B1318" s="1" t="s">
        <v>1591</v>
      </c>
      <c r="C1318" s="0" t="n">
        <v>2625</v>
      </c>
      <c r="D1318" s="0" t="str">
        <f aca="false">MID($A1318,1,2)</f>
        <v>02</v>
      </c>
      <c r="E1318" s="0" t="str">
        <f aca="false">MID($A1318,3,2)</f>
        <v>04</v>
      </c>
      <c r="F1318" s="0" t="str">
        <f aca="false">MID($A1318,5,2)</f>
        <v>16</v>
      </c>
      <c r="G1318" s="0" t="str">
        <f aca="false">MID($A1318,7,2)</f>
        <v>05</v>
      </c>
      <c r="H1318" s="0" t="str">
        <f aca="false">MID($A1318,1,6)</f>
        <v>020416</v>
      </c>
      <c r="I1318" s="0" t="n">
        <f aca="false">VLOOKUP(H1318,Feuille2!$G$1:$H$116,2,0)</f>
        <v>490</v>
      </c>
      <c r="J1318" s="0" t="n">
        <f aca="false">IF(I1318&gt;2000,1,0)*C1318</f>
        <v>0</v>
      </c>
    </row>
    <row r="1319" customFormat="false" ht="15.8" hidden="false" customHeight="false" outlineLevel="0" collapsed="false">
      <c r="A1319" s="1" t="s">
        <v>125</v>
      </c>
      <c r="B1319" s="1" t="s">
        <v>1592</v>
      </c>
      <c r="C1319" s="0" t="n">
        <v>3386.25</v>
      </c>
      <c r="D1319" s="0" t="str">
        <f aca="false">MID($A1319,1,2)</f>
        <v>06</v>
      </c>
      <c r="E1319" s="0" t="str">
        <f aca="false">MID($A1319,3,2)</f>
        <v>15</v>
      </c>
      <c r="F1319" s="0" t="str">
        <f aca="false">MID($A1319,5,2)</f>
        <v>14</v>
      </c>
      <c r="G1319" s="0" t="str">
        <f aca="false">MID($A1319,7,2)</f>
        <v>01</v>
      </c>
      <c r="H1319" s="0" t="str">
        <f aca="false">MID($A1319,1,6)</f>
        <v>061514</v>
      </c>
      <c r="I1319" s="0" t="n">
        <f aca="false">VLOOKUP(H1319,Feuille2!$G$1:$H$116,2,0)</f>
        <v>890</v>
      </c>
      <c r="J1319" s="0" t="n">
        <f aca="false">IF(I1319&gt;2000,1,0)*C1319</f>
        <v>0</v>
      </c>
    </row>
    <row r="1320" customFormat="false" ht="15.8" hidden="false" customHeight="false" outlineLevel="0" collapsed="false">
      <c r="A1320" s="1" t="s">
        <v>140</v>
      </c>
      <c r="B1320" s="1" t="s">
        <v>1593</v>
      </c>
      <c r="C1320" s="0" t="n">
        <v>12589.8942161467</v>
      </c>
      <c r="D1320" s="0" t="str">
        <f aca="false">MID($A1320,1,2)</f>
        <v>02</v>
      </c>
      <c r="E1320" s="0" t="str">
        <f aca="false">MID($A1320,3,2)</f>
        <v>18</v>
      </c>
      <c r="F1320" s="0" t="str">
        <f aca="false">MID($A1320,5,2)</f>
        <v>21</v>
      </c>
      <c r="G1320" s="0" t="str">
        <f aca="false">MID($A1320,7,2)</f>
        <v>05</v>
      </c>
      <c r="H1320" s="0" t="str">
        <f aca="false">MID($A1320,1,6)</f>
        <v>021821</v>
      </c>
      <c r="I1320" s="0" t="n">
        <f aca="false">VLOOKUP(H1320,Feuille2!$G$1:$H$116,2,0)</f>
        <v>2084</v>
      </c>
      <c r="J1320" s="0" t="n">
        <f aca="false">IF(I1320&gt;2000,1,0)*C1320</f>
        <v>12589.8942161467</v>
      </c>
    </row>
    <row r="1321" customFormat="false" ht="15.8" hidden="false" customHeight="false" outlineLevel="0" collapsed="false">
      <c r="A1321" s="1" t="s">
        <v>239</v>
      </c>
      <c r="B1321" s="1" t="s">
        <v>1594</v>
      </c>
      <c r="C1321" s="0" t="n">
        <v>1279.19349624614</v>
      </c>
      <c r="D1321" s="0" t="str">
        <f aca="false">MID($A1321,1,2)</f>
        <v>01</v>
      </c>
      <c r="E1321" s="0" t="str">
        <f aca="false">MID($A1321,3,2)</f>
        <v>02</v>
      </c>
      <c r="F1321" s="0" t="str">
        <f aca="false">MID($A1321,5,2)</f>
        <v>42</v>
      </c>
      <c r="G1321" s="0" t="str">
        <f aca="false">MID($A1321,7,2)</f>
        <v>04</v>
      </c>
      <c r="H1321" s="0" t="str">
        <f aca="false">MID($A1321,1,6)</f>
        <v>010242</v>
      </c>
      <c r="I1321" s="0" t="n">
        <f aca="false">VLOOKUP(H1321,Feuille2!$G$1:$H$116,2,0)</f>
        <v>78</v>
      </c>
      <c r="J1321" s="0" t="n">
        <f aca="false">IF(I1321&gt;2000,1,0)*C1321</f>
        <v>0</v>
      </c>
    </row>
    <row r="1322" customFormat="false" ht="15.8" hidden="false" customHeight="false" outlineLevel="0" collapsed="false">
      <c r="A1322" s="1" t="s">
        <v>1261</v>
      </c>
      <c r="B1322" s="1" t="s">
        <v>1595</v>
      </c>
      <c r="C1322" s="0" t="n">
        <v>107.740136289569</v>
      </c>
      <c r="D1322" s="0" t="str">
        <f aca="false">MID($A1322,1,2)</f>
        <v>01</v>
      </c>
      <c r="E1322" s="0" t="str">
        <f aca="false">MID($A1322,3,2)</f>
        <v>02</v>
      </c>
      <c r="F1322" s="0" t="str">
        <f aca="false">MID($A1322,5,2)</f>
        <v>42</v>
      </c>
      <c r="G1322" s="0" t="str">
        <f aca="false">MID($A1322,7,2)</f>
        <v>02</v>
      </c>
      <c r="H1322" s="0" t="str">
        <f aca="false">MID($A1322,1,6)</f>
        <v>010242</v>
      </c>
      <c r="I1322" s="0" t="n">
        <f aca="false">VLOOKUP(H1322,Feuille2!$G$1:$H$116,2,0)</f>
        <v>78</v>
      </c>
      <c r="J1322" s="0" t="n">
        <f aca="false">IF(I1322&gt;2000,1,0)*C1322</f>
        <v>0</v>
      </c>
    </row>
    <row r="1323" customFormat="false" ht="15.8" hidden="false" customHeight="false" outlineLevel="0" collapsed="false">
      <c r="A1323" s="1" t="s">
        <v>576</v>
      </c>
      <c r="B1323" s="1" t="s">
        <v>1596</v>
      </c>
      <c r="C1323" s="0" t="n">
        <v>11195.9609784423</v>
      </c>
      <c r="D1323" s="0" t="str">
        <f aca="false">MID($A1323,1,2)</f>
        <v>01</v>
      </c>
      <c r="E1323" s="0" t="str">
        <f aca="false">MID($A1323,3,2)</f>
        <v>01</v>
      </c>
      <c r="F1323" s="0" t="str">
        <f aca="false">MID($A1323,5,2)</f>
        <v>44</v>
      </c>
      <c r="G1323" s="0" t="str">
        <f aca="false">MID($A1323,7,2)</f>
        <v>06</v>
      </c>
      <c r="H1323" s="0" t="str">
        <f aca="false">MID($A1323,1,6)</f>
        <v>010144</v>
      </c>
      <c r="I1323" s="0" t="n">
        <f aca="false">VLOOKUP(H1323,Feuille2!$G$1:$H$116,2,0)</f>
        <v>352</v>
      </c>
      <c r="J1323" s="0" t="n">
        <f aca="false">IF(I1323&gt;2000,1,0)*C1323</f>
        <v>0</v>
      </c>
    </row>
    <row r="1324" customFormat="false" ht="15.8" hidden="false" customHeight="false" outlineLevel="0" collapsed="false">
      <c r="A1324" s="1" t="s">
        <v>576</v>
      </c>
      <c r="B1324" s="1" t="s">
        <v>1597</v>
      </c>
      <c r="C1324" s="0" t="n">
        <v>4191.39525145657</v>
      </c>
      <c r="D1324" s="0" t="str">
        <f aca="false">MID($A1324,1,2)</f>
        <v>01</v>
      </c>
      <c r="E1324" s="0" t="str">
        <f aca="false">MID($A1324,3,2)</f>
        <v>01</v>
      </c>
      <c r="F1324" s="0" t="str">
        <f aca="false">MID($A1324,5,2)</f>
        <v>44</v>
      </c>
      <c r="G1324" s="0" t="str">
        <f aca="false">MID($A1324,7,2)</f>
        <v>06</v>
      </c>
      <c r="H1324" s="0" t="str">
        <f aca="false">MID($A1324,1,6)</f>
        <v>010144</v>
      </c>
      <c r="I1324" s="0" t="n">
        <f aca="false">VLOOKUP(H1324,Feuille2!$G$1:$H$116,2,0)</f>
        <v>352</v>
      </c>
      <c r="J1324" s="0" t="n">
        <f aca="false">IF(I1324&gt;2000,1,0)*C1324</f>
        <v>0</v>
      </c>
    </row>
    <row r="1325" customFormat="false" ht="15.8" hidden="false" customHeight="false" outlineLevel="0" collapsed="false">
      <c r="A1325" s="1" t="s">
        <v>347</v>
      </c>
      <c r="B1325" s="1" t="s">
        <v>1598</v>
      </c>
      <c r="C1325" s="0" t="n">
        <v>18252.725</v>
      </c>
      <c r="D1325" s="0" t="str">
        <f aca="false">MID($A1325,1,2)</f>
        <v>05</v>
      </c>
      <c r="E1325" s="0" t="str">
        <f aca="false">MID($A1325,3,2)</f>
        <v>21</v>
      </c>
      <c r="F1325" s="0" t="str">
        <f aca="false">MID($A1325,5,2)</f>
        <v>51</v>
      </c>
      <c r="G1325" s="0" t="str">
        <f aca="false">MID($A1325,7,2)</f>
        <v>01</v>
      </c>
      <c r="H1325" s="0" t="str">
        <f aca="false">MID($A1325,1,6)</f>
        <v>052151</v>
      </c>
      <c r="I1325" s="0" t="n">
        <f aca="false">VLOOKUP(H1325,Feuille2!$G$1:$H$116,2,0)</f>
        <v>836</v>
      </c>
      <c r="J1325" s="0" t="n">
        <f aca="false">IF(I1325&gt;2000,1,0)*C1325</f>
        <v>0</v>
      </c>
    </row>
    <row r="1326" customFormat="false" ht="15.8" hidden="false" customHeight="false" outlineLevel="0" collapsed="false">
      <c r="A1326" s="1" t="s">
        <v>358</v>
      </c>
      <c r="B1326" s="1" t="s">
        <v>1599</v>
      </c>
      <c r="C1326" s="0" t="n">
        <v>32293.0490206688</v>
      </c>
      <c r="D1326" s="0" t="str">
        <f aca="false">MID($A1326,1,2)</f>
        <v>05</v>
      </c>
      <c r="E1326" s="0" t="str">
        <f aca="false">MID($A1326,3,2)</f>
        <v>21</v>
      </c>
      <c r="F1326" s="0" t="str">
        <f aca="false">MID($A1326,5,2)</f>
        <v>51</v>
      </c>
      <c r="G1326" s="0" t="str">
        <f aca="false">MID($A1326,7,2)</f>
        <v>04</v>
      </c>
      <c r="H1326" s="0" t="str">
        <f aca="false">MID($A1326,1,6)</f>
        <v>052151</v>
      </c>
      <c r="I1326" s="0" t="n">
        <f aca="false">VLOOKUP(H1326,Feuille2!$G$1:$H$116,2,0)</f>
        <v>836</v>
      </c>
      <c r="J1326" s="0" t="n">
        <f aca="false">IF(I1326&gt;2000,1,0)*C1326</f>
        <v>0</v>
      </c>
    </row>
    <row r="1327" customFormat="false" ht="15.8" hidden="false" customHeight="false" outlineLevel="0" collapsed="false">
      <c r="A1327" s="1" t="s">
        <v>358</v>
      </c>
      <c r="B1327" s="1" t="s">
        <v>1600</v>
      </c>
      <c r="C1327" s="0" t="n">
        <v>3505.49999999999</v>
      </c>
      <c r="D1327" s="0" t="str">
        <f aca="false">MID($A1327,1,2)</f>
        <v>05</v>
      </c>
      <c r="E1327" s="0" t="str">
        <f aca="false">MID($A1327,3,2)</f>
        <v>21</v>
      </c>
      <c r="F1327" s="0" t="str">
        <f aca="false">MID($A1327,5,2)</f>
        <v>51</v>
      </c>
      <c r="G1327" s="0" t="str">
        <f aca="false">MID($A1327,7,2)</f>
        <v>04</v>
      </c>
      <c r="H1327" s="0" t="str">
        <f aca="false">MID($A1327,1,6)</f>
        <v>052151</v>
      </c>
      <c r="I1327" s="0" t="n">
        <f aca="false">VLOOKUP(H1327,Feuille2!$G$1:$H$116,2,0)</f>
        <v>836</v>
      </c>
      <c r="J1327" s="0" t="n">
        <f aca="false">IF(I1327&gt;2000,1,0)*C1327</f>
        <v>0</v>
      </c>
    </row>
    <row r="1328" customFormat="false" ht="15.8" hidden="false" customHeight="false" outlineLevel="0" collapsed="false">
      <c r="A1328" s="1" t="s">
        <v>631</v>
      </c>
      <c r="B1328" s="1" t="s">
        <v>1601</v>
      </c>
      <c r="C1328" s="0" t="n">
        <v>248952.905162747</v>
      </c>
      <c r="D1328" s="0" t="str">
        <f aca="false">MID($A1328,1,2)</f>
        <v>04</v>
      </c>
      <c r="E1328" s="0" t="str">
        <f aca="false">MID($A1328,3,2)</f>
        <v>10</v>
      </c>
      <c r="F1328" s="0" t="str">
        <f aca="false">MID($A1328,5,2)</f>
        <v>49</v>
      </c>
      <c r="G1328" s="0" t="str">
        <f aca="false">MID($A1328,7,2)</f>
        <v>06</v>
      </c>
      <c r="H1328" s="0" t="str">
        <f aca="false">MID($A1328,1,6)</f>
        <v>041049</v>
      </c>
      <c r="I1328" s="0" t="n">
        <f aca="false">VLOOKUP(H1328,Feuille2!$G$1:$H$116,2,0)</f>
        <v>10257</v>
      </c>
      <c r="J1328" s="0" t="n">
        <f aca="false">IF(I1328&gt;2000,1,0)*C1328</f>
        <v>248952.905162747</v>
      </c>
    </row>
    <row r="1329" customFormat="false" ht="15.8" hidden="false" customHeight="false" outlineLevel="0" collapsed="false">
      <c r="A1329" s="1" t="s">
        <v>369</v>
      </c>
      <c r="B1329" s="1" t="s">
        <v>1602</v>
      </c>
      <c r="C1329" s="0" t="n">
        <v>110386.613026548</v>
      </c>
      <c r="D1329" s="0" t="str">
        <f aca="false">MID($A1329,1,2)</f>
        <v>04</v>
      </c>
      <c r="E1329" s="0" t="str">
        <f aca="false">MID($A1329,3,2)</f>
        <v>10</v>
      </c>
      <c r="F1329" s="0" t="str">
        <f aca="false">MID($A1329,5,2)</f>
        <v>50</v>
      </c>
      <c r="G1329" s="0" t="str">
        <f aca="false">MID($A1329,7,2)</f>
        <v>05</v>
      </c>
      <c r="H1329" s="0" t="str">
        <f aca="false">MID($A1329,1,6)</f>
        <v>041050</v>
      </c>
      <c r="I1329" s="0" t="n">
        <f aca="false">VLOOKUP(H1329,Feuille2!$G$1:$H$116,2,0)</f>
        <v>6850</v>
      </c>
      <c r="J1329" s="0" t="n">
        <f aca="false">IF(I1329&gt;2000,1,0)*C1329</f>
        <v>110386.613026548</v>
      </c>
    </row>
    <row r="1330" customFormat="false" ht="15.8" hidden="false" customHeight="false" outlineLevel="0" collapsed="false">
      <c r="A1330" s="1" t="s">
        <v>588</v>
      </c>
      <c r="B1330" s="1" t="s">
        <v>1603</v>
      </c>
      <c r="C1330" s="0" t="n">
        <v>634</v>
      </c>
      <c r="D1330" s="0" t="str">
        <f aca="false">MID($A1330,1,2)</f>
        <v>02</v>
      </c>
      <c r="E1330" s="0" t="str">
        <f aca="false">MID($A1330,3,2)</f>
        <v>19</v>
      </c>
      <c r="F1330" s="0" t="str">
        <f aca="false">MID($A1330,5,2)</f>
        <v>58</v>
      </c>
      <c r="G1330" s="0" t="str">
        <f aca="false">MID($A1330,7,2)</f>
        <v>05</v>
      </c>
      <c r="H1330" s="0" t="str">
        <f aca="false">MID($A1330,1,6)</f>
        <v>021958</v>
      </c>
      <c r="I1330" s="0" t="n">
        <f aca="false">VLOOKUP(H1330,Feuille2!$G$1:$H$116,2,0)</f>
        <v>1236</v>
      </c>
      <c r="J1330" s="0" t="n">
        <f aca="false">IF(I1330&gt;2000,1,0)*C1330</f>
        <v>0</v>
      </c>
    </row>
    <row r="1331" customFormat="false" ht="15.8" hidden="false" customHeight="false" outlineLevel="0" collapsed="false">
      <c r="A1331" s="1" t="s">
        <v>312</v>
      </c>
      <c r="B1331" s="1" t="s">
        <v>1604</v>
      </c>
      <c r="C1331" s="0" t="n">
        <v>6800.52777777777</v>
      </c>
      <c r="D1331" s="0" t="str">
        <f aca="false">MID($A1331,1,2)</f>
        <v>02</v>
      </c>
      <c r="E1331" s="0" t="str">
        <f aca="false">MID($A1331,3,2)</f>
        <v>18</v>
      </c>
      <c r="F1331" s="0" t="str">
        <f aca="false">MID($A1331,5,2)</f>
        <v>55</v>
      </c>
      <c r="G1331" s="0" t="str">
        <f aca="false">MID($A1331,7,2)</f>
        <v>05</v>
      </c>
      <c r="H1331" s="0" t="str">
        <f aca="false">MID($A1331,1,6)</f>
        <v>021855</v>
      </c>
      <c r="I1331" s="0" t="n">
        <f aca="false">VLOOKUP(H1331,Feuille2!$G$1:$H$116,2,0)</f>
        <v>1463</v>
      </c>
      <c r="J1331" s="0" t="n">
        <f aca="false">IF(I1331&gt;2000,1,0)*C1331</f>
        <v>0</v>
      </c>
    </row>
    <row r="1332" customFormat="false" ht="15.8" hidden="false" customHeight="false" outlineLevel="0" collapsed="false">
      <c r="A1332" s="1" t="s">
        <v>641</v>
      </c>
      <c r="B1332" s="1" t="s">
        <v>1605</v>
      </c>
      <c r="C1332" s="0" t="n">
        <v>522.099999999999</v>
      </c>
      <c r="D1332" s="0" t="str">
        <f aca="false">MID($A1332,1,2)</f>
        <v>02</v>
      </c>
      <c r="E1332" s="0" t="str">
        <f aca="false">MID($A1332,3,2)</f>
        <v>19</v>
      </c>
      <c r="F1332" s="0" t="str">
        <f aca="false">MID($A1332,5,2)</f>
        <v>71</v>
      </c>
      <c r="G1332" s="0" t="str">
        <f aca="false">MID($A1332,7,2)</f>
        <v>05</v>
      </c>
      <c r="H1332" s="0" t="str">
        <f aca="false">MID($A1332,1,6)</f>
        <v>021971</v>
      </c>
      <c r="I1332" s="0" t="n">
        <f aca="false">VLOOKUP(H1332,Feuille2!$G$1:$H$116,2,0)</f>
        <v>284</v>
      </c>
      <c r="J1332" s="0" t="n">
        <f aca="false">IF(I1332&gt;2000,1,0)*C1332</f>
        <v>0</v>
      </c>
    </row>
    <row r="1333" customFormat="false" ht="15.8" hidden="false" customHeight="false" outlineLevel="0" collapsed="false">
      <c r="A1333" s="1" t="s">
        <v>446</v>
      </c>
      <c r="B1333" s="1" t="s">
        <v>1606</v>
      </c>
      <c r="C1333" s="0" t="n">
        <v>155.101149743872</v>
      </c>
      <c r="D1333" s="0" t="str">
        <f aca="false">MID($A1333,1,2)</f>
        <v>03</v>
      </c>
      <c r="E1333" s="0" t="str">
        <f aca="false">MID($A1333,3,2)</f>
        <v>24</v>
      </c>
      <c r="F1333" s="0" t="str">
        <f aca="false">MID($A1333,5,2)</f>
        <v>76</v>
      </c>
      <c r="G1333" s="0" t="str">
        <f aca="false">MID($A1333,7,2)</f>
        <v>01</v>
      </c>
      <c r="H1333" s="0" t="str">
        <f aca="false">MID($A1333,1,6)</f>
        <v>032476</v>
      </c>
      <c r="I1333" s="0" t="n">
        <f aca="false">VLOOKUP(H1333,Feuille2!$G$1:$H$116,2,0)</f>
        <v>83</v>
      </c>
      <c r="J1333" s="0" t="n">
        <f aca="false">IF(I1333&gt;2000,1,0)*C1333</f>
        <v>0</v>
      </c>
    </row>
    <row r="1334" customFormat="false" ht="15.8" hidden="false" customHeight="false" outlineLevel="0" collapsed="false">
      <c r="A1334" s="1" t="s">
        <v>515</v>
      </c>
      <c r="B1334" s="1" t="s">
        <v>1607</v>
      </c>
      <c r="C1334" s="0" t="n">
        <v>1337.59745326626</v>
      </c>
      <c r="D1334" s="0" t="str">
        <f aca="false">MID($A1334,1,2)</f>
        <v>04</v>
      </c>
      <c r="E1334" s="0" t="str">
        <f aca="false">MID($A1334,3,2)</f>
        <v>11</v>
      </c>
      <c r="F1334" s="0" t="str">
        <f aca="false">MID($A1334,5,2)</f>
        <v>87</v>
      </c>
      <c r="G1334" s="0" t="str">
        <f aca="false">MID($A1334,7,2)</f>
        <v>03</v>
      </c>
      <c r="H1334" s="0" t="str">
        <f aca="false">MID($A1334,1,6)</f>
        <v>041187</v>
      </c>
      <c r="I1334" s="0" t="n">
        <f aca="false">VLOOKUP(H1334,Feuille2!$G$1:$H$116,2,0)</f>
        <v>785</v>
      </c>
      <c r="J1334" s="0" t="n">
        <f aca="false">IF(I1334&gt;2000,1,0)*C1334</f>
        <v>0</v>
      </c>
    </row>
    <row r="1335" customFormat="false" ht="15.8" hidden="false" customHeight="false" outlineLevel="0" collapsed="false">
      <c r="A1335" s="1" t="s">
        <v>1608</v>
      </c>
      <c r="B1335" s="1" t="s">
        <v>1609</v>
      </c>
      <c r="C1335" s="0" t="n">
        <v>6983.96924257604</v>
      </c>
      <c r="D1335" s="0" t="str">
        <f aca="false">MID($A1335,1,2)</f>
        <v>01</v>
      </c>
      <c r="E1335" s="0" t="str">
        <f aca="false">MID($A1335,3,2)</f>
        <v>01</v>
      </c>
      <c r="F1335" s="0" t="str">
        <f aca="false">MID($A1335,5,2)</f>
        <v>84</v>
      </c>
      <c r="G1335" s="0" t="str">
        <f aca="false">MID($A1335,7,2)</f>
        <v>04</v>
      </c>
      <c r="H1335" s="0" t="str">
        <f aca="false">MID($A1335,1,6)</f>
        <v>010184</v>
      </c>
      <c r="I1335" s="0" t="n">
        <f aca="false">VLOOKUP(H1335,Feuille2!$G$1:$H$116,2,0)</f>
        <v>7386</v>
      </c>
      <c r="J1335" s="0" t="n">
        <f aca="false">IF(I1335&gt;2000,1,0)*C1335</f>
        <v>6983.96924257604</v>
      </c>
    </row>
    <row r="1336" customFormat="false" ht="15.8" hidden="false" customHeight="false" outlineLevel="0" collapsed="false">
      <c r="A1336" s="1" t="s">
        <v>1079</v>
      </c>
      <c r="B1336" s="1" t="s">
        <v>1610</v>
      </c>
      <c r="C1336" s="0" t="n">
        <v>35644.15575</v>
      </c>
      <c r="D1336" s="0" t="str">
        <f aca="false">MID($A1336,1,2)</f>
        <v>01</v>
      </c>
      <c r="E1336" s="0" t="str">
        <f aca="false">MID($A1336,3,2)</f>
        <v>01</v>
      </c>
      <c r="F1336" s="0" t="str">
        <f aca="false">MID($A1336,5,2)</f>
        <v>84</v>
      </c>
      <c r="G1336" s="0" t="str">
        <f aca="false">MID($A1336,7,2)</f>
        <v>06</v>
      </c>
      <c r="H1336" s="0" t="str">
        <f aca="false">MID($A1336,1,6)</f>
        <v>010184</v>
      </c>
      <c r="I1336" s="0" t="n">
        <f aca="false">VLOOKUP(H1336,Feuille2!$G$1:$H$116,2,0)</f>
        <v>7386</v>
      </c>
      <c r="J1336" s="0" t="n">
        <f aca="false">IF(I1336&gt;2000,1,0)*C1336</f>
        <v>35644.15575</v>
      </c>
    </row>
    <row r="1337" customFormat="false" ht="15.8" hidden="false" customHeight="false" outlineLevel="0" collapsed="false">
      <c r="A1337" s="1" t="s">
        <v>76</v>
      </c>
      <c r="B1337" s="1" t="s">
        <v>1611</v>
      </c>
      <c r="C1337" s="0" t="n">
        <v>16018.8742470112</v>
      </c>
      <c r="D1337" s="0" t="str">
        <f aca="false">MID($A1337,1,2)</f>
        <v>06</v>
      </c>
      <c r="E1337" s="0" t="str">
        <f aca="false">MID($A1337,3,2)</f>
        <v>05</v>
      </c>
      <c r="F1337" s="0" t="str">
        <f aca="false">MID($A1337,5,2)</f>
        <v>07</v>
      </c>
      <c r="G1337" s="0" t="str">
        <f aca="false">MID($A1337,7,2)</f>
        <v>02</v>
      </c>
      <c r="H1337" s="0" t="str">
        <f aca="false">MID($A1337,1,6)</f>
        <v>060507</v>
      </c>
      <c r="I1337" s="0" t="n">
        <f aca="false">VLOOKUP(H1337,Feuille2!$G$1:$H$116,2,0)</f>
        <v>932</v>
      </c>
      <c r="J1337" s="0" t="n">
        <f aca="false">IF(I1337&gt;2000,1,0)*C1337</f>
        <v>0</v>
      </c>
    </row>
    <row r="1338" customFormat="false" ht="15.8" hidden="false" customHeight="false" outlineLevel="0" collapsed="false">
      <c r="A1338" s="1" t="s">
        <v>113</v>
      </c>
      <c r="B1338" s="1" t="s">
        <v>1612</v>
      </c>
      <c r="C1338" s="0" t="n">
        <v>18866.3127992725</v>
      </c>
      <c r="D1338" s="0" t="str">
        <f aca="false">MID($A1338,1,2)</f>
        <v>03</v>
      </c>
      <c r="E1338" s="0" t="str">
        <f aca="false">MID($A1338,3,2)</f>
        <v>16</v>
      </c>
      <c r="F1338" s="0" t="str">
        <f aca="false">MID($A1338,5,2)</f>
        <v>15</v>
      </c>
      <c r="G1338" s="0" t="str">
        <f aca="false">MID($A1338,7,2)</f>
        <v>05</v>
      </c>
      <c r="H1338" s="0" t="str">
        <f aca="false">MID($A1338,1,6)</f>
        <v>031615</v>
      </c>
      <c r="I1338" s="0" t="n">
        <f aca="false">VLOOKUP(H1338,Feuille2!$G$1:$H$116,2,0)</f>
        <v>1779</v>
      </c>
      <c r="J1338" s="0" t="n">
        <f aca="false">IF(I1338&gt;2000,1,0)*C1338</f>
        <v>0</v>
      </c>
    </row>
    <row r="1339" customFormat="false" ht="15.8" hidden="false" customHeight="false" outlineLevel="0" collapsed="false">
      <c r="A1339" s="1" t="s">
        <v>153</v>
      </c>
      <c r="B1339" s="1" t="s">
        <v>1613</v>
      </c>
      <c r="C1339" s="0" t="n">
        <v>26185.4479265734</v>
      </c>
      <c r="D1339" s="0" t="str">
        <f aca="false">MID($A1339,1,2)</f>
        <v>02</v>
      </c>
      <c r="E1339" s="0" t="str">
        <f aca="false">MID($A1339,3,2)</f>
        <v>19</v>
      </c>
      <c r="F1339" s="0" t="str">
        <f aca="false">MID($A1339,5,2)</f>
        <v>23</v>
      </c>
      <c r="G1339" s="0" t="str">
        <f aca="false">MID($A1339,7,2)</f>
        <v>05</v>
      </c>
      <c r="H1339" s="0" t="str">
        <f aca="false">MID($A1339,1,6)</f>
        <v>021923</v>
      </c>
      <c r="I1339" s="0" t="n">
        <f aca="false">VLOOKUP(H1339,Feuille2!$G$1:$H$116,2,0)</f>
        <v>995</v>
      </c>
      <c r="J1339" s="0" t="n">
        <f aca="false">IF(I1339&gt;2000,1,0)*C1339</f>
        <v>0</v>
      </c>
    </row>
    <row r="1340" customFormat="false" ht="15.8" hidden="false" customHeight="false" outlineLevel="0" collapsed="false">
      <c r="A1340" s="1" t="s">
        <v>225</v>
      </c>
      <c r="B1340" s="1" t="s">
        <v>1614</v>
      </c>
      <c r="C1340" s="0" t="n">
        <v>8129.34</v>
      </c>
      <c r="D1340" s="0" t="str">
        <f aca="false">MID($A1340,1,2)</f>
        <v>02</v>
      </c>
      <c r="E1340" s="0" t="str">
        <f aca="false">MID($A1340,3,2)</f>
        <v>18</v>
      </c>
      <c r="F1340" s="0" t="str">
        <f aca="false">MID($A1340,5,2)</f>
        <v>37</v>
      </c>
      <c r="G1340" s="0" t="str">
        <f aca="false">MID($A1340,7,2)</f>
        <v>05</v>
      </c>
      <c r="H1340" s="0" t="str">
        <f aca="false">MID($A1340,1,6)</f>
        <v>021837</v>
      </c>
      <c r="I1340" s="0" t="n">
        <f aca="false">VLOOKUP(H1340,Feuille2!$G$1:$H$116,2,0)</f>
        <v>4853</v>
      </c>
      <c r="J1340" s="0" t="n">
        <f aca="false">IF(I1340&gt;2000,1,0)*C1340</f>
        <v>8129.34</v>
      </c>
    </row>
    <row r="1341" customFormat="false" ht="15.8" hidden="false" customHeight="false" outlineLevel="0" collapsed="false">
      <c r="A1341" s="1" t="s">
        <v>623</v>
      </c>
      <c r="B1341" s="1" t="s">
        <v>1615</v>
      </c>
      <c r="C1341" s="0" t="n">
        <v>470.18744175709</v>
      </c>
      <c r="D1341" s="0" t="str">
        <f aca="false">MID($A1341,1,2)</f>
        <v>01</v>
      </c>
      <c r="E1341" s="0" t="str">
        <f aca="false">MID($A1341,3,2)</f>
        <v>01</v>
      </c>
      <c r="F1341" s="0" t="str">
        <f aca="false">MID($A1341,5,2)</f>
        <v>42</v>
      </c>
      <c r="G1341" s="0" t="str">
        <f aca="false">MID($A1341,7,2)</f>
        <v>04</v>
      </c>
      <c r="H1341" s="0" t="str">
        <f aca="false">MID($A1341,1,6)</f>
        <v>010142</v>
      </c>
      <c r="I1341" s="0" t="n">
        <f aca="false">VLOOKUP(H1341,Feuille2!$G$1:$H$116,2,0)</f>
        <v>238</v>
      </c>
      <c r="J1341" s="0" t="n">
        <f aca="false">IF(I1341&gt;2000,1,0)*C1341</f>
        <v>0</v>
      </c>
    </row>
    <row r="1342" customFormat="false" ht="15.8" hidden="false" customHeight="false" outlineLevel="0" collapsed="false">
      <c r="A1342" s="1" t="s">
        <v>281</v>
      </c>
      <c r="B1342" s="1" t="s">
        <v>1616</v>
      </c>
      <c r="C1342" s="0" t="n">
        <v>970.478998051277</v>
      </c>
      <c r="D1342" s="0" t="str">
        <f aca="false">MID($A1342,1,2)</f>
        <v>01</v>
      </c>
      <c r="E1342" s="0" t="str">
        <f aca="false">MID($A1342,3,2)</f>
        <v>01</v>
      </c>
      <c r="F1342" s="0" t="str">
        <f aca="false">MID($A1342,5,2)</f>
        <v>44</v>
      </c>
      <c r="G1342" s="0" t="str">
        <f aca="false">MID($A1342,7,2)</f>
        <v>05</v>
      </c>
      <c r="H1342" s="0" t="str">
        <f aca="false">MID($A1342,1,6)</f>
        <v>010144</v>
      </c>
      <c r="I1342" s="0" t="n">
        <f aca="false">VLOOKUP(H1342,Feuille2!$G$1:$H$116,2,0)</f>
        <v>352</v>
      </c>
      <c r="J1342" s="0" t="n">
        <f aca="false">IF(I1342&gt;2000,1,0)*C1342</f>
        <v>0</v>
      </c>
    </row>
    <row r="1343" customFormat="false" ht="15.8" hidden="false" customHeight="false" outlineLevel="0" collapsed="false">
      <c r="A1343" s="1" t="s">
        <v>287</v>
      </c>
      <c r="B1343" s="1" t="s">
        <v>1617</v>
      </c>
      <c r="C1343" s="0" t="n">
        <v>1894.63118289815</v>
      </c>
      <c r="D1343" s="0" t="str">
        <f aca="false">MID($A1343,1,2)</f>
        <v>01</v>
      </c>
      <c r="E1343" s="0" t="str">
        <f aca="false">MID($A1343,3,2)</f>
        <v>02</v>
      </c>
      <c r="F1343" s="0" t="str">
        <f aca="false">MID($A1343,5,2)</f>
        <v>44</v>
      </c>
      <c r="G1343" s="0" t="str">
        <f aca="false">MID($A1343,7,2)</f>
        <v>02</v>
      </c>
      <c r="H1343" s="0" t="str">
        <f aca="false">MID($A1343,1,6)</f>
        <v>010244</v>
      </c>
      <c r="I1343" s="0" t="n">
        <f aca="false">VLOOKUP(H1343,Feuille2!$G$1:$H$116,2,0)</f>
        <v>104</v>
      </c>
      <c r="J1343" s="0" t="n">
        <f aca="false">IF(I1343&gt;2000,1,0)*C1343</f>
        <v>0</v>
      </c>
    </row>
    <row r="1344" customFormat="false" ht="15.8" hidden="false" customHeight="false" outlineLevel="0" collapsed="false">
      <c r="A1344" s="1" t="s">
        <v>629</v>
      </c>
      <c r="B1344" s="1" t="s">
        <v>1618</v>
      </c>
      <c r="C1344" s="0" t="n">
        <v>262.673770347208</v>
      </c>
      <c r="D1344" s="0" t="str">
        <f aca="false">MID($A1344,1,2)</f>
        <v>01</v>
      </c>
      <c r="E1344" s="0" t="str">
        <f aca="false">MID($A1344,3,2)</f>
        <v>01</v>
      </c>
      <c r="F1344" s="0" t="str">
        <f aca="false">MID($A1344,5,2)</f>
        <v>44</v>
      </c>
      <c r="G1344" s="0" t="str">
        <f aca="false">MID($A1344,7,2)</f>
        <v>04</v>
      </c>
      <c r="H1344" s="0" t="str">
        <f aca="false">MID($A1344,1,6)</f>
        <v>010144</v>
      </c>
      <c r="I1344" s="0" t="n">
        <f aca="false">VLOOKUP(H1344,Feuille2!$G$1:$H$116,2,0)</f>
        <v>352</v>
      </c>
      <c r="J1344" s="0" t="n">
        <f aca="false">IF(I1344&gt;2000,1,0)*C1344</f>
        <v>0</v>
      </c>
    </row>
    <row r="1345" customFormat="false" ht="15.8" hidden="false" customHeight="false" outlineLevel="0" collapsed="false">
      <c r="A1345" s="1" t="s">
        <v>287</v>
      </c>
      <c r="B1345" s="1" t="s">
        <v>1619</v>
      </c>
      <c r="C1345" s="0" t="n">
        <v>6563.74819747992</v>
      </c>
      <c r="D1345" s="0" t="str">
        <f aca="false">MID($A1345,1,2)</f>
        <v>01</v>
      </c>
      <c r="E1345" s="0" t="str">
        <f aca="false">MID($A1345,3,2)</f>
        <v>02</v>
      </c>
      <c r="F1345" s="0" t="str">
        <f aca="false">MID($A1345,5,2)</f>
        <v>44</v>
      </c>
      <c r="G1345" s="0" t="str">
        <f aca="false">MID($A1345,7,2)</f>
        <v>02</v>
      </c>
      <c r="H1345" s="0" t="str">
        <f aca="false">MID($A1345,1,6)</f>
        <v>010244</v>
      </c>
      <c r="I1345" s="0" t="n">
        <f aca="false">VLOOKUP(H1345,Feuille2!$G$1:$H$116,2,0)</f>
        <v>104</v>
      </c>
      <c r="J1345" s="0" t="n">
        <f aca="false">IF(I1345&gt;2000,1,0)*C1345</f>
        <v>0</v>
      </c>
    </row>
    <row r="1346" customFormat="false" ht="15.8" hidden="false" customHeight="false" outlineLevel="0" collapsed="false">
      <c r="A1346" s="1" t="s">
        <v>347</v>
      </c>
      <c r="B1346" s="1" t="s">
        <v>1620</v>
      </c>
      <c r="C1346" s="0" t="n">
        <v>1832.74999999999</v>
      </c>
      <c r="D1346" s="0" t="str">
        <f aca="false">MID($A1346,1,2)</f>
        <v>05</v>
      </c>
      <c r="E1346" s="0" t="str">
        <f aca="false">MID($A1346,3,2)</f>
        <v>21</v>
      </c>
      <c r="F1346" s="0" t="str">
        <f aca="false">MID($A1346,5,2)</f>
        <v>51</v>
      </c>
      <c r="G1346" s="0" t="str">
        <f aca="false">MID($A1346,7,2)</f>
        <v>01</v>
      </c>
      <c r="H1346" s="0" t="str">
        <f aca="false">MID($A1346,1,6)</f>
        <v>052151</v>
      </c>
      <c r="I1346" s="0" t="n">
        <f aca="false">VLOOKUP(H1346,Feuille2!$G$1:$H$116,2,0)</f>
        <v>836</v>
      </c>
      <c r="J1346" s="0" t="n">
        <f aca="false">IF(I1346&gt;2000,1,0)*C1346</f>
        <v>0</v>
      </c>
    </row>
    <row r="1347" customFormat="false" ht="15.8" hidden="false" customHeight="false" outlineLevel="0" collapsed="false">
      <c r="A1347" s="1" t="s">
        <v>369</v>
      </c>
      <c r="B1347" s="1" t="s">
        <v>1621</v>
      </c>
      <c r="C1347" s="0" t="n">
        <v>70490.1804670229</v>
      </c>
      <c r="D1347" s="0" t="str">
        <f aca="false">MID($A1347,1,2)</f>
        <v>04</v>
      </c>
      <c r="E1347" s="0" t="str">
        <f aca="false">MID($A1347,3,2)</f>
        <v>10</v>
      </c>
      <c r="F1347" s="0" t="str">
        <f aca="false">MID($A1347,5,2)</f>
        <v>50</v>
      </c>
      <c r="G1347" s="0" t="str">
        <f aca="false">MID($A1347,7,2)</f>
        <v>05</v>
      </c>
      <c r="H1347" s="0" t="str">
        <f aca="false">MID($A1347,1,6)</f>
        <v>041050</v>
      </c>
      <c r="I1347" s="0" t="n">
        <f aca="false">VLOOKUP(H1347,Feuille2!$G$1:$H$116,2,0)</f>
        <v>6850</v>
      </c>
      <c r="J1347" s="0" t="n">
        <f aca="false">IF(I1347&gt;2000,1,0)*C1347</f>
        <v>70490.1804670229</v>
      </c>
    </row>
    <row r="1348" customFormat="false" ht="15.8" hidden="false" customHeight="false" outlineLevel="0" collapsed="false">
      <c r="A1348" s="1" t="s">
        <v>983</v>
      </c>
      <c r="B1348" s="1" t="s">
        <v>1622</v>
      </c>
      <c r="C1348" s="0" t="n">
        <v>1316</v>
      </c>
      <c r="D1348" s="0" t="str">
        <f aca="false">MID($A1348,1,2)</f>
        <v>05</v>
      </c>
      <c r="E1348" s="0" t="str">
        <f aca="false">MID($A1348,3,2)</f>
        <v>22</v>
      </c>
      <c r="F1348" s="0" t="str">
        <f aca="false">MID($A1348,5,2)</f>
        <v>52</v>
      </c>
      <c r="G1348" s="0" t="str">
        <f aca="false">MID($A1348,7,2)</f>
        <v>03</v>
      </c>
      <c r="H1348" s="0" t="str">
        <f aca="false">MID($A1348,1,6)</f>
        <v>052252</v>
      </c>
      <c r="I1348" s="0" t="n">
        <f aca="false">VLOOKUP(H1348,Feuille2!$G$1:$H$116,2,0)</f>
        <v>1119</v>
      </c>
      <c r="J1348" s="0" t="n">
        <f aca="false">IF(I1348&gt;2000,1,0)*C1348</f>
        <v>0</v>
      </c>
    </row>
    <row r="1349" customFormat="false" ht="15.8" hidden="false" customHeight="false" outlineLevel="0" collapsed="false">
      <c r="A1349" s="1" t="s">
        <v>983</v>
      </c>
      <c r="B1349" s="1" t="s">
        <v>1623</v>
      </c>
      <c r="C1349" s="0" t="n">
        <v>2741.25</v>
      </c>
      <c r="D1349" s="0" t="str">
        <f aca="false">MID($A1349,1,2)</f>
        <v>05</v>
      </c>
      <c r="E1349" s="0" t="str">
        <f aca="false">MID($A1349,3,2)</f>
        <v>22</v>
      </c>
      <c r="F1349" s="0" t="str">
        <f aca="false">MID($A1349,5,2)</f>
        <v>52</v>
      </c>
      <c r="G1349" s="0" t="str">
        <f aca="false">MID($A1349,7,2)</f>
        <v>03</v>
      </c>
      <c r="H1349" s="0" t="str">
        <f aca="false">MID($A1349,1,6)</f>
        <v>052252</v>
      </c>
      <c r="I1349" s="0" t="n">
        <f aca="false">VLOOKUP(H1349,Feuille2!$G$1:$H$116,2,0)</f>
        <v>1119</v>
      </c>
      <c r="J1349" s="0" t="n">
        <f aca="false">IF(I1349&gt;2000,1,0)*C1349</f>
        <v>0</v>
      </c>
    </row>
    <row r="1350" customFormat="false" ht="15.8" hidden="false" customHeight="false" outlineLevel="0" collapsed="false">
      <c r="A1350" s="1" t="s">
        <v>1624</v>
      </c>
      <c r="B1350" s="1" t="s">
        <v>1625</v>
      </c>
      <c r="C1350" s="0" t="n">
        <v>165</v>
      </c>
      <c r="D1350" s="0" t="str">
        <f aca="false">MID($A1350,1,2)</f>
        <v>02</v>
      </c>
      <c r="E1350" s="0" t="str">
        <f aca="false">MID($A1350,3,2)</f>
        <v>04</v>
      </c>
      <c r="F1350" s="0" t="str">
        <f aca="false">MID($A1350,5,2)</f>
        <v>79</v>
      </c>
      <c r="G1350" s="0" t="str">
        <f aca="false">MID($A1350,7,2)</f>
        <v>02</v>
      </c>
      <c r="H1350" s="0" t="str">
        <f aca="false">MID($A1350,1,6)</f>
        <v>020479</v>
      </c>
      <c r="I1350" s="0" t="n">
        <f aca="false">VLOOKUP(H1350,Feuille2!$G$1:$H$116,2,0)</f>
        <v>398</v>
      </c>
      <c r="J1350" s="0" t="n">
        <f aca="false">IF(I1350&gt;2000,1,0)*C1350</f>
        <v>0</v>
      </c>
    </row>
    <row r="1351" customFormat="false" ht="15.8" hidden="false" customHeight="false" outlineLevel="0" collapsed="false">
      <c r="A1351" s="1" t="s">
        <v>546</v>
      </c>
      <c r="B1351" s="1" t="s">
        <v>1626</v>
      </c>
      <c r="C1351" s="0" t="n">
        <v>1309</v>
      </c>
      <c r="D1351" s="0" t="str">
        <f aca="false">MID($A1351,1,2)</f>
        <v>06</v>
      </c>
      <c r="E1351" s="0" t="str">
        <f aca="false">MID($A1351,3,2)</f>
        <v>15</v>
      </c>
      <c r="F1351" s="0" t="str">
        <f aca="false">MID($A1351,5,2)</f>
        <v>14</v>
      </c>
      <c r="G1351" s="0" t="str">
        <f aca="false">MID($A1351,7,2)</f>
        <v>03</v>
      </c>
      <c r="H1351" s="0" t="str">
        <f aca="false">MID($A1351,1,6)</f>
        <v>061514</v>
      </c>
      <c r="I1351" s="0" t="n">
        <f aca="false">VLOOKUP(H1351,Feuille2!$G$1:$H$116,2,0)</f>
        <v>890</v>
      </c>
      <c r="J1351" s="0" t="n">
        <f aca="false">IF(I1351&gt;2000,1,0)*C1351</f>
        <v>0</v>
      </c>
    </row>
    <row r="1352" customFormat="false" ht="15.8" hidden="false" customHeight="false" outlineLevel="0" collapsed="false">
      <c r="A1352" s="1" t="s">
        <v>546</v>
      </c>
      <c r="B1352" s="1" t="s">
        <v>1627</v>
      </c>
      <c r="C1352" s="0" t="n">
        <v>1101</v>
      </c>
      <c r="D1352" s="0" t="str">
        <f aca="false">MID($A1352,1,2)</f>
        <v>06</v>
      </c>
      <c r="E1352" s="0" t="str">
        <f aca="false">MID($A1352,3,2)</f>
        <v>15</v>
      </c>
      <c r="F1352" s="0" t="str">
        <f aca="false">MID($A1352,5,2)</f>
        <v>14</v>
      </c>
      <c r="G1352" s="0" t="str">
        <f aca="false">MID($A1352,7,2)</f>
        <v>03</v>
      </c>
      <c r="H1352" s="0" t="str">
        <f aca="false">MID($A1352,1,6)</f>
        <v>061514</v>
      </c>
      <c r="I1352" s="0" t="n">
        <f aca="false">VLOOKUP(H1352,Feuille2!$G$1:$H$116,2,0)</f>
        <v>890</v>
      </c>
      <c r="J1352" s="0" t="n">
        <f aca="false">IF(I1352&gt;2000,1,0)*C1352</f>
        <v>0</v>
      </c>
    </row>
    <row r="1353" customFormat="false" ht="15.8" hidden="false" customHeight="false" outlineLevel="0" collapsed="false">
      <c r="A1353" s="1" t="s">
        <v>1628</v>
      </c>
      <c r="B1353" s="1" t="s">
        <v>1629</v>
      </c>
      <c r="C1353" s="0" t="n">
        <v>218.883467187</v>
      </c>
      <c r="D1353" s="0" t="str">
        <f aca="false">MID($A1353,1,2)</f>
        <v>03</v>
      </c>
      <c r="E1353" s="0" t="str">
        <f aca="false">MID($A1353,3,2)</f>
        <v>06</v>
      </c>
      <c r="F1353" s="0" t="str">
        <f aca="false">MID($A1353,5,2)</f>
        <v>26</v>
      </c>
      <c r="G1353" s="0" t="str">
        <f aca="false">MID($A1353,7,2)</f>
        <v>01</v>
      </c>
      <c r="H1353" s="0" t="str">
        <f aca="false">MID($A1353,1,6)</f>
        <v>030626</v>
      </c>
      <c r="I1353" s="0" t="n">
        <f aca="false">VLOOKUP(H1353,Feuille2!$G$1:$H$116,2,0)</f>
        <v>860</v>
      </c>
      <c r="J1353" s="0" t="n">
        <f aca="false">IF(I1353&gt;2000,1,0)*C1353</f>
        <v>0</v>
      </c>
    </row>
    <row r="1354" customFormat="false" ht="15.8" hidden="false" customHeight="false" outlineLevel="0" collapsed="false">
      <c r="A1354" s="1" t="s">
        <v>186</v>
      </c>
      <c r="B1354" s="1" t="s">
        <v>1630</v>
      </c>
      <c r="C1354" s="0" t="n">
        <v>2175</v>
      </c>
      <c r="D1354" s="0" t="str">
        <f aca="false">MID($A1354,1,2)</f>
        <v>02</v>
      </c>
      <c r="E1354" s="0" t="str">
        <f aca="false">MID($A1354,3,2)</f>
        <v>26</v>
      </c>
      <c r="F1354" s="0" t="str">
        <f aca="false">MID($A1354,5,2)</f>
        <v>29</v>
      </c>
      <c r="G1354" s="0" t="str">
        <f aca="false">MID($A1354,7,2)</f>
        <v>05</v>
      </c>
      <c r="H1354" s="0" t="str">
        <f aca="false">MID($A1354,1,6)</f>
        <v>022629</v>
      </c>
      <c r="I1354" s="0" t="n">
        <f aca="false">VLOOKUP(H1354,Feuille2!$G$1:$H$116,2,0)</f>
        <v>390</v>
      </c>
      <c r="J1354" s="0" t="n">
        <f aca="false">IF(I1354&gt;2000,1,0)*C1354</f>
        <v>0</v>
      </c>
    </row>
    <row r="1355" customFormat="false" ht="15.8" hidden="false" customHeight="false" outlineLevel="0" collapsed="false">
      <c r="A1355" s="1" t="s">
        <v>555</v>
      </c>
      <c r="B1355" s="1" t="s">
        <v>1631</v>
      </c>
      <c r="C1355" s="0" t="n">
        <v>3478.125</v>
      </c>
      <c r="D1355" s="0" t="str">
        <f aca="false">MID($A1355,1,2)</f>
        <v>02</v>
      </c>
      <c r="E1355" s="0" t="str">
        <f aca="false">MID($A1355,3,2)</f>
        <v>04</v>
      </c>
      <c r="F1355" s="0" t="str">
        <f aca="false">MID($A1355,5,2)</f>
        <v>31</v>
      </c>
      <c r="G1355" s="0" t="str">
        <f aca="false">MID($A1355,7,2)</f>
        <v>05</v>
      </c>
      <c r="H1355" s="0" t="str">
        <f aca="false">MID($A1355,1,6)</f>
        <v>020431</v>
      </c>
      <c r="I1355" s="0" t="n">
        <f aca="false">VLOOKUP(H1355,Feuille2!$G$1:$H$116,2,0)</f>
        <v>499</v>
      </c>
      <c r="J1355" s="0" t="n">
        <f aca="false">IF(I1355&gt;2000,1,0)*C1355</f>
        <v>0</v>
      </c>
    </row>
    <row r="1356" customFormat="false" ht="15.8" hidden="false" customHeight="false" outlineLevel="0" collapsed="false">
      <c r="A1356" s="1" t="s">
        <v>1632</v>
      </c>
      <c r="B1356" s="1" t="s">
        <v>1633</v>
      </c>
      <c r="C1356" s="0" t="n">
        <v>500</v>
      </c>
      <c r="D1356" s="0" t="str">
        <f aca="false">MID($A1356,1,2)</f>
        <v>06</v>
      </c>
      <c r="E1356" s="0" t="str">
        <f aca="false">MID($A1356,3,2)</f>
        <v>17</v>
      </c>
      <c r="F1356" s="0" t="str">
        <f aca="false">MID($A1356,5,2)</f>
        <v>35</v>
      </c>
      <c r="G1356" s="0" t="str">
        <f aca="false">MID($A1356,7,2)</f>
        <v>01</v>
      </c>
      <c r="H1356" s="0" t="str">
        <f aca="false">MID($A1356,1,6)</f>
        <v>061735</v>
      </c>
      <c r="I1356" s="0" t="n">
        <f aca="false">VLOOKUP(H1356,Feuille2!$G$1:$H$116,2,0)</f>
        <v>5138</v>
      </c>
      <c r="J1356" s="0" t="n">
        <f aca="false">IF(I1356&gt;2000,1,0)*C1356</f>
        <v>500</v>
      </c>
    </row>
    <row r="1357" customFormat="false" ht="15.8" hidden="false" customHeight="false" outlineLevel="0" collapsed="false">
      <c r="A1357" s="1" t="s">
        <v>296</v>
      </c>
      <c r="B1357" s="1" t="s">
        <v>1634</v>
      </c>
      <c r="C1357" s="0" t="n">
        <v>1572.38056887964</v>
      </c>
      <c r="D1357" s="0" t="str">
        <f aca="false">MID($A1357,1,2)</f>
        <v>01</v>
      </c>
      <c r="E1357" s="0" t="str">
        <f aca="false">MID($A1357,3,2)</f>
        <v>02</v>
      </c>
      <c r="F1357" s="0" t="str">
        <f aca="false">MID($A1357,5,2)</f>
        <v>45</v>
      </c>
      <c r="G1357" s="0" t="str">
        <f aca="false">MID($A1357,7,2)</f>
        <v>04</v>
      </c>
      <c r="H1357" s="0" t="str">
        <f aca="false">MID($A1357,1,6)</f>
        <v>010245</v>
      </c>
      <c r="I1357" s="0" t="n">
        <f aca="false">VLOOKUP(H1357,Feuille2!$G$1:$H$116,2,0)</f>
        <v>40</v>
      </c>
      <c r="J1357" s="0" t="n">
        <f aca="false">IF(I1357&gt;2000,1,0)*C1357</f>
        <v>0</v>
      </c>
    </row>
    <row r="1358" customFormat="false" ht="15.8" hidden="false" customHeight="false" outlineLevel="0" collapsed="false">
      <c r="A1358" s="1" t="s">
        <v>631</v>
      </c>
      <c r="B1358" s="1" t="s">
        <v>1635</v>
      </c>
      <c r="C1358" s="0" t="n">
        <v>225862.741827113</v>
      </c>
      <c r="D1358" s="0" t="str">
        <f aca="false">MID($A1358,1,2)</f>
        <v>04</v>
      </c>
      <c r="E1358" s="0" t="str">
        <f aca="false">MID($A1358,3,2)</f>
        <v>10</v>
      </c>
      <c r="F1358" s="0" t="str">
        <f aca="false">MID($A1358,5,2)</f>
        <v>49</v>
      </c>
      <c r="G1358" s="0" t="str">
        <f aca="false">MID($A1358,7,2)</f>
        <v>06</v>
      </c>
      <c r="H1358" s="0" t="str">
        <f aca="false">MID($A1358,1,6)</f>
        <v>041049</v>
      </c>
      <c r="I1358" s="0" t="n">
        <f aca="false">VLOOKUP(H1358,Feuille2!$G$1:$H$116,2,0)</f>
        <v>10257</v>
      </c>
      <c r="J1358" s="0" t="n">
        <f aca="false">IF(I1358&gt;2000,1,0)*C1358</f>
        <v>225862.741827113</v>
      </c>
    </row>
    <row r="1359" customFormat="false" ht="15.8" hidden="false" customHeight="false" outlineLevel="0" collapsed="false">
      <c r="A1359" s="1" t="s">
        <v>631</v>
      </c>
      <c r="B1359" s="1" t="s">
        <v>1636</v>
      </c>
      <c r="C1359" s="0" t="n">
        <v>21568.0714705005</v>
      </c>
      <c r="D1359" s="0" t="str">
        <f aca="false">MID($A1359,1,2)</f>
        <v>04</v>
      </c>
      <c r="E1359" s="0" t="str">
        <f aca="false">MID($A1359,3,2)</f>
        <v>10</v>
      </c>
      <c r="F1359" s="0" t="str">
        <f aca="false">MID($A1359,5,2)</f>
        <v>49</v>
      </c>
      <c r="G1359" s="0" t="str">
        <f aca="false">MID($A1359,7,2)</f>
        <v>06</v>
      </c>
      <c r="H1359" s="0" t="str">
        <f aca="false">MID($A1359,1,6)</f>
        <v>041049</v>
      </c>
      <c r="I1359" s="0" t="n">
        <f aca="false">VLOOKUP(H1359,Feuille2!$G$1:$H$116,2,0)</f>
        <v>10257</v>
      </c>
      <c r="J1359" s="0" t="n">
        <f aca="false">IF(I1359&gt;2000,1,0)*C1359</f>
        <v>21568.0714705005</v>
      </c>
    </row>
    <row r="1360" customFormat="false" ht="15.8" hidden="false" customHeight="false" outlineLevel="0" collapsed="false">
      <c r="A1360" s="1" t="s">
        <v>524</v>
      </c>
      <c r="B1360" s="1" t="s">
        <v>1637</v>
      </c>
      <c r="C1360" s="0" t="n">
        <v>13006.7442953087</v>
      </c>
      <c r="D1360" s="0" t="str">
        <f aca="false">MID($A1360,1,2)</f>
        <v>05</v>
      </c>
      <c r="E1360" s="0" t="str">
        <f aca="false">MID($A1360,3,2)</f>
        <v>25</v>
      </c>
      <c r="F1360" s="0" t="str">
        <f aca="false">MID($A1360,5,2)</f>
        <v>89</v>
      </c>
      <c r="G1360" s="0" t="str">
        <f aca="false">MID($A1360,7,2)</f>
        <v>03</v>
      </c>
      <c r="H1360" s="0" t="str">
        <f aca="false">MID($A1360,1,6)</f>
        <v>052589</v>
      </c>
      <c r="I1360" s="0" t="n">
        <f aca="false">VLOOKUP(H1360,Feuille2!$G$1:$H$116,2,0)</f>
        <v>1098</v>
      </c>
      <c r="J1360" s="0" t="n">
        <f aca="false">IF(I1360&gt;2000,1,0)*C1360</f>
        <v>0</v>
      </c>
    </row>
    <row r="1361" customFormat="false" ht="15.8" hidden="false" customHeight="false" outlineLevel="0" collapsed="false">
      <c r="A1361" s="1" t="s">
        <v>524</v>
      </c>
      <c r="B1361" s="1" t="s">
        <v>1638</v>
      </c>
      <c r="C1361" s="0" t="n">
        <v>14947.8620468346</v>
      </c>
      <c r="D1361" s="0" t="str">
        <f aca="false">MID($A1361,1,2)</f>
        <v>05</v>
      </c>
      <c r="E1361" s="0" t="str">
        <f aca="false">MID($A1361,3,2)</f>
        <v>25</v>
      </c>
      <c r="F1361" s="0" t="str">
        <f aca="false">MID($A1361,5,2)</f>
        <v>89</v>
      </c>
      <c r="G1361" s="0" t="str">
        <f aca="false">MID($A1361,7,2)</f>
        <v>03</v>
      </c>
      <c r="H1361" s="0" t="str">
        <f aca="false">MID($A1361,1,6)</f>
        <v>052589</v>
      </c>
      <c r="I1361" s="0" t="n">
        <f aca="false">VLOOKUP(H1361,Feuille2!$G$1:$H$116,2,0)</f>
        <v>1098</v>
      </c>
      <c r="J1361" s="0" t="n">
        <f aca="false">IF(I1361&gt;2000,1,0)*C1361</f>
        <v>0</v>
      </c>
    </row>
    <row r="1362" customFormat="false" ht="15.8" hidden="false" customHeight="false" outlineLevel="0" collapsed="false">
      <c r="A1362" s="1" t="s">
        <v>524</v>
      </c>
      <c r="B1362" s="1" t="s">
        <v>1639</v>
      </c>
      <c r="C1362" s="0" t="n">
        <v>7456.51586241389</v>
      </c>
      <c r="D1362" s="0" t="str">
        <f aca="false">MID($A1362,1,2)</f>
        <v>05</v>
      </c>
      <c r="E1362" s="0" t="str">
        <f aca="false">MID($A1362,3,2)</f>
        <v>25</v>
      </c>
      <c r="F1362" s="0" t="str">
        <f aca="false">MID($A1362,5,2)</f>
        <v>89</v>
      </c>
      <c r="G1362" s="0" t="str">
        <f aca="false">MID($A1362,7,2)</f>
        <v>03</v>
      </c>
      <c r="H1362" s="0" t="str">
        <f aca="false">MID($A1362,1,6)</f>
        <v>052589</v>
      </c>
      <c r="I1362" s="0" t="n">
        <f aca="false">VLOOKUP(H1362,Feuille2!$G$1:$H$116,2,0)</f>
        <v>1098</v>
      </c>
      <c r="J1362" s="0" t="n">
        <f aca="false">IF(I1362&gt;2000,1,0)*C1362</f>
        <v>0</v>
      </c>
    </row>
    <row r="1363" customFormat="false" ht="15.8" hidden="false" customHeight="false" outlineLevel="0" collapsed="false">
      <c r="A1363" s="1" t="s">
        <v>1640</v>
      </c>
      <c r="B1363" s="1" t="s">
        <v>1641</v>
      </c>
      <c r="C1363" s="0" t="n">
        <v>5145</v>
      </c>
      <c r="D1363" s="0" t="str">
        <f aca="false">MID($A1363,1,2)</f>
        <v>06</v>
      </c>
      <c r="E1363" s="0" t="str">
        <f aca="false">MID($A1363,3,2)</f>
        <v>05</v>
      </c>
      <c r="F1363" s="0" t="str">
        <f aca="false">MID($A1363,5,2)</f>
        <v>07</v>
      </c>
      <c r="G1363" s="0" t="str">
        <f aca="false">MID($A1363,7,2)</f>
        <v>04</v>
      </c>
      <c r="H1363" s="0" t="str">
        <f aca="false">MID($A1363,1,6)</f>
        <v>060507</v>
      </c>
      <c r="I1363" s="0" t="n">
        <f aca="false">VLOOKUP(H1363,Feuille2!$G$1:$H$116,2,0)</f>
        <v>932</v>
      </c>
      <c r="J1363" s="0" t="n">
        <f aca="false">IF(I1363&gt;2000,1,0)*C1363</f>
        <v>0</v>
      </c>
    </row>
    <row r="1364" customFormat="false" ht="15.8" hidden="false" customHeight="false" outlineLevel="0" collapsed="false">
      <c r="A1364" s="1" t="s">
        <v>272</v>
      </c>
      <c r="B1364" s="1" t="s">
        <v>1642</v>
      </c>
      <c r="C1364" s="0" t="n">
        <v>1558.22530363307</v>
      </c>
      <c r="D1364" s="0" t="str">
        <f aca="false">MID($A1364,1,2)</f>
        <v>01</v>
      </c>
      <c r="E1364" s="0" t="str">
        <f aca="false">MID($A1364,3,2)</f>
        <v>01</v>
      </c>
      <c r="F1364" s="0" t="str">
        <f aca="false">MID($A1364,5,2)</f>
        <v>44</v>
      </c>
      <c r="G1364" s="0" t="str">
        <f aca="false">MID($A1364,7,2)</f>
        <v>02</v>
      </c>
      <c r="H1364" s="0" t="str">
        <f aca="false">MID($A1364,1,6)</f>
        <v>010144</v>
      </c>
      <c r="I1364" s="0" t="n">
        <f aca="false">VLOOKUP(H1364,Feuille2!$G$1:$H$116,2,0)</f>
        <v>352</v>
      </c>
      <c r="J1364" s="0" t="n">
        <f aca="false">IF(I1364&gt;2000,1,0)*C1364</f>
        <v>0</v>
      </c>
    </row>
    <row r="1365" customFormat="false" ht="15.8" hidden="false" customHeight="false" outlineLevel="0" collapsed="false">
      <c r="A1365" s="1" t="s">
        <v>330</v>
      </c>
      <c r="B1365" s="1" t="s">
        <v>1643</v>
      </c>
      <c r="C1365" s="0" t="n">
        <v>2504.38121887599</v>
      </c>
      <c r="D1365" s="0" t="str">
        <f aca="false">MID($A1365,1,2)</f>
        <v>04</v>
      </c>
      <c r="E1365" s="0" t="str">
        <f aca="false">MID($A1365,3,2)</f>
        <v>10</v>
      </c>
      <c r="F1365" s="0" t="str">
        <f aca="false">MID($A1365,5,2)</f>
        <v>47</v>
      </c>
      <c r="G1365" s="0" t="str">
        <f aca="false">MID($A1365,7,2)</f>
        <v>05</v>
      </c>
      <c r="H1365" s="0" t="str">
        <f aca="false">MID($A1365,1,6)</f>
        <v>041047</v>
      </c>
      <c r="I1365" s="0" t="n">
        <f aca="false">VLOOKUP(H1365,Feuille2!$G$1:$H$116,2,0)</f>
        <v>299</v>
      </c>
      <c r="J1365" s="0" t="n">
        <f aca="false">IF(I1365&gt;2000,1,0)*C1365</f>
        <v>0</v>
      </c>
    </row>
    <row r="1366" customFormat="false" ht="15.8" hidden="false" customHeight="false" outlineLevel="0" collapsed="false">
      <c r="A1366" s="1" t="s">
        <v>633</v>
      </c>
      <c r="B1366" s="1" t="s">
        <v>1644</v>
      </c>
      <c r="C1366" s="0" t="n">
        <v>2610.32647583657</v>
      </c>
      <c r="D1366" s="0" t="str">
        <f aca="false">MID($A1366,1,2)</f>
        <v>04</v>
      </c>
      <c r="E1366" s="0" t="str">
        <f aca="false">MID($A1366,3,2)</f>
        <v>10</v>
      </c>
      <c r="F1366" s="0" t="str">
        <f aca="false">MID($A1366,5,2)</f>
        <v>47</v>
      </c>
      <c r="G1366" s="0" t="str">
        <f aca="false">MID($A1366,7,2)</f>
        <v>06</v>
      </c>
      <c r="H1366" s="0" t="str">
        <f aca="false">MID($A1366,1,6)</f>
        <v>041047</v>
      </c>
      <c r="I1366" s="0" t="n">
        <f aca="false">VLOOKUP(H1366,Feuille2!$G$1:$H$116,2,0)</f>
        <v>299</v>
      </c>
      <c r="J1366" s="0" t="n">
        <f aca="false">IF(I1366&gt;2000,1,0)*C1366</f>
        <v>0</v>
      </c>
    </row>
    <row r="1367" customFormat="false" ht="15.8" hidden="false" customHeight="false" outlineLevel="0" collapsed="false">
      <c r="A1367" s="1" t="s">
        <v>983</v>
      </c>
      <c r="B1367" s="1" t="s">
        <v>1645</v>
      </c>
      <c r="C1367" s="0" t="n">
        <v>2223.16666666666</v>
      </c>
      <c r="D1367" s="0" t="str">
        <f aca="false">MID($A1367,1,2)</f>
        <v>05</v>
      </c>
      <c r="E1367" s="0" t="str">
        <f aca="false">MID($A1367,3,2)</f>
        <v>22</v>
      </c>
      <c r="F1367" s="0" t="str">
        <f aca="false">MID($A1367,5,2)</f>
        <v>52</v>
      </c>
      <c r="G1367" s="0" t="str">
        <f aca="false">MID($A1367,7,2)</f>
        <v>03</v>
      </c>
      <c r="H1367" s="0" t="str">
        <f aca="false">MID($A1367,1,6)</f>
        <v>052252</v>
      </c>
      <c r="I1367" s="0" t="n">
        <f aca="false">VLOOKUP(H1367,Feuille2!$G$1:$H$116,2,0)</f>
        <v>1119</v>
      </c>
      <c r="J1367" s="0" t="n">
        <f aca="false">IF(I1367&gt;2000,1,0)*C1367</f>
        <v>0</v>
      </c>
    </row>
    <row r="1368" customFormat="false" ht="15.8" hidden="false" customHeight="false" outlineLevel="0" collapsed="false">
      <c r="A1368" s="1" t="s">
        <v>335</v>
      </c>
      <c r="B1368" s="1" t="s">
        <v>1646</v>
      </c>
      <c r="C1368" s="0" t="n">
        <v>410.625</v>
      </c>
      <c r="D1368" s="0" t="str">
        <f aca="false">MID($A1368,1,2)</f>
        <v>02</v>
      </c>
      <c r="E1368" s="0" t="str">
        <f aca="false">MID($A1368,3,2)</f>
        <v>18</v>
      </c>
      <c r="F1368" s="0" t="str">
        <f aca="false">MID($A1368,5,2)</f>
        <v>53</v>
      </c>
      <c r="G1368" s="0" t="str">
        <f aca="false">MID($A1368,7,2)</f>
        <v>05</v>
      </c>
      <c r="H1368" s="0" t="str">
        <f aca="false">MID($A1368,1,6)</f>
        <v>021853</v>
      </c>
      <c r="I1368" s="0" t="n">
        <f aca="false">VLOOKUP(H1368,Feuille2!$G$1:$H$116,2,0)</f>
        <v>416</v>
      </c>
      <c r="J1368" s="0" t="n">
        <f aca="false">IF(I1368&gt;2000,1,0)*C1368</f>
        <v>0</v>
      </c>
    </row>
    <row r="1369" customFormat="false" ht="15.8" hidden="false" customHeight="false" outlineLevel="0" collapsed="false">
      <c r="A1369" s="1" t="s">
        <v>1647</v>
      </c>
      <c r="B1369" s="1" t="s">
        <v>1648</v>
      </c>
      <c r="C1369" s="0" t="n">
        <v>825</v>
      </c>
      <c r="D1369" s="0" t="str">
        <f aca="false">MID($A1369,1,2)</f>
        <v>02</v>
      </c>
      <c r="E1369" s="0" t="str">
        <f aca="false">MID($A1369,3,2)</f>
        <v>04</v>
      </c>
      <c r="F1369" s="0" t="str">
        <f aca="false">MID($A1369,5,2)</f>
        <v>79</v>
      </c>
      <c r="G1369" s="0" t="str">
        <f aca="false">MID($A1369,7,2)</f>
        <v>04</v>
      </c>
      <c r="H1369" s="0" t="str">
        <f aca="false">MID($A1369,1,6)</f>
        <v>020479</v>
      </c>
      <c r="I1369" s="0" t="n">
        <f aca="false">VLOOKUP(H1369,Feuille2!$G$1:$H$116,2,0)</f>
        <v>398</v>
      </c>
      <c r="J1369" s="0" t="n">
        <f aca="false">IF(I1369&gt;2000,1,0)*C1369</f>
        <v>0</v>
      </c>
    </row>
    <row r="1370" customFormat="false" ht="15.8" hidden="false" customHeight="false" outlineLevel="0" collapsed="false">
      <c r="A1370" s="1" t="s">
        <v>692</v>
      </c>
      <c r="B1370" s="1" t="s">
        <v>1649</v>
      </c>
      <c r="C1370" s="0" t="n">
        <v>2209.16666666666</v>
      </c>
      <c r="D1370" s="0" t="str">
        <f aca="false">MID($A1370,1,2)</f>
        <v>05</v>
      </c>
      <c r="E1370" s="0" t="str">
        <f aca="false">MID($A1370,3,2)</f>
        <v>28</v>
      </c>
      <c r="F1370" s="0" t="str">
        <f aca="false">MID($A1370,5,2)</f>
        <v>90</v>
      </c>
      <c r="G1370" s="0" t="str">
        <f aca="false">MID($A1370,7,2)</f>
        <v>03</v>
      </c>
      <c r="H1370" s="0" t="str">
        <f aca="false">MID($A1370,1,6)</f>
        <v>052890</v>
      </c>
      <c r="I1370" s="0" t="n">
        <f aca="false">VLOOKUP(H1370,Feuille2!$G$1:$H$116,2,0)</f>
        <v>483</v>
      </c>
      <c r="J1370" s="0" t="n">
        <f aca="false">IF(I1370&gt;2000,1,0)*C1370</f>
        <v>0</v>
      </c>
    </row>
    <row r="1371" customFormat="false" ht="15.8" hidden="false" customHeight="false" outlineLevel="0" collapsed="false">
      <c r="A1371" s="1" t="s">
        <v>287</v>
      </c>
      <c r="B1371" s="1" t="s">
        <v>1650</v>
      </c>
      <c r="C1371" s="0" t="n">
        <v>582.88003437042</v>
      </c>
      <c r="D1371" s="0" t="str">
        <f aca="false">MID($A1371,1,2)</f>
        <v>01</v>
      </c>
      <c r="E1371" s="0" t="str">
        <f aca="false">MID($A1371,3,2)</f>
        <v>02</v>
      </c>
      <c r="F1371" s="0" t="str">
        <f aca="false">MID($A1371,5,2)</f>
        <v>44</v>
      </c>
      <c r="G1371" s="0" t="str">
        <f aca="false">MID($A1371,7,2)</f>
        <v>02</v>
      </c>
      <c r="H1371" s="0" t="str">
        <f aca="false">MID($A1371,1,6)</f>
        <v>010244</v>
      </c>
      <c r="I1371" s="0" t="n">
        <f aca="false">VLOOKUP(H1371,Feuille2!$G$1:$H$116,2,0)</f>
        <v>104</v>
      </c>
      <c r="J1371" s="0" t="n">
        <f aca="false">IF(I1371&gt;2000,1,0)*C1371</f>
        <v>0</v>
      </c>
    </row>
    <row r="1372" customFormat="false" ht="15.8" hidden="false" customHeight="false" outlineLevel="0" collapsed="false">
      <c r="A1372" s="1" t="s">
        <v>629</v>
      </c>
      <c r="B1372" s="1" t="s">
        <v>1651</v>
      </c>
      <c r="C1372" s="0" t="n">
        <v>577.877065484993</v>
      </c>
      <c r="D1372" s="0" t="str">
        <f aca="false">MID($A1372,1,2)</f>
        <v>01</v>
      </c>
      <c r="E1372" s="0" t="str">
        <f aca="false">MID($A1372,3,2)</f>
        <v>01</v>
      </c>
      <c r="F1372" s="0" t="str">
        <f aca="false">MID($A1372,5,2)</f>
        <v>44</v>
      </c>
      <c r="G1372" s="0" t="str">
        <f aca="false">MID($A1372,7,2)</f>
        <v>04</v>
      </c>
      <c r="H1372" s="0" t="str">
        <f aca="false">MID($A1372,1,6)</f>
        <v>010144</v>
      </c>
      <c r="I1372" s="0" t="n">
        <f aca="false">VLOOKUP(H1372,Feuille2!$G$1:$H$116,2,0)</f>
        <v>352</v>
      </c>
      <c r="J1372" s="0" t="n">
        <f aca="false">IF(I1372&gt;2000,1,0)*C1372</f>
        <v>0</v>
      </c>
    </row>
    <row r="1373" customFormat="false" ht="15.8" hidden="false" customHeight="false" outlineLevel="0" collapsed="false">
      <c r="A1373" s="1" t="s">
        <v>376</v>
      </c>
      <c r="B1373" s="1" t="s">
        <v>1652</v>
      </c>
      <c r="C1373" s="0" t="n">
        <v>17259.8256584354</v>
      </c>
      <c r="D1373" s="0" t="str">
        <f aca="false">MID($A1373,1,2)</f>
        <v>04</v>
      </c>
      <c r="E1373" s="0" t="str">
        <f aca="false">MID($A1373,3,2)</f>
        <v>10</v>
      </c>
      <c r="F1373" s="0" t="str">
        <f aca="false">MID($A1373,5,2)</f>
        <v>49</v>
      </c>
      <c r="G1373" s="0" t="str">
        <f aca="false">MID($A1373,7,2)</f>
        <v>05</v>
      </c>
      <c r="H1373" s="0" t="str">
        <f aca="false">MID($A1373,1,6)</f>
        <v>041049</v>
      </c>
      <c r="I1373" s="0" t="n">
        <f aca="false">VLOOKUP(H1373,Feuille2!$G$1:$H$116,2,0)</f>
        <v>10257</v>
      </c>
      <c r="J1373" s="0" t="n">
        <f aca="false">IF(I1373&gt;2000,1,0)*C1373</f>
        <v>17259.8256584354</v>
      </c>
    </row>
    <row r="1374" customFormat="false" ht="15.8" hidden="false" customHeight="false" outlineLevel="0" collapsed="false">
      <c r="A1374" s="1" t="s">
        <v>1653</v>
      </c>
      <c r="B1374" s="1" t="s">
        <v>1654</v>
      </c>
      <c r="C1374" s="0" t="n">
        <v>636474.842064174</v>
      </c>
      <c r="D1374" s="0" t="str">
        <f aca="false">MID($A1374,1,2)</f>
        <v>08</v>
      </c>
      <c r="E1374" s="0" t="str">
        <f aca="false">MID($A1374,3,2)</f>
        <v>34</v>
      </c>
      <c r="F1374" s="0" t="str">
        <f aca="false">MID($A1374,5,2)</f>
        <v>60</v>
      </c>
      <c r="G1374" s="0" t="str">
        <f aca="false">MID($A1374,7,2)</f>
        <v>05</v>
      </c>
      <c r="H1374" s="0" t="str">
        <f aca="false">MID($A1374,1,6)</f>
        <v>083460</v>
      </c>
      <c r="I1374" s="0" t="n">
        <f aca="false">VLOOKUP(H1374,Feuille2!$G$1:$H$116,2,0)</f>
        <v>172</v>
      </c>
      <c r="J1374" s="0" t="n">
        <f aca="false">IF(I1374&gt;2000,1,0)*C1374</f>
        <v>0</v>
      </c>
    </row>
    <row r="1375" customFormat="false" ht="15.8" hidden="false" customHeight="false" outlineLevel="0" collapsed="false">
      <c r="A1375" s="1" t="s">
        <v>705</v>
      </c>
      <c r="B1375" s="1" t="s">
        <v>1655</v>
      </c>
      <c r="C1375" s="0" t="n">
        <v>21479.06259956</v>
      </c>
      <c r="D1375" s="0" t="str">
        <f aca="false">MID($A1375,1,2)</f>
        <v>08</v>
      </c>
      <c r="E1375" s="0" t="str">
        <f aca="false">MID($A1375,3,2)</f>
        <v>34</v>
      </c>
      <c r="F1375" s="0" t="str">
        <f aca="false">MID($A1375,5,2)</f>
        <v>60</v>
      </c>
      <c r="G1375" s="0" t="str">
        <f aca="false">MID($A1375,7,2)</f>
        <v>01</v>
      </c>
      <c r="H1375" s="0" t="str">
        <f aca="false">MID($A1375,1,6)</f>
        <v>083460</v>
      </c>
      <c r="I1375" s="0" t="n">
        <f aca="false">VLOOKUP(H1375,Feuille2!$G$1:$H$116,2,0)</f>
        <v>172</v>
      </c>
      <c r="J1375" s="0" t="n">
        <f aca="false">IF(I1375&gt;2000,1,0)*C1375</f>
        <v>0</v>
      </c>
    </row>
    <row r="1376" customFormat="false" ht="15.8" hidden="false" customHeight="false" outlineLevel="0" collapsed="false">
      <c r="A1376" s="1" t="s">
        <v>707</v>
      </c>
      <c r="B1376" s="1" t="s">
        <v>1656</v>
      </c>
      <c r="C1376" s="0" t="n">
        <v>1346813.02222489</v>
      </c>
      <c r="D1376" s="0" t="str">
        <f aca="false">MID($A1376,1,2)</f>
        <v>08</v>
      </c>
      <c r="E1376" s="0" t="str">
        <f aca="false">MID($A1376,3,2)</f>
        <v>32</v>
      </c>
      <c r="F1376" s="0" t="str">
        <f aca="false">MID($A1376,5,2)</f>
        <v>60</v>
      </c>
      <c r="G1376" s="0" t="str">
        <f aca="false">MID($A1376,7,2)</f>
        <v>04</v>
      </c>
      <c r="H1376" s="0" t="str">
        <f aca="false">MID($A1376,1,6)</f>
        <v>083260</v>
      </c>
      <c r="I1376" s="0" t="n">
        <f aca="false">VLOOKUP(H1376,Feuille2!$G$1:$H$116,2,0)</f>
        <v>1698</v>
      </c>
      <c r="J1376" s="0" t="n">
        <f aca="false">IF(I1376&gt;2000,1,0)*C1376</f>
        <v>0</v>
      </c>
    </row>
    <row r="1377" customFormat="false" ht="15.8" hidden="false" customHeight="false" outlineLevel="0" collapsed="false">
      <c r="A1377" s="1" t="s">
        <v>715</v>
      </c>
      <c r="B1377" s="1" t="s">
        <v>1657</v>
      </c>
      <c r="C1377" s="0" t="n">
        <v>323.315099063755</v>
      </c>
      <c r="D1377" s="0" t="str">
        <f aca="false">MID($A1377,1,2)</f>
        <v>08</v>
      </c>
      <c r="E1377" s="0" t="str">
        <f aca="false">MID($A1377,3,2)</f>
        <v>27</v>
      </c>
      <c r="F1377" s="0" t="str">
        <f aca="false">MID($A1377,5,2)</f>
        <v>60</v>
      </c>
      <c r="G1377" s="0" t="str">
        <f aca="false">MID($A1377,7,2)</f>
        <v>01</v>
      </c>
      <c r="H1377" s="0" t="str">
        <f aca="false">MID($A1377,1,6)</f>
        <v>082760</v>
      </c>
      <c r="I1377" s="0" t="n">
        <f aca="false">VLOOKUP(H1377,Feuille2!$G$1:$H$116,2,0)</f>
        <v>364</v>
      </c>
      <c r="J1377" s="0" t="n">
        <f aca="false">IF(I1377&gt;2000,1,0)*C1377</f>
        <v>0</v>
      </c>
    </row>
    <row r="1378" customFormat="false" ht="15.8" hidden="false" customHeight="false" outlineLevel="0" collapsed="false">
      <c r="A1378" s="1" t="s">
        <v>703</v>
      </c>
      <c r="B1378" s="1" t="s">
        <v>1658</v>
      </c>
      <c r="C1378" s="0" t="n">
        <v>5251.94368234982</v>
      </c>
      <c r="D1378" s="0" t="str">
        <f aca="false">MID($A1378,1,2)</f>
        <v>08</v>
      </c>
      <c r="E1378" s="0" t="str">
        <f aca="false">MID($A1378,3,2)</f>
        <v>27</v>
      </c>
      <c r="F1378" s="0" t="str">
        <f aca="false">MID($A1378,5,2)</f>
        <v>60</v>
      </c>
      <c r="G1378" s="0" t="str">
        <f aca="false">MID($A1378,7,2)</f>
        <v>05</v>
      </c>
      <c r="H1378" s="0" t="str">
        <f aca="false">MID($A1378,1,6)</f>
        <v>082760</v>
      </c>
      <c r="I1378" s="0" t="n">
        <f aca="false">VLOOKUP(H1378,Feuille2!$G$1:$H$116,2,0)</f>
        <v>364</v>
      </c>
      <c r="J1378" s="0" t="n">
        <f aca="false">IF(I1378&gt;2000,1,0)*C1378</f>
        <v>0</v>
      </c>
    </row>
    <row r="1379" customFormat="false" ht="15.8" hidden="false" customHeight="false" outlineLevel="0" collapsed="false">
      <c r="A1379" s="1" t="s">
        <v>703</v>
      </c>
      <c r="B1379" s="1" t="s">
        <v>1659</v>
      </c>
      <c r="C1379" s="0" t="n">
        <v>31576.6536902391</v>
      </c>
      <c r="D1379" s="0" t="str">
        <f aca="false">MID($A1379,1,2)</f>
        <v>08</v>
      </c>
      <c r="E1379" s="0" t="str">
        <f aca="false">MID($A1379,3,2)</f>
        <v>27</v>
      </c>
      <c r="F1379" s="0" t="str">
        <f aca="false">MID($A1379,5,2)</f>
        <v>60</v>
      </c>
      <c r="G1379" s="0" t="str">
        <f aca="false">MID($A1379,7,2)</f>
        <v>05</v>
      </c>
      <c r="H1379" s="0" t="str">
        <f aca="false">MID($A1379,1,6)</f>
        <v>082760</v>
      </c>
      <c r="I1379" s="0" t="n">
        <f aca="false">VLOOKUP(H1379,Feuille2!$G$1:$H$116,2,0)</f>
        <v>364</v>
      </c>
      <c r="J1379" s="0" t="n">
        <f aca="false">IF(I1379&gt;2000,1,0)*C1379</f>
        <v>0</v>
      </c>
    </row>
    <row r="1380" customFormat="false" ht="15.8" hidden="false" customHeight="false" outlineLevel="0" collapsed="false">
      <c r="A1380" s="1" t="s">
        <v>703</v>
      </c>
      <c r="B1380" s="1" t="s">
        <v>1660</v>
      </c>
      <c r="C1380" s="0" t="n">
        <v>84931.9891424718</v>
      </c>
      <c r="D1380" s="0" t="str">
        <f aca="false">MID($A1380,1,2)</f>
        <v>08</v>
      </c>
      <c r="E1380" s="0" t="str">
        <f aca="false">MID($A1380,3,2)</f>
        <v>27</v>
      </c>
      <c r="F1380" s="0" t="str">
        <f aca="false">MID($A1380,5,2)</f>
        <v>60</v>
      </c>
      <c r="G1380" s="0" t="str">
        <f aca="false">MID($A1380,7,2)</f>
        <v>05</v>
      </c>
      <c r="H1380" s="0" t="str">
        <f aca="false">MID($A1380,1,6)</f>
        <v>082760</v>
      </c>
      <c r="I1380" s="0" t="n">
        <f aca="false">VLOOKUP(H1380,Feuille2!$G$1:$H$116,2,0)</f>
        <v>364</v>
      </c>
      <c r="J1380" s="0" t="n">
        <f aca="false">IF(I1380&gt;2000,1,0)*C1380</f>
        <v>0</v>
      </c>
    </row>
    <row r="1381" customFormat="false" ht="15.8" hidden="false" customHeight="false" outlineLevel="0" collapsed="false">
      <c r="A1381" s="1" t="s">
        <v>729</v>
      </c>
      <c r="B1381" s="1" t="s">
        <v>1661</v>
      </c>
      <c r="C1381" s="0" t="n">
        <v>12895.01396067</v>
      </c>
      <c r="D1381" s="0" t="str">
        <f aca="false">MID($A1381,1,2)</f>
        <v>08</v>
      </c>
      <c r="E1381" s="0" t="str">
        <f aca="false">MID($A1381,3,2)</f>
        <v>34</v>
      </c>
      <c r="F1381" s="0" t="str">
        <f aca="false">MID($A1381,5,2)</f>
        <v>60</v>
      </c>
      <c r="G1381" s="0" t="str">
        <f aca="false">MID($A1381,7,2)</f>
        <v>04</v>
      </c>
      <c r="H1381" s="0" t="str">
        <f aca="false">MID($A1381,1,6)</f>
        <v>083460</v>
      </c>
      <c r="I1381" s="0" t="n">
        <f aca="false">VLOOKUP(H1381,Feuille2!$G$1:$H$116,2,0)</f>
        <v>172</v>
      </c>
      <c r="J1381" s="0" t="n">
        <f aca="false">IF(I1381&gt;2000,1,0)*C1381</f>
        <v>0</v>
      </c>
    </row>
    <row r="1382" customFormat="false" ht="15.8" hidden="false" customHeight="false" outlineLevel="0" collapsed="false">
      <c r="A1382" s="1" t="s">
        <v>707</v>
      </c>
      <c r="B1382" s="1" t="s">
        <v>1662</v>
      </c>
      <c r="C1382" s="0" t="n">
        <v>35537.733740347</v>
      </c>
      <c r="D1382" s="0" t="str">
        <f aca="false">MID($A1382,1,2)</f>
        <v>08</v>
      </c>
      <c r="E1382" s="0" t="str">
        <f aca="false">MID($A1382,3,2)</f>
        <v>32</v>
      </c>
      <c r="F1382" s="0" t="str">
        <f aca="false">MID($A1382,5,2)</f>
        <v>60</v>
      </c>
      <c r="G1382" s="0" t="str">
        <f aca="false">MID($A1382,7,2)</f>
        <v>04</v>
      </c>
      <c r="H1382" s="0" t="str">
        <f aca="false">MID($A1382,1,6)</f>
        <v>083260</v>
      </c>
      <c r="I1382" s="0" t="n">
        <f aca="false">VLOOKUP(H1382,Feuille2!$G$1:$H$116,2,0)</f>
        <v>1698</v>
      </c>
      <c r="J1382" s="0" t="n">
        <f aca="false">IF(I1382&gt;2000,1,0)*C1382</f>
        <v>0</v>
      </c>
    </row>
    <row r="1383" customFormat="false" ht="15.8" hidden="false" customHeight="false" outlineLevel="0" collapsed="false">
      <c r="A1383" s="1" t="s">
        <v>701</v>
      </c>
      <c r="B1383" s="1" t="s">
        <v>1663</v>
      </c>
      <c r="C1383" s="0" t="n">
        <v>1058.77397381967</v>
      </c>
      <c r="D1383" s="0" t="str">
        <f aca="false">MID($A1383,1,2)</f>
        <v>08</v>
      </c>
      <c r="E1383" s="0" t="str">
        <f aca="false">MID($A1383,3,2)</f>
        <v>33</v>
      </c>
      <c r="F1383" s="0" t="str">
        <f aca="false">MID($A1383,5,2)</f>
        <v>60</v>
      </c>
      <c r="G1383" s="0" t="str">
        <f aca="false">MID($A1383,7,2)</f>
        <v>05</v>
      </c>
      <c r="H1383" s="0" t="str">
        <f aca="false">MID($A1383,1,6)</f>
        <v>083360</v>
      </c>
      <c r="I1383" s="0" t="n">
        <f aca="false">VLOOKUP(H1383,Feuille2!$G$1:$H$116,2,0)</f>
        <v>250</v>
      </c>
      <c r="J1383" s="0" t="n">
        <f aca="false">IF(I1383&gt;2000,1,0)*C1383</f>
        <v>0</v>
      </c>
    </row>
    <row r="1384" customFormat="false" ht="15.8" hidden="false" customHeight="false" outlineLevel="0" collapsed="false">
      <c r="A1384" s="1" t="s">
        <v>707</v>
      </c>
      <c r="B1384" s="1" t="s">
        <v>1664</v>
      </c>
      <c r="C1384" s="0" t="n">
        <v>13357.6828247604</v>
      </c>
      <c r="D1384" s="0" t="str">
        <f aca="false">MID($A1384,1,2)</f>
        <v>08</v>
      </c>
      <c r="E1384" s="0" t="str">
        <f aca="false">MID($A1384,3,2)</f>
        <v>32</v>
      </c>
      <c r="F1384" s="0" t="str">
        <f aca="false">MID($A1384,5,2)</f>
        <v>60</v>
      </c>
      <c r="G1384" s="0" t="str">
        <f aca="false">MID($A1384,7,2)</f>
        <v>04</v>
      </c>
      <c r="H1384" s="0" t="str">
        <f aca="false">MID($A1384,1,6)</f>
        <v>083260</v>
      </c>
      <c r="I1384" s="0" t="n">
        <f aca="false">VLOOKUP(H1384,Feuille2!$G$1:$H$116,2,0)</f>
        <v>1698</v>
      </c>
      <c r="J1384" s="0" t="n">
        <f aca="false">IF(I1384&gt;2000,1,0)*C1384</f>
        <v>0</v>
      </c>
    </row>
    <row r="1385" customFormat="false" ht="15.8" hidden="false" customHeight="false" outlineLevel="0" collapsed="false">
      <c r="A1385" s="1" t="s">
        <v>709</v>
      </c>
      <c r="B1385" s="1" t="s">
        <v>1665</v>
      </c>
      <c r="C1385" s="0" t="n">
        <v>6235.71975803239</v>
      </c>
      <c r="D1385" s="0" t="str">
        <f aca="false">MID($A1385,1,2)</f>
        <v>08</v>
      </c>
      <c r="E1385" s="0" t="str">
        <f aca="false">MID($A1385,3,2)</f>
        <v>30</v>
      </c>
      <c r="F1385" s="0" t="str">
        <f aca="false">MID($A1385,5,2)</f>
        <v>60</v>
      </c>
      <c r="G1385" s="0" t="str">
        <f aca="false">MID($A1385,7,2)</f>
        <v>05</v>
      </c>
      <c r="H1385" s="0" t="str">
        <f aca="false">MID($A1385,1,6)</f>
        <v>083060</v>
      </c>
      <c r="I1385" s="0" t="n">
        <f aca="false">VLOOKUP(H1385,Feuille2!$G$1:$H$116,2,0)</f>
        <v>2096</v>
      </c>
      <c r="J1385" s="0" t="n">
        <f aca="false">IF(I1385&gt;2000,1,0)*C1385</f>
        <v>6235.71975803239</v>
      </c>
    </row>
    <row r="1386" customFormat="false" ht="15.8" hidden="false" customHeight="false" outlineLevel="0" collapsed="false">
      <c r="A1386" s="1" t="s">
        <v>718</v>
      </c>
      <c r="B1386" s="1" t="s">
        <v>1666</v>
      </c>
      <c r="C1386" s="0" t="n">
        <v>12995.8500943126</v>
      </c>
      <c r="D1386" s="0" t="str">
        <f aca="false">MID($A1386,1,2)</f>
        <v>08</v>
      </c>
      <c r="E1386" s="0" t="str">
        <f aca="false">MID($A1386,3,2)</f>
        <v>35</v>
      </c>
      <c r="F1386" s="0" t="str">
        <f aca="false">MID($A1386,5,2)</f>
        <v>60</v>
      </c>
      <c r="G1386" s="0" t="str">
        <f aca="false">MID($A1386,7,2)</f>
        <v>04</v>
      </c>
      <c r="H1386" s="0" t="str">
        <f aca="false">MID($A1386,1,6)</f>
        <v>083560</v>
      </c>
      <c r="I1386" s="0" t="n">
        <f aca="false">VLOOKUP(H1386,Feuille2!$G$1:$H$116,2,0)</f>
        <v>2400</v>
      </c>
      <c r="J1386" s="0" t="n">
        <f aca="false">IF(I1386&gt;2000,1,0)*C1386</f>
        <v>12995.8500943126</v>
      </c>
    </row>
    <row r="1387" customFormat="false" ht="15.8" hidden="false" customHeight="false" outlineLevel="0" collapsed="false">
      <c r="A1387" s="1" t="s">
        <v>711</v>
      </c>
      <c r="B1387" s="1" t="s">
        <v>1667</v>
      </c>
      <c r="C1387" s="0" t="n">
        <v>452.617759716497</v>
      </c>
      <c r="D1387" s="0" t="str">
        <f aca="false">MID($A1387,1,2)</f>
        <v>08</v>
      </c>
      <c r="E1387" s="0" t="str">
        <f aca="false">MID($A1387,3,2)</f>
        <v>31</v>
      </c>
      <c r="F1387" s="0" t="str">
        <f aca="false">MID($A1387,5,2)</f>
        <v>60</v>
      </c>
      <c r="G1387" s="0" t="str">
        <f aca="false">MID($A1387,7,2)</f>
        <v>05</v>
      </c>
      <c r="H1387" s="0" t="str">
        <f aca="false">MID($A1387,1,6)</f>
        <v>083160</v>
      </c>
      <c r="I1387" s="0" t="n">
        <f aca="false">VLOOKUP(H1387,Feuille2!$G$1:$H$116,2,0)</f>
        <v>432</v>
      </c>
      <c r="J1387" s="0" t="n">
        <f aca="false">IF(I1387&gt;2000,1,0)*C1387</f>
        <v>0</v>
      </c>
    </row>
    <row r="1388" customFormat="false" ht="15.8" hidden="false" customHeight="false" outlineLevel="0" collapsed="false">
      <c r="A1388" s="1" t="s">
        <v>1668</v>
      </c>
      <c r="B1388" s="1" t="s">
        <v>1669</v>
      </c>
      <c r="C1388" s="0" t="n">
        <v>945.640528176855</v>
      </c>
      <c r="D1388" s="0" t="str">
        <f aca="false">MID($A1388,1,2)</f>
        <v>08</v>
      </c>
      <c r="E1388" s="0" t="str">
        <f aca="false">MID($A1388,3,2)</f>
        <v>34</v>
      </c>
      <c r="F1388" s="0" t="str">
        <f aca="false">MID($A1388,5,2)</f>
        <v>60</v>
      </c>
      <c r="G1388" s="0" t="str">
        <f aca="false">MID($A1388,7,2)</f>
        <v>02</v>
      </c>
      <c r="H1388" s="0" t="str">
        <f aca="false">MID($A1388,1,6)</f>
        <v>083460</v>
      </c>
      <c r="I1388" s="0" t="n">
        <f aca="false">VLOOKUP(H1388,Feuille2!$G$1:$H$116,2,0)</f>
        <v>172</v>
      </c>
      <c r="J1388" s="0" t="n">
        <f aca="false">IF(I1388&gt;2000,1,0)*C1388</f>
        <v>0</v>
      </c>
    </row>
    <row r="1389" customFormat="false" ht="15.8" hidden="false" customHeight="false" outlineLevel="0" collapsed="false">
      <c r="A1389" s="1" t="s">
        <v>464</v>
      </c>
      <c r="B1389" s="1" t="s">
        <v>1670</v>
      </c>
      <c r="C1389" s="0" t="n">
        <v>956.25</v>
      </c>
      <c r="D1389" s="0" t="str">
        <f aca="false">MID($A1389,1,2)</f>
        <v>02</v>
      </c>
      <c r="E1389" s="0" t="str">
        <f aca="false">MID($A1389,3,2)</f>
        <v>04</v>
      </c>
      <c r="F1389" s="0" t="str">
        <f aca="false">MID($A1389,5,2)</f>
        <v>79</v>
      </c>
      <c r="G1389" s="0" t="str">
        <f aca="false">MID($A1389,7,2)</f>
        <v>01</v>
      </c>
      <c r="H1389" s="0" t="str">
        <f aca="false">MID($A1389,1,6)</f>
        <v>020479</v>
      </c>
      <c r="I1389" s="0" t="n">
        <f aca="false">VLOOKUP(H1389,Feuille2!$G$1:$H$116,2,0)</f>
        <v>398</v>
      </c>
      <c r="J1389" s="0" t="n">
        <f aca="false">IF(I1389&gt;2000,1,0)*C1389</f>
        <v>0</v>
      </c>
    </row>
    <row r="1390" customFormat="false" ht="15.8" hidden="false" customHeight="false" outlineLevel="0" collapsed="false">
      <c r="A1390" s="1" t="s">
        <v>1091</v>
      </c>
      <c r="B1390" s="1" t="s">
        <v>1671</v>
      </c>
      <c r="C1390" s="0" t="n">
        <v>2538.32096541869</v>
      </c>
      <c r="D1390" s="0" t="str">
        <f aca="false">MID($A1390,1,2)</f>
        <v>08</v>
      </c>
      <c r="E1390" s="0" t="str">
        <f aca="false">MID($A1390,3,2)</f>
        <v>27</v>
      </c>
      <c r="F1390" s="0" t="str">
        <f aca="false">MID($A1390,5,2)</f>
        <v>60</v>
      </c>
      <c r="G1390" s="0" t="str">
        <f aca="false">MID($A1390,7,2)</f>
        <v>03</v>
      </c>
      <c r="H1390" s="0" t="str">
        <f aca="false">MID($A1390,1,6)</f>
        <v>082760</v>
      </c>
      <c r="I1390" s="0" t="n">
        <f aca="false">VLOOKUP(H1390,Feuille2!$G$1:$H$116,2,0)</f>
        <v>364</v>
      </c>
      <c r="J1390" s="0" t="n">
        <f aca="false">IF(I1390&gt;2000,1,0)*C1390</f>
        <v>0</v>
      </c>
    </row>
    <row r="1391" customFormat="false" ht="15.8" hidden="false" customHeight="false" outlineLevel="0" collapsed="false">
      <c r="A1391" s="1" t="s">
        <v>524</v>
      </c>
      <c r="B1391" s="1" t="s">
        <v>1672</v>
      </c>
      <c r="C1391" s="0" t="n">
        <v>3213.05313630672</v>
      </c>
      <c r="D1391" s="0" t="str">
        <f aca="false">MID($A1391,1,2)</f>
        <v>05</v>
      </c>
      <c r="E1391" s="0" t="str">
        <f aca="false">MID($A1391,3,2)</f>
        <v>25</v>
      </c>
      <c r="F1391" s="0" t="str">
        <f aca="false">MID($A1391,5,2)</f>
        <v>89</v>
      </c>
      <c r="G1391" s="0" t="str">
        <f aca="false">MID($A1391,7,2)</f>
        <v>03</v>
      </c>
      <c r="H1391" s="0" t="str">
        <f aca="false">MID($A1391,1,6)</f>
        <v>052589</v>
      </c>
      <c r="I1391" s="0" t="n">
        <f aca="false">VLOOKUP(H1391,Feuille2!$G$1:$H$116,2,0)</f>
        <v>1098</v>
      </c>
      <c r="J1391" s="0" t="n">
        <f aca="false">IF(I1391&gt;2000,1,0)*C1391</f>
        <v>0</v>
      </c>
    </row>
    <row r="1392" customFormat="false" ht="15.8" hidden="false" customHeight="false" outlineLevel="0" collapsed="false">
      <c r="A1392" s="1" t="s">
        <v>749</v>
      </c>
      <c r="B1392" s="1" t="s">
        <v>1673</v>
      </c>
      <c r="C1392" s="0" t="n">
        <v>12806.16575</v>
      </c>
      <c r="D1392" s="0" t="str">
        <f aca="false">MID($A1392,1,2)</f>
        <v>07</v>
      </c>
      <c r="E1392" s="0" t="str">
        <f aca="false">MID($A1392,3,2)</f>
        <v>20</v>
      </c>
      <c r="F1392" s="0" t="str">
        <f aca="false">MID($A1392,5,2)</f>
        <v>91</v>
      </c>
      <c r="G1392" s="0" t="str">
        <f aca="false">MID($A1392,7,2)</f>
        <v>01</v>
      </c>
      <c r="H1392" s="0" t="str">
        <f aca="false">MID($A1392,1,6)</f>
        <v>072091</v>
      </c>
      <c r="I1392" s="0" t="n">
        <f aca="false">VLOOKUP(H1392,Feuille2!$G$1:$H$116,2,0)</f>
        <v>343</v>
      </c>
      <c r="J1392" s="0" t="n">
        <f aca="false">IF(I1392&gt;2000,1,0)*C1392</f>
        <v>0</v>
      </c>
    </row>
    <row r="1393" customFormat="false" ht="15.8" hidden="false" customHeight="false" outlineLevel="0" collapsed="false">
      <c r="A1393" s="1" t="s">
        <v>733</v>
      </c>
      <c r="B1393" s="1" t="s">
        <v>1674</v>
      </c>
      <c r="C1393" s="0" t="n">
        <v>696661.28</v>
      </c>
      <c r="D1393" s="0" t="str">
        <f aca="false">MID($A1393,1,2)</f>
        <v>07</v>
      </c>
      <c r="E1393" s="0" t="str">
        <f aca="false">MID($A1393,3,2)</f>
        <v>29</v>
      </c>
      <c r="F1393" s="0" t="str">
        <f aca="false">MID($A1393,5,2)</f>
        <v>95</v>
      </c>
      <c r="G1393" s="0" t="str">
        <f aca="false">MID($A1393,7,2)</f>
        <v>01</v>
      </c>
      <c r="H1393" s="0" t="str">
        <f aca="false">MID($A1393,1,6)</f>
        <v>072995</v>
      </c>
      <c r="I1393" s="0" t="n">
        <f aca="false">VLOOKUP(H1393,Feuille2!$G$1:$H$116,2,0)</f>
        <v>126</v>
      </c>
      <c r="J1393" s="0" t="n">
        <f aca="false">IF(I1393&gt;2000,1,0)*C1393</f>
        <v>0</v>
      </c>
    </row>
    <row r="1394" customFormat="false" ht="15.8" hidden="false" customHeight="false" outlineLevel="0" collapsed="false">
      <c r="A1394" s="1" t="s">
        <v>733</v>
      </c>
      <c r="B1394" s="1" t="s">
        <v>1675</v>
      </c>
      <c r="C1394" s="0" t="n">
        <v>320054.689</v>
      </c>
      <c r="D1394" s="0" t="str">
        <f aca="false">MID($A1394,1,2)</f>
        <v>07</v>
      </c>
      <c r="E1394" s="0" t="str">
        <f aca="false">MID($A1394,3,2)</f>
        <v>29</v>
      </c>
      <c r="F1394" s="0" t="str">
        <f aca="false">MID($A1394,5,2)</f>
        <v>95</v>
      </c>
      <c r="G1394" s="0" t="str">
        <f aca="false">MID($A1394,7,2)</f>
        <v>01</v>
      </c>
      <c r="H1394" s="0" t="str">
        <f aca="false">MID($A1394,1,6)</f>
        <v>072995</v>
      </c>
      <c r="I1394" s="0" t="n">
        <f aca="false">VLOOKUP(H1394,Feuille2!$G$1:$H$116,2,0)</f>
        <v>126</v>
      </c>
      <c r="J1394" s="0" t="n">
        <f aca="false">IF(I1394&gt;2000,1,0)*C1394</f>
        <v>0</v>
      </c>
    </row>
    <row r="1395" customFormat="false" ht="15.8" hidden="false" customHeight="false" outlineLevel="0" collapsed="false">
      <c r="A1395" s="1" t="s">
        <v>733</v>
      </c>
      <c r="B1395" s="1" t="s">
        <v>1676</v>
      </c>
      <c r="C1395" s="0" t="n">
        <v>318279.22</v>
      </c>
      <c r="D1395" s="0" t="str">
        <f aca="false">MID($A1395,1,2)</f>
        <v>07</v>
      </c>
      <c r="E1395" s="0" t="str">
        <f aca="false">MID($A1395,3,2)</f>
        <v>29</v>
      </c>
      <c r="F1395" s="0" t="str">
        <f aca="false">MID($A1395,5,2)</f>
        <v>95</v>
      </c>
      <c r="G1395" s="0" t="str">
        <f aca="false">MID($A1395,7,2)</f>
        <v>01</v>
      </c>
      <c r="H1395" s="0" t="str">
        <f aca="false">MID($A1395,1,6)</f>
        <v>072995</v>
      </c>
      <c r="I1395" s="0" t="n">
        <f aca="false">VLOOKUP(H1395,Feuille2!$G$1:$H$116,2,0)</f>
        <v>126</v>
      </c>
      <c r="J1395" s="0" t="n">
        <f aca="false">IF(I1395&gt;2000,1,0)*C1395</f>
        <v>0</v>
      </c>
    </row>
    <row r="1396" customFormat="false" ht="15.8" hidden="false" customHeight="false" outlineLevel="0" collapsed="false">
      <c r="A1396" s="1" t="s">
        <v>733</v>
      </c>
      <c r="B1396" s="1" t="s">
        <v>1677</v>
      </c>
      <c r="C1396" s="0" t="n">
        <v>83874.176</v>
      </c>
      <c r="D1396" s="0" t="str">
        <f aca="false">MID($A1396,1,2)</f>
        <v>07</v>
      </c>
      <c r="E1396" s="0" t="str">
        <f aca="false">MID($A1396,3,2)</f>
        <v>29</v>
      </c>
      <c r="F1396" s="0" t="str">
        <f aca="false">MID($A1396,5,2)</f>
        <v>95</v>
      </c>
      <c r="G1396" s="0" t="str">
        <f aca="false">MID($A1396,7,2)</f>
        <v>01</v>
      </c>
      <c r="H1396" s="0" t="str">
        <f aca="false">MID($A1396,1,6)</f>
        <v>072995</v>
      </c>
      <c r="I1396" s="0" t="n">
        <f aca="false">VLOOKUP(H1396,Feuille2!$G$1:$H$116,2,0)</f>
        <v>126</v>
      </c>
      <c r="J1396" s="0" t="n">
        <f aca="false">IF(I1396&gt;2000,1,0)*C1396</f>
        <v>0</v>
      </c>
    </row>
    <row r="1397" customFormat="false" ht="15.8" hidden="false" customHeight="false" outlineLevel="0" collapsed="false">
      <c r="A1397" s="1" t="s">
        <v>733</v>
      </c>
      <c r="B1397" s="1" t="s">
        <v>1678</v>
      </c>
      <c r="C1397" s="0" t="n">
        <v>213800.03</v>
      </c>
      <c r="D1397" s="0" t="str">
        <f aca="false">MID($A1397,1,2)</f>
        <v>07</v>
      </c>
      <c r="E1397" s="0" t="str">
        <f aca="false">MID($A1397,3,2)</f>
        <v>29</v>
      </c>
      <c r="F1397" s="0" t="str">
        <f aca="false">MID($A1397,5,2)</f>
        <v>95</v>
      </c>
      <c r="G1397" s="0" t="str">
        <f aca="false">MID($A1397,7,2)</f>
        <v>01</v>
      </c>
      <c r="H1397" s="0" t="str">
        <f aca="false">MID($A1397,1,6)</f>
        <v>072995</v>
      </c>
      <c r="I1397" s="0" t="n">
        <f aca="false">VLOOKUP(H1397,Feuille2!$G$1:$H$116,2,0)</f>
        <v>126</v>
      </c>
      <c r="J1397" s="0" t="n">
        <f aca="false">IF(I1397&gt;2000,1,0)*C1397</f>
        <v>0</v>
      </c>
    </row>
    <row r="1398" customFormat="false" ht="15.8" hidden="false" customHeight="false" outlineLevel="0" collapsed="false">
      <c r="A1398" s="1" t="s">
        <v>783</v>
      </c>
      <c r="B1398" s="1" t="s">
        <v>1679</v>
      </c>
      <c r="C1398" s="0" t="n">
        <v>2610.2</v>
      </c>
      <c r="D1398" s="0" t="str">
        <f aca="false">MID($A1398,1,2)</f>
        <v>07</v>
      </c>
      <c r="E1398" s="0" t="str">
        <f aca="false">MID($A1398,3,2)</f>
        <v>29</v>
      </c>
      <c r="F1398" s="0" t="str">
        <f aca="false">MID($A1398,5,2)</f>
        <v>95</v>
      </c>
      <c r="G1398" s="0" t="str">
        <f aca="false">MID($A1398,7,2)</f>
        <v>03</v>
      </c>
      <c r="H1398" s="0" t="str">
        <f aca="false">MID($A1398,1,6)</f>
        <v>072995</v>
      </c>
      <c r="I1398" s="0" t="n">
        <f aca="false">VLOOKUP(H1398,Feuille2!$G$1:$H$116,2,0)</f>
        <v>126</v>
      </c>
      <c r="J1398" s="0" t="n">
        <f aca="false">IF(I1398&gt;2000,1,0)*C1398</f>
        <v>0</v>
      </c>
    </row>
    <row r="1399" customFormat="false" ht="15.8" hidden="false" customHeight="false" outlineLevel="0" collapsed="false">
      <c r="A1399" s="1" t="s">
        <v>733</v>
      </c>
      <c r="B1399" s="1" t="s">
        <v>1680</v>
      </c>
      <c r="C1399" s="0" t="n">
        <v>217568.6</v>
      </c>
      <c r="D1399" s="0" t="str">
        <f aca="false">MID($A1399,1,2)</f>
        <v>07</v>
      </c>
      <c r="E1399" s="0" t="str">
        <f aca="false">MID($A1399,3,2)</f>
        <v>29</v>
      </c>
      <c r="F1399" s="0" t="str">
        <f aca="false">MID($A1399,5,2)</f>
        <v>95</v>
      </c>
      <c r="G1399" s="0" t="str">
        <f aca="false">MID($A1399,7,2)</f>
        <v>01</v>
      </c>
      <c r="H1399" s="0" t="str">
        <f aca="false">MID($A1399,1,6)</f>
        <v>072995</v>
      </c>
      <c r="I1399" s="0" t="n">
        <f aca="false">VLOOKUP(H1399,Feuille2!$G$1:$H$116,2,0)</f>
        <v>126</v>
      </c>
      <c r="J1399" s="0" t="n">
        <f aca="false">IF(I1399&gt;2000,1,0)*C1399</f>
        <v>0</v>
      </c>
    </row>
    <row r="1400" customFormat="false" ht="15.8" hidden="false" customHeight="false" outlineLevel="0" collapsed="false">
      <c r="A1400" s="1" t="s">
        <v>755</v>
      </c>
      <c r="B1400" s="1" t="s">
        <v>1681</v>
      </c>
      <c r="C1400" s="0" t="n">
        <v>166945.424515182</v>
      </c>
      <c r="D1400" s="0" t="str">
        <f aca="false">MID($A1400,1,2)</f>
        <v>07</v>
      </c>
      <c r="E1400" s="0" t="str">
        <f aca="false">MID($A1400,3,2)</f>
        <v>20</v>
      </c>
      <c r="F1400" s="0" t="str">
        <f aca="false">MID($A1400,5,2)</f>
        <v>95</v>
      </c>
      <c r="G1400" s="0" t="str">
        <f aca="false">MID($A1400,7,2)</f>
        <v>05</v>
      </c>
      <c r="H1400" s="0" t="str">
        <f aca="false">MID($A1400,1,6)</f>
        <v>072095</v>
      </c>
      <c r="I1400" s="0" t="n">
        <f aca="false">VLOOKUP(H1400,Feuille2!$G$1:$H$116,2,0)</f>
        <v>140</v>
      </c>
      <c r="J1400" s="0" t="n">
        <f aca="false">IF(I1400&gt;2000,1,0)*C1400</f>
        <v>0</v>
      </c>
    </row>
    <row r="1401" customFormat="false" ht="15.8" hidden="false" customHeight="false" outlineLevel="0" collapsed="false">
      <c r="A1401" s="1" t="s">
        <v>794</v>
      </c>
      <c r="B1401" s="1" t="s">
        <v>1682</v>
      </c>
      <c r="C1401" s="0" t="n">
        <v>6157.5</v>
      </c>
      <c r="D1401" s="0" t="str">
        <f aca="false">MID($A1401,1,2)</f>
        <v>07</v>
      </c>
      <c r="E1401" s="0" t="str">
        <f aca="false">MID($A1401,3,2)</f>
        <v>20</v>
      </c>
      <c r="F1401" s="0" t="str">
        <f aca="false">MID($A1401,5,2)</f>
        <v>16</v>
      </c>
      <c r="G1401" s="0" t="str">
        <f aca="false">MID($A1401,7,2)</f>
        <v>05</v>
      </c>
      <c r="H1401" s="0" t="str">
        <f aca="false">MID($A1401,1,6)</f>
        <v>072016</v>
      </c>
      <c r="I1401" s="0" t="n">
        <f aca="false">VLOOKUP(H1401,Feuille2!$G$1:$H$116,2,0)</f>
        <v>370</v>
      </c>
      <c r="J1401" s="0" t="n">
        <f aca="false">IF(I1401&gt;2000,1,0)*C1401</f>
        <v>0</v>
      </c>
    </row>
    <row r="1402" customFormat="false" ht="15.8" hidden="false" customHeight="false" outlineLevel="0" collapsed="false">
      <c r="A1402" s="1" t="s">
        <v>794</v>
      </c>
      <c r="B1402" s="1" t="s">
        <v>1683</v>
      </c>
      <c r="C1402" s="0" t="n">
        <v>1485.125</v>
      </c>
      <c r="D1402" s="0" t="str">
        <f aca="false">MID($A1402,1,2)</f>
        <v>07</v>
      </c>
      <c r="E1402" s="0" t="str">
        <f aca="false">MID($A1402,3,2)</f>
        <v>20</v>
      </c>
      <c r="F1402" s="0" t="str">
        <f aca="false">MID($A1402,5,2)</f>
        <v>16</v>
      </c>
      <c r="G1402" s="0" t="str">
        <f aca="false">MID($A1402,7,2)</f>
        <v>05</v>
      </c>
      <c r="H1402" s="0" t="str">
        <f aca="false">MID($A1402,1,6)</f>
        <v>072016</v>
      </c>
      <c r="I1402" s="0" t="n">
        <f aca="false">VLOOKUP(H1402,Feuille2!$G$1:$H$116,2,0)</f>
        <v>370</v>
      </c>
      <c r="J1402" s="0" t="n">
        <f aca="false">IF(I1402&gt;2000,1,0)*C1402</f>
        <v>0</v>
      </c>
    </row>
    <row r="1403" customFormat="false" ht="15.8" hidden="false" customHeight="false" outlineLevel="0" collapsed="false">
      <c r="A1403" s="1" t="s">
        <v>735</v>
      </c>
      <c r="B1403" s="1" t="s">
        <v>1684</v>
      </c>
      <c r="C1403" s="0" t="n">
        <v>9682.345</v>
      </c>
      <c r="D1403" s="0" t="str">
        <f aca="false">MID($A1403,1,2)</f>
        <v>07</v>
      </c>
      <c r="E1403" s="0" t="str">
        <f aca="false">MID($A1403,3,2)</f>
        <v>29</v>
      </c>
      <c r="F1403" s="0" t="str">
        <f aca="false">MID($A1403,5,2)</f>
        <v>16</v>
      </c>
      <c r="G1403" s="0" t="str">
        <f aca="false">MID($A1403,7,2)</f>
        <v>01</v>
      </c>
      <c r="H1403" s="0" t="str">
        <f aca="false">MID($A1403,1,6)</f>
        <v>072916</v>
      </c>
      <c r="I1403" s="0" t="n">
        <f aca="false">VLOOKUP(H1403,Feuille2!$G$1:$H$116,2,0)</f>
        <v>176</v>
      </c>
      <c r="J1403" s="0" t="n">
        <f aca="false">IF(I1403&gt;2000,1,0)*C1403</f>
        <v>0</v>
      </c>
    </row>
    <row r="1404" customFormat="false" ht="15.8" hidden="false" customHeight="false" outlineLevel="0" collapsed="false">
      <c r="A1404" s="1" t="s">
        <v>739</v>
      </c>
      <c r="B1404" s="1" t="s">
        <v>1685</v>
      </c>
      <c r="C1404" s="0" t="n">
        <v>8643.855</v>
      </c>
      <c r="D1404" s="0" t="str">
        <f aca="false">MID($A1404,1,2)</f>
        <v>07</v>
      </c>
      <c r="E1404" s="0" t="str">
        <f aca="false">MID($A1404,3,2)</f>
        <v>29</v>
      </c>
      <c r="F1404" s="0" t="str">
        <f aca="false">MID($A1404,5,2)</f>
        <v>81</v>
      </c>
      <c r="G1404" s="0" t="str">
        <f aca="false">MID($A1404,7,2)</f>
        <v>01</v>
      </c>
      <c r="H1404" s="0" t="str">
        <f aca="false">MID($A1404,1,6)</f>
        <v>072981</v>
      </c>
      <c r="I1404" s="0" t="n">
        <f aca="false">VLOOKUP(H1404,Feuille2!$G$1:$H$116,2,0)</f>
        <v>430</v>
      </c>
      <c r="J1404" s="0" t="n">
        <f aca="false">IF(I1404&gt;2000,1,0)*C1404</f>
        <v>0</v>
      </c>
    </row>
    <row r="1405" customFormat="false" ht="15.8" hidden="false" customHeight="false" outlineLevel="0" collapsed="false">
      <c r="A1405" s="1" t="s">
        <v>760</v>
      </c>
      <c r="B1405" s="1" t="s">
        <v>1686</v>
      </c>
      <c r="C1405" s="0" t="n">
        <v>2922.44725</v>
      </c>
      <c r="D1405" s="0" t="str">
        <f aca="false">MID($A1405,1,2)</f>
        <v>07</v>
      </c>
      <c r="E1405" s="0" t="str">
        <f aca="false">MID($A1405,3,2)</f>
        <v>29</v>
      </c>
      <c r="F1405" s="0" t="str">
        <f aca="false">MID($A1405,5,2)</f>
        <v>82</v>
      </c>
      <c r="G1405" s="0" t="str">
        <f aca="false">MID($A1405,7,2)</f>
        <v>01</v>
      </c>
      <c r="H1405" s="0" t="str">
        <f aca="false">MID($A1405,1,6)</f>
        <v>072982</v>
      </c>
      <c r="I1405" s="0" t="n">
        <f aca="false">VLOOKUP(H1405,Feuille2!$G$1:$H$116,2,0)</f>
        <v>476</v>
      </c>
      <c r="J1405" s="0" t="n">
        <f aca="false">IF(I1405&gt;2000,1,0)*C1405</f>
        <v>0</v>
      </c>
    </row>
    <row r="1406" customFormat="false" ht="15.8" hidden="false" customHeight="false" outlineLevel="0" collapsed="false">
      <c r="A1406" s="1" t="s">
        <v>760</v>
      </c>
      <c r="B1406" s="1" t="s">
        <v>1687</v>
      </c>
      <c r="C1406" s="0" t="n">
        <v>130454.38125</v>
      </c>
      <c r="D1406" s="0" t="str">
        <f aca="false">MID($A1406,1,2)</f>
        <v>07</v>
      </c>
      <c r="E1406" s="0" t="str">
        <f aca="false">MID($A1406,3,2)</f>
        <v>29</v>
      </c>
      <c r="F1406" s="0" t="str">
        <f aca="false">MID($A1406,5,2)</f>
        <v>82</v>
      </c>
      <c r="G1406" s="0" t="str">
        <f aca="false">MID($A1406,7,2)</f>
        <v>01</v>
      </c>
      <c r="H1406" s="0" t="str">
        <f aca="false">MID($A1406,1,6)</f>
        <v>072982</v>
      </c>
      <c r="I1406" s="0" t="n">
        <f aca="false">VLOOKUP(H1406,Feuille2!$G$1:$H$116,2,0)</f>
        <v>476</v>
      </c>
      <c r="J1406" s="0" t="n">
        <f aca="false">IF(I1406&gt;2000,1,0)*C1406</f>
        <v>0</v>
      </c>
    </row>
    <row r="1407" customFormat="false" ht="15.8" hidden="false" customHeight="false" outlineLevel="0" collapsed="false">
      <c r="A1407" s="1" t="s">
        <v>778</v>
      </c>
      <c r="B1407" s="1" t="s">
        <v>1688</v>
      </c>
      <c r="C1407" s="0" t="n">
        <v>37345.235821754</v>
      </c>
      <c r="D1407" s="0" t="str">
        <f aca="false">MID($A1407,1,2)</f>
        <v>07</v>
      </c>
      <c r="E1407" s="0" t="str">
        <f aca="false">MID($A1407,3,2)</f>
        <v>08</v>
      </c>
      <c r="F1407" s="0" t="str">
        <f aca="false">MID($A1407,5,2)</f>
        <v>80</v>
      </c>
      <c r="G1407" s="0" t="str">
        <f aca="false">MID($A1407,7,2)</f>
        <v>01</v>
      </c>
      <c r="H1407" s="0" t="str">
        <f aca="false">MID($A1407,1,6)</f>
        <v>070880</v>
      </c>
      <c r="I1407" s="0" t="n">
        <f aca="false">VLOOKUP(H1407,Feuille2!$G$1:$H$116,2,0)</f>
        <v>749</v>
      </c>
      <c r="J1407" s="0" t="n">
        <f aca="false">IF(I1407&gt;2000,1,0)*C1407</f>
        <v>0</v>
      </c>
    </row>
    <row r="1408" customFormat="false" ht="15.8" hidden="false" customHeight="false" outlineLevel="0" collapsed="false">
      <c r="A1408" s="1" t="s">
        <v>778</v>
      </c>
      <c r="B1408" s="1" t="s">
        <v>1689</v>
      </c>
      <c r="C1408" s="0" t="n">
        <v>125753.533162542</v>
      </c>
      <c r="D1408" s="0" t="str">
        <f aca="false">MID($A1408,1,2)</f>
        <v>07</v>
      </c>
      <c r="E1408" s="0" t="str">
        <f aca="false">MID($A1408,3,2)</f>
        <v>08</v>
      </c>
      <c r="F1408" s="0" t="str">
        <f aca="false">MID($A1408,5,2)</f>
        <v>80</v>
      </c>
      <c r="G1408" s="0" t="str">
        <f aca="false">MID($A1408,7,2)</f>
        <v>01</v>
      </c>
      <c r="H1408" s="0" t="str">
        <f aca="false">MID($A1408,1,6)</f>
        <v>070880</v>
      </c>
      <c r="I1408" s="0" t="n">
        <f aca="false">VLOOKUP(H1408,Feuille2!$G$1:$H$116,2,0)</f>
        <v>749</v>
      </c>
      <c r="J1408" s="0" t="n">
        <f aca="false">IF(I1408&gt;2000,1,0)*C1408</f>
        <v>0</v>
      </c>
    </row>
    <row r="1409" customFormat="false" ht="15.8" hidden="false" customHeight="false" outlineLevel="0" collapsed="false">
      <c r="A1409" s="1" t="s">
        <v>787</v>
      </c>
      <c r="B1409" s="1" t="s">
        <v>1690</v>
      </c>
      <c r="C1409" s="0" t="n">
        <v>39351.476362502</v>
      </c>
      <c r="D1409" s="0" t="str">
        <f aca="false">MID($A1409,1,2)</f>
        <v>07</v>
      </c>
      <c r="E1409" s="0" t="str">
        <f aca="false">MID($A1409,3,2)</f>
        <v>08</v>
      </c>
      <c r="F1409" s="0" t="str">
        <f aca="false">MID($A1409,5,2)</f>
        <v>80</v>
      </c>
      <c r="G1409" s="0" t="str">
        <f aca="false">MID($A1409,7,2)</f>
        <v>05</v>
      </c>
      <c r="H1409" s="0" t="str">
        <f aca="false">MID($A1409,1,6)</f>
        <v>070880</v>
      </c>
      <c r="I1409" s="0" t="n">
        <f aca="false">VLOOKUP(H1409,Feuille2!$G$1:$H$116,2,0)</f>
        <v>749</v>
      </c>
      <c r="J1409" s="0" t="n">
        <f aca="false">IF(I1409&gt;2000,1,0)*C1409</f>
        <v>0</v>
      </c>
    </row>
    <row r="1410" customFormat="false" ht="15.8" hidden="false" customHeight="false" outlineLevel="0" collapsed="false">
      <c r="A1410" s="1" t="s">
        <v>739</v>
      </c>
      <c r="B1410" s="1" t="s">
        <v>1691</v>
      </c>
      <c r="C1410" s="0" t="n">
        <v>141634.13415</v>
      </c>
      <c r="D1410" s="0" t="str">
        <f aca="false">MID($A1410,1,2)</f>
        <v>07</v>
      </c>
      <c r="E1410" s="0" t="str">
        <f aca="false">MID($A1410,3,2)</f>
        <v>29</v>
      </c>
      <c r="F1410" s="0" t="str">
        <f aca="false">MID($A1410,5,2)</f>
        <v>81</v>
      </c>
      <c r="G1410" s="0" t="str">
        <f aca="false">MID($A1410,7,2)</f>
        <v>01</v>
      </c>
      <c r="H1410" s="0" t="str">
        <f aca="false">MID($A1410,1,6)</f>
        <v>072981</v>
      </c>
      <c r="I1410" s="0" t="n">
        <f aca="false">VLOOKUP(H1410,Feuille2!$G$1:$H$116,2,0)</f>
        <v>430</v>
      </c>
      <c r="J1410" s="0" t="n">
        <f aca="false">IF(I1410&gt;2000,1,0)*C1410</f>
        <v>0</v>
      </c>
    </row>
    <row r="1411" customFormat="false" ht="15.8" hidden="false" customHeight="false" outlineLevel="0" collapsed="false">
      <c r="A1411" s="1" t="s">
        <v>739</v>
      </c>
      <c r="B1411" s="1" t="s">
        <v>1692</v>
      </c>
      <c r="C1411" s="0" t="n">
        <v>293773.83525</v>
      </c>
      <c r="D1411" s="0" t="str">
        <f aca="false">MID($A1411,1,2)</f>
        <v>07</v>
      </c>
      <c r="E1411" s="0" t="str">
        <f aca="false">MID($A1411,3,2)</f>
        <v>29</v>
      </c>
      <c r="F1411" s="0" t="str">
        <f aca="false">MID($A1411,5,2)</f>
        <v>81</v>
      </c>
      <c r="G1411" s="0" t="str">
        <f aca="false">MID($A1411,7,2)</f>
        <v>01</v>
      </c>
      <c r="H1411" s="0" t="str">
        <f aca="false">MID($A1411,1,6)</f>
        <v>072981</v>
      </c>
      <c r="I1411" s="0" t="n">
        <f aca="false">VLOOKUP(H1411,Feuille2!$G$1:$H$116,2,0)</f>
        <v>430</v>
      </c>
      <c r="J1411" s="0" t="n">
        <f aca="false">IF(I1411&gt;2000,1,0)*C1411</f>
        <v>0</v>
      </c>
    </row>
    <row r="1412" customFormat="false" ht="15.8" hidden="false" customHeight="false" outlineLevel="0" collapsed="false">
      <c r="A1412" s="1" t="s">
        <v>739</v>
      </c>
      <c r="B1412" s="1" t="s">
        <v>1693</v>
      </c>
      <c r="C1412" s="0" t="n">
        <v>253538.4385</v>
      </c>
      <c r="D1412" s="0" t="str">
        <f aca="false">MID($A1412,1,2)</f>
        <v>07</v>
      </c>
      <c r="E1412" s="0" t="str">
        <f aca="false">MID($A1412,3,2)</f>
        <v>29</v>
      </c>
      <c r="F1412" s="0" t="str">
        <f aca="false">MID($A1412,5,2)</f>
        <v>81</v>
      </c>
      <c r="G1412" s="0" t="str">
        <f aca="false">MID($A1412,7,2)</f>
        <v>01</v>
      </c>
      <c r="H1412" s="0" t="str">
        <f aca="false">MID($A1412,1,6)</f>
        <v>072981</v>
      </c>
      <c r="I1412" s="0" t="n">
        <f aca="false">VLOOKUP(H1412,Feuille2!$G$1:$H$116,2,0)</f>
        <v>430</v>
      </c>
      <c r="J1412" s="0" t="n">
        <f aca="false">IF(I1412&gt;2000,1,0)*C1412</f>
        <v>0</v>
      </c>
    </row>
    <row r="1413" customFormat="false" ht="15.8" hidden="false" customHeight="false" outlineLevel="0" collapsed="false">
      <c r="A1413" s="1" t="s">
        <v>899</v>
      </c>
      <c r="B1413" s="1" t="s">
        <v>1694</v>
      </c>
      <c r="C1413" s="0" t="n">
        <v>1745.665</v>
      </c>
      <c r="D1413" s="0" t="str">
        <f aca="false">MID($A1413,1,2)</f>
        <v>07</v>
      </c>
      <c r="E1413" s="0" t="str">
        <f aca="false">MID($A1413,3,2)</f>
        <v>29</v>
      </c>
      <c r="F1413" s="0" t="str">
        <f aca="false">MID($A1413,5,2)</f>
        <v>81</v>
      </c>
      <c r="G1413" s="0" t="str">
        <f aca="false">MID($A1413,7,2)</f>
        <v>02</v>
      </c>
      <c r="H1413" s="0" t="str">
        <f aca="false">MID($A1413,1,6)</f>
        <v>072981</v>
      </c>
      <c r="I1413" s="0" t="n">
        <f aca="false">VLOOKUP(H1413,Feuille2!$G$1:$H$116,2,0)</f>
        <v>430</v>
      </c>
      <c r="J1413" s="0" t="n">
        <f aca="false">IF(I1413&gt;2000,1,0)*C1413</f>
        <v>0</v>
      </c>
    </row>
    <row r="1414" customFormat="false" ht="15.8" hidden="false" customHeight="false" outlineLevel="0" collapsed="false">
      <c r="A1414" s="1" t="s">
        <v>746</v>
      </c>
      <c r="B1414" s="1" t="s">
        <v>1695</v>
      </c>
      <c r="C1414" s="0" t="n">
        <v>515529.19225</v>
      </c>
      <c r="D1414" s="0" t="str">
        <f aca="false">MID($A1414,1,2)</f>
        <v>07</v>
      </c>
      <c r="E1414" s="0" t="str">
        <f aca="false">MID($A1414,3,2)</f>
        <v>29</v>
      </c>
      <c r="F1414" s="0" t="str">
        <f aca="false">MID($A1414,5,2)</f>
        <v>91</v>
      </c>
      <c r="G1414" s="0" t="str">
        <f aca="false">MID($A1414,7,2)</f>
        <v>01</v>
      </c>
      <c r="H1414" s="0" t="str">
        <f aca="false">MID($A1414,1,6)</f>
        <v>072991</v>
      </c>
      <c r="I1414" s="0" t="n">
        <f aca="false">VLOOKUP(H1414,Feuille2!$G$1:$H$116,2,0)</f>
        <v>324</v>
      </c>
      <c r="J1414" s="0" t="n">
        <f aca="false">IF(I1414&gt;2000,1,0)*C1414</f>
        <v>0</v>
      </c>
    </row>
    <row r="1415" customFormat="false" ht="15.8" hidden="false" customHeight="false" outlineLevel="0" collapsed="false">
      <c r="A1415" s="1" t="s">
        <v>746</v>
      </c>
      <c r="B1415" s="1" t="s">
        <v>1696</v>
      </c>
      <c r="C1415" s="0" t="n">
        <v>157952.54975</v>
      </c>
      <c r="D1415" s="0" t="str">
        <f aca="false">MID($A1415,1,2)</f>
        <v>07</v>
      </c>
      <c r="E1415" s="0" t="str">
        <f aca="false">MID($A1415,3,2)</f>
        <v>29</v>
      </c>
      <c r="F1415" s="0" t="str">
        <f aca="false">MID($A1415,5,2)</f>
        <v>91</v>
      </c>
      <c r="G1415" s="0" t="str">
        <f aca="false">MID($A1415,7,2)</f>
        <v>01</v>
      </c>
      <c r="H1415" s="0" t="str">
        <f aca="false">MID($A1415,1,6)</f>
        <v>072991</v>
      </c>
      <c r="I1415" s="0" t="n">
        <f aca="false">VLOOKUP(H1415,Feuille2!$G$1:$H$116,2,0)</f>
        <v>324</v>
      </c>
      <c r="J1415" s="0" t="n">
        <f aca="false">IF(I1415&gt;2000,1,0)*C1415</f>
        <v>0</v>
      </c>
    </row>
    <row r="1416" customFormat="false" ht="15.8" hidden="false" customHeight="false" outlineLevel="0" collapsed="false">
      <c r="A1416" s="1" t="s">
        <v>749</v>
      </c>
      <c r="B1416" s="1" t="s">
        <v>1697</v>
      </c>
      <c r="C1416" s="0" t="n">
        <v>33566.256</v>
      </c>
      <c r="D1416" s="0" t="str">
        <f aca="false">MID($A1416,1,2)</f>
        <v>07</v>
      </c>
      <c r="E1416" s="0" t="str">
        <f aca="false">MID($A1416,3,2)</f>
        <v>20</v>
      </c>
      <c r="F1416" s="0" t="str">
        <f aca="false">MID($A1416,5,2)</f>
        <v>91</v>
      </c>
      <c r="G1416" s="0" t="str">
        <f aca="false">MID($A1416,7,2)</f>
        <v>01</v>
      </c>
      <c r="H1416" s="0" t="str">
        <f aca="false">MID($A1416,1,6)</f>
        <v>072091</v>
      </c>
      <c r="I1416" s="0" t="n">
        <f aca="false">VLOOKUP(H1416,Feuille2!$G$1:$H$116,2,0)</f>
        <v>343</v>
      </c>
      <c r="J1416" s="0" t="n">
        <f aca="false">IF(I1416&gt;2000,1,0)*C1416</f>
        <v>0</v>
      </c>
    </row>
    <row r="1417" customFormat="false" ht="15.8" hidden="false" customHeight="false" outlineLevel="0" collapsed="false">
      <c r="A1417" s="1" t="s">
        <v>746</v>
      </c>
      <c r="B1417" s="1" t="s">
        <v>1698</v>
      </c>
      <c r="C1417" s="0" t="n">
        <v>16227.714</v>
      </c>
      <c r="D1417" s="0" t="str">
        <f aca="false">MID($A1417,1,2)</f>
        <v>07</v>
      </c>
      <c r="E1417" s="0" t="str">
        <f aca="false">MID($A1417,3,2)</f>
        <v>29</v>
      </c>
      <c r="F1417" s="0" t="str">
        <f aca="false">MID($A1417,5,2)</f>
        <v>91</v>
      </c>
      <c r="G1417" s="0" t="str">
        <f aca="false">MID($A1417,7,2)</f>
        <v>01</v>
      </c>
      <c r="H1417" s="0" t="str">
        <f aca="false">MID($A1417,1,6)</f>
        <v>072991</v>
      </c>
      <c r="I1417" s="0" t="n">
        <f aca="false">VLOOKUP(H1417,Feuille2!$G$1:$H$116,2,0)</f>
        <v>324</v>
      </c>
      <c r="J1417" s="0" t="n">
        <f aca="false">IF(I1417&gt;2000,1,0)*C1417</f>
        <v>0</v>
      </c>
    </row>
    <row r="1418" customFormat="false" ht="15.8" hidden="false" customHeight="false" outlineLevel="0" collapsed="false">
      <c r="A1418" s="1" t="s">
        <v>746</v>
      </c>
      <c r="B1418" s="1" t="s">
        <v>1699</v>
      </c>
      <c r="C1418" s="0" t="n">
        <v>8241.8054</v>
      </c>
      <c r="D1418" s="0" t="str">
        <f aca="false">MID($A1418,1,2)</f>
        <v>07</v>
      </c>
      <c r="E1418" s="0" t="str">
        <f aca="false">MID($A1418,3,2)</f>
        <v>29</v>
      </c>
      <c r="F1418" s="0" t="str">
        <f aca="false">MID($A1418,5,2)</f>
        <v>91</v>
      </c>
      <c r="G1418" s="0" t="str">
        <f aca="false">MID($A1418,7,2)</f>
        <v>01</v>
      </c>
      <c r="H1418" s="0" t="str">
        <f aca="false">MID($A1418,1,6)</f>
        <v>072991</v>
      </c>
      <c r="I1418" s="0" t="n">
        <f aca="false">VLOOKUP(H1418,Feuille2!$G$1:$H$116,2,0)</f>
        <v>324</v>
      </c>
      <c r="J1418" s="0" t="n">
        <f aca="false">IF(I1418&gt;2000,1,0)*C1418</f>
        <v>0</v>
      </c>
    </row>
    <row r="1419" customFormat="false" ht="15.8" hidden="false" customHeight="false" outlineLevel="0" collapsed="false">
      <c r="A1419" s="1" t="s">
        <v>749</v>
      </c>
      <c r="B1419" s="1" t="s">
        <v>1700</v>
      </c>
      <c r="C1419" s="0" t="n">
        <v>16272.4655</v>
      </c>
      <c r="D1419" s="0" t="str">
        <f aca="false">MID($A1419,1,2)</f>
        <v>07</v>
      </c>
      <c r="E1419" s="0" t="str">
        <f aca="false">MID($A1419,3,2)</f>
        <v>20</v>
      </c>
      <c r="F1419" s="0" t="str">
        <f aca="false">MID($A1419,5,2)</f>
        <v>91</v>
      </c>
      <c r="G1419" s="0" t="str">
        <f aca="false">MID($A1419,7,2)</f>
        <v>01</v>
      </c>
      <c r="H1419" s="0" t="str">
        <f aca="false">MID($A1419,1,6)</f>
        <v>072091</v>
      </c>
      <c r="I1419" s="0" t="n">
        <f aca="false">VLOOKUP(H1419,Feuille2!$G$1:$H$116,2,0)</f>
        <v>343</v>
      </c>
      <c r="J1419" s="0" t="n">
        <f aca="false">IF(I1419&gt;2000,1,0)*C1419</f>
        <v>0</v>
      </c>
    </row>
    <row r="1420" customFormat="false" ht="15.8" hidden="false" customHeight="false" outlineLevel="0" collapsed="false">
      <c r="A1420" s="1" t="s">
        <v>746</v>
      </c>
      <c r="B1420" s="1" t="s">
        <v>1701</v>
      </c>
      <c r="C1420" s="0" t="n">
        <v>63342.7319</v>
      </c>
      <c r="D1420" s="0" t="str">
        <f aca="false">MID($A1420,1,2)</f>
        <v>07</v>
      </c>
      <c r="E1420" s="0" t="str">
        <f aca="false">MID($A1420,3,2)</f>
        <v>29</v>
      </c>
      <c r="F1420" s="0" t="str">
        <f aca="false">MID($A1420,5,2)</f>
        <v>91</v>
      </c>
      <c r="G1420" s="0" t="str">
        <f aca="false">MID($A1420,7,2)</f>
        <v>01</v>
      </c>
      <c r="H1420" s="0" t="str">
        <f aca="false">MID($A1420,1,6)</f>
        <v>072991</v>
      </c>
      <c r="I1420" s="0" t="n">
        <f aca="false">VLOOKUP(H1420,Feuille2!$G$1:$H$116,2,0)</f>
        <v>324</v>
      </c>
      <c r="J1420" s="0" t="n">
        <f aca="false">IF(I1420&gt;2000,1,0)*C1420</f>
        <v>0</v>
      </c>
    </row>
    <row r="1421" customFormat="false" ht="15.8" hidden="false" customHeight="false" outlineLevel="0" collapsed="false">
      <c r="A1421" s="1" t="s">
        <v>767</v>
      </c>
      <c r="B1421" s="1" t="s">
        <v>1702</v>
      </c>
      <c r="C1421" s="0" t="n">
        <v>1100.227</v>
      </c>
      <c r="D1421" s="0" t="str">
        <f aca="false">MID($A1421,1,2)</f>
        <v>07</v>
      </c>
      <c r="E1421" s="0" t="str">
        <f aca="false">MID($A1421,3,2)</f>
        <v>29</v>
      </c>
      <c r="F1421" s="0" t="str">
        <f aca="false">MID($A1421,5,2)</f>
        <v>95</v>
      </c>
      <c r="G1421" s="0" t="str">
        <f aca="false">MID($A1421,7,2)</f>
        <v>02</v>
      </c>
      <c r="H1421" s="0" t="str">
        <f aca="false">MID($A1421,1,6)</f>
        <v>072995</v>
      </c>
      <c r="I1421" s="0" t="n">
        <f aca="false">VLOOKUP(H1421,Feuille2!$G$1:$H$116,2,0)</f>
        <v>126</v>
      </c>
      <c r="J1421" s="0" t="n">
        <f aca="false">IF(I1421&gt;2000,1,0)*C1421</f>
        <v>0</v>
      </c>
    </row>
    <row r="1422" customFormat="false" ht="15.8" hidden="false" customHeight="false" outlineLevel="0" collapsed="false">
      <c r="A1422" s="1" t="s">
        <v>733</v>
      </c>
      <c r="B1422" s="1" t="s">
        <v>1703</v>
      </c>
      <c r="C1422" s="0" t="n">
        <v>113352.635</v>
      </c>
      <c r="D1422" s="0" t="str">
        <f aca="false">MID($A1422,1,2)</f>
        <v>07</v>
      </c>
      <c r="E1422" s="0" t="str">
        <f aca="false">MID($A1422,3,2)</f>
        <v>29</v>
      </c>
      <c r="F1422" s="0" t="str">
        <f aca="false">MID($A1422,5,2)</f>
        <v>95</v>
      </c>
      <c r="G1422" s="0" t="str">
        <f aca="false">MID($A1422,7,2)</f>
        <v>01</v>
      </c>
      <c r="H1422" s="0" t="str">
        <f aca="false">MID($A1422,1,6)</f>
        <v>072995</v>
      </c>
      <c r="I1422" s="0" t="n">
        <f aca="false">VLOOKUP(H1422,Feuille2!$G$1:$H$116,2,0)</f>
        <v>126</v>
      </c>
      <c r="J1422" s="0" t="n">
        <f aca="false">IF(I1422&gt;2000,1,0)*C1422</f>
        <v>0</v>
      </c>
    </row>
    <row r="1423" customFormat="false" ht="15.8" hidden="false" customHeight="false" outlineLevel="0" collapsed="false">
      <c r="A1423" s="1" t="s">
        <v>760</v>
      </c>
      <c r="B1423" s="1" t="s">
        <v>1704</v>
      </c>
      <c r="C1423" s="0" t="n">
        <v>81354.8375</v>
      </c>
      <c r="D1423" s="0" t="str">
        <f aca="false">MID($A1423,1,2)</f>
        <v>07</v>
      </c>
      <c r="E1423" s="0" t="str">
        <f aca="false">MID($A1423,3,2)</f>
        <v>29</v>
      </c>
      <c r="F1423" s="0" t="str">
        <f aca="false">MID($A1423,5,2)</f>
        <v>82</v>
      </c>
      <c r="G1423" s="0" t="str">
        <f aca="false">MID($A1423,7,2)</f>
        <v>01</v>
      </c>
      <c r="H1423" s="0" t="str">
        <f aca="false">MID($A1423,1,6)</f>
        <v>072982</v>
      </c>
      <c r="I1423" s="0" t="n">
        <f aca="false">VLOOKUP(H1423,Feuille2!$G$1:$H$116,2,0)</f>
        <v>476</v>
      </c>
      <c r="J1423" s="0" t="n">
        <f aca="false">IF(I1423&gt;2000,1,0)*C1423</f>
        <v>0</v>
      </c>
    </row>
    <row r="1424" customFormat="false" ht="15.8" hidden="false" customHeight="false" outlineLevel="0" collapsed="false">
      <c r="A1424" s="1" t="s">
        <v>778</v>
      </c>
      <c r="B1424" s="1" t="s">
        <v>1705</v>
      </c>
      <c r="C1424" s="0" t="n">
        <v>18826.30404512</v>
      </c>
      <c r="D1424" s="0" t="str">
        <f aca="false">MID($A1424,1,2)</f>
        <v>07</v>
      </c>
      <c r="E1424" s="0" t="str">
        <f aca="false">MID($A1424,3,2)</f>
        <v>08</v>
      </c>
      <c r="F1424" s="0" t="str">
        <f aca="false">MID($A1424,5,2)</f>
        <v>80</v>
      </c>
      <c r="G1424" s="0" t="str">
        <f aca="false">MID($A1424,7,2)</f>
        <v>01</v>
      </c>
      <c r="H1424" s="0" t="str">
        <f aca="false">MID($A1424,1,6)</f>
        <v>070880</v>
      </c>
      <c r="I1424" s="0" t="n">
        <f aca="false">VLOOKUP(H1424,Feuille2!$G$1:$H$116,2,0)</f>
        <v>749</v>
      </c>
      <c r="J1424" s="0" t="n">
        <f aca="false">IF(I1424&gt;2000,1,0)*C1424</f>
        <v>0</v>
      </c>
    </row>
    <row r="1425" customFormat="false" ht="15.8" hidden="false" customHeight="false" outlineLevel="0" collapsed="false">
      <c r="A1425" s="1" t="s">
        <v>778</v>
      </c>
      <c r="B1425" s="1" t="s">
        <v>1706</v>
      </c>
      <c r="C1425" s="0" t="n">
        <v>57924.340066258</v>
      </c>
      <c r="D1425" s="0" t="str">
        <f aca="false">MID($A1425,1,2)</f>
        <v>07</v>
      </c>
      <c r="E1425" s="0" t="str">
        <f aca="false">MID($A1425,3,2)</f>
        <v>08</v>
      </c>
      <c r="F1425" s="0" t="str">
        <f aca="false">MID($A1425,5,2)</f>
        <v>80</v>
      </c>
      <c r="G1425" s="0" t="str">
        <f aca="false">MID($A1425,7,2)</f>
        <v>01</v>
      </c>
      <c r="H1425" s="0" t="str">
        <f aca="false">MID($A1425,1,6)</f>
        <v>070880</v>
      </c>
      <c r="I1425" s="0" t="n">
        <f aca="false">VLOOKUP(H1425,Feuille2!$G$1:$H$116,2,0)</f>
        <v>749</v>
      </c>
      <c r="J1425" s="0" t="n">
        <f aca="false">IF(I1425&gt;2000,1,0)*C1425</f>
        <v>0</v>
      </c>
    </row>
    <row r="1426" customFormat="false" ht="15.8" hidden="false" customHeight="false" outlineLevel="0" collapsed="false">
      <c r="A1426" s="1" t="s">
        <v>899</v>
      </c>
      <c r="B1426" s="1" t="s">
        <v>1707</v>
      </c>
      <c r="C1426" s="0" t="n">
        <v>3344.5115</v>
      </c>
      <c r="D1426" s="0" t="str">
        <f aca="false">MID($A1426,1,2)</f>
        <v>07</v>
      </c>
      <c r="E1426" s="0" t="str">
        <f aca="false">MID($A1426,3,2)</f>
        <v>29</v>
      </c>
      <c r="F1426" s="0" t="str">
        <f aca="false">MID($A1426,5,2)</f>
        <v>81</v>
      </c>
      <c r="G1426" s="0" t="str">
        <f aca="false">MID($A1426,7,2)</f>
        <v>02</v>
      </c>
      <c r="H1426" s="0" t="str">
        <f aca="false">MID($A1426,1,6)</f>
        <v>072981</v>
      </c>
      <c r="I1426" s="0" t="n">
        <f aca="false">VLOOKUP(H1426,Feuille2!$G$1:$H$116,2,0)</f>
        <v>430</v>
      </c>
      <c r="J1426" s="0" t="n">
        <f aca="false">IF(I1426&gt;2000,1,0)*C1426</f>
        <v>0</v>
      </c>
    </row>
    <row r="1427" customFormat="false" ht="15.8" hidden="false" customHeight="false" outlineLevel="0" collapsed="false">
      <c r="A1427" s="1" t="s">
        <v>739</v>
      </c>
      <c r="B1427" s="1" t="s">
        <v>1708</v>
      </c>
      <c r="C1427" s="0" t="n">
        <v>350374.24945</v>
      </c>
      <c r="D1427" s="0" t="str">
        <f aca="false">MID($A1427,1,2)</f>
        <v>07</v>
      </c>
      <c r="E1427" s="0" t="str">
        <f aca="false">MID($A1427,3,2)</f>
        <v>29</v>
      </c>
      <c r="F1427" s="0" t="str">
        <f aca="false">MID($A1427,5,2)</f>
        <v>81</v>
      </c>
      <c r="G1427" s="0" t="str">
        <f aca="false">MID($A1427,7,2)</f>
        <v>01</v>
      </c>
      <c r="H1427" s="0" t="str">
        <f aca="false">MID($A1427,1,6)</f>
        <v>072981</v>
      </c>
      <c r="I1427" s="0" t="n">
        <f aca="false">VLOOKUP(H1427,Feuille2!$G$1:$H$116,2,0)</f>
        <v>430</v>
      </c>
      <c r="J1427" s="0" t="n">
        <f aca="false">IF(I1427&gt;2000,1,0)*C1427</f>
        <v>0</v>
      </c>
    </row>
    <row r="1428" customFormat="false" ht="15.8" hidden="false" customHeight="false" outlineLevel="0" collapsed="false">
      <c r="A1428" s="1" t="s">
        <v>749</v>
      </c>
      <c r="B1428" s="1" t="s">
        <v>1709</v>
      </c>
      <c r="C1428" s="0" t="n">
        <v>105098.9659</v>
      </c>
      <c r="D1428" s="0" t="str">
        <f aca="false">MID($A1428,1,2)</f>
        <v>07</v>
      </c>
      <c r="E1428" s="0" t="str">
        <f aca="false">MID($A1428,3,2)</f>
        <v>20</v>
      </c>
      <c r="F1428" s="0" t="str">
        <f aca="false">MID($A1428,5,2)</f>
        <v>91</v>
      </c>
      <c r="G1428" s="0" t="str">
        <f aca="false">MID($A1428,7,2)</f>
        <v>01</v>
      </c>
      <c r="H1428" s="0" t="str">
        <f aca="false">MID($A1428,1,6)</f>
        <v>072091</v>
      </c>
      <c r="I1428" s="0" t="n">
        <f aca="false">VLOOKUP(H1428,Feuille2!$G$1:$H$116,2,0)</f>
        <v>343</v>
      </c>
      <c r="J1428" s="0" t="n">
        <f aca="false">IF(I1428&gt;2000,1,0)*C1428</f>
        <v>0</v>
      </c>
    </row>
    <row r="1429" customFormat="false" ht="15.8" hidden="false" customHeight="false" outlineLevel="0" collapsed="false">
      <c r="A1429" s="1" t="s">
        <v>749</v>
      </c>
      <c r="B1429" s="1" t="s">
        <v>1710</v>
      </c>
      <c r="C1429" s="0" t="n">
        <v>9217.903</v>
      </c>
      <c r="D1429" s="0" t="str">
        <f aca="false">MID($A1429,1,2)</f>
        <v>07</v>
      </c>
      <c r="E1429" s="0" t="str">
        <f aca="false">MID($A1429,3,2)</f>
        <v>20</v>
      </c>
      <c r="F1429" s="0" t="str">
        <f aca="false">MID($A1429,5,2)</f>
        <v>91</v>
      </c>
      <c r="G1429" s="0" t="str">
        <f aca="false">MID($A1429,7,2)</f>
        <v>01</v>
      </c>
      <c r="H1429" s="0" t="str">
        <f aca="false">MID($A1429,1,6)</f>
        <v>072091</v>
      </c>
      <c r="I1429" s="0" t="n">
        <f aca="false">VLOOKUP(H1429,Feuille2!$G$1:$H$116,2,0)</f>
        <v>343</v>
      </c>
      <c r="J1429" s="0" t="n">
        <f aca="false">IF(I1429&gt;2000,1,0)*C1429</f>
        <v>0</v>
      </c>
    </row>
    <row r="1430" customFormat="false" ht="15.8" hidden="false" customHeight="false" outlineLevel="0" collapsed="false">
      <c r="A1430" s="1" t="s">
        <v>749</v>
      </c>
      <c r="B1430" s="1" t="s">
        <v>1711</v>
      </c>
      <c r="C1430" s="0" t="n">
        <v>17405.5973</v>
      </c>
      <c r="D1430" s="0" t="str">
        <f aca="false">MID($A1430,1,2)</f>
        <v>07</v>
      </c>
      <c r="E1430" s="0" t="str">
        <f aca="false">MID($A1430,3,2)</f>
        <v>20</v>
      </c>
      <c r="F1430" s="0" t="str">
        <f aca="false">MID($A1430,5,2)</f>
        <v>91</v>
      </c>
      <c r="G1430" s="0" t="str">
        <f aca="false">MID($A1430,7,2)</f>
        <v>01</v>
      </c>
      <c r="H1430" s="0" t="str">
        <f aca="false">MID($A1430,1,6)</f>
        <v>072091</v>
      </c>
      <c r="I1430" s="0" t="n">
        <f aca="false">VLOOKUP(H1430,Feuille2!$G$1:$H$116,2,0)</f>
        <v>343</v>
      </c>
      <c r="J1430" s="0" t="n">
        <f aca="false">IF(I1430&gt;2000,1,0)*C1430</f>
        <v>0</v>
      </c>
    </row>
    <row r="1431" customFormat="false" ht="15.8" hidden="false" customHeight="false" outlineLevel="0" collapsed="false">
      <c r="A1431" s="1" t="s">
        <v>749</v>
      </c>
      <c r="B1431" s="1" t="s">
        <v>1712</v>
      </c>
      <c r="C1431" s="0" t="n">
        <v>16054.76525</v>
      </c>
      <c r="D1431" s="0" t="str">
        <f aca="false">MID($A1431,1,2)</f>
        <v>07</v>
      </c>
      <c r="E1431" s="0" t="str">
        <f aca="false">MID($A1431,3,2)</f>
        <v>20</v>
      </c>
      <c r="F1431" s="0" t="str">
        <f aca="false">MID($A1431,5,2)</f>
        <v>91</v>
      </c>
      <c r="G1431" s="0" t="str">
        <f aca="false">MID($A1431,7,2)</f>
        <v>01</v>
      </c>
      <c r="H1431" s="0" t="str">
        <f aca="false">MID($A1431,1,6)</f>
        <v>072091</v>
      </c>
      <c r="I1431" s="0" t="n">
        <f aca="false">VLOOKUP(H1431,Feuille2!$G$1:$H$116,2,0)</f>
        <v>343</v>
      </c>
      <c r="J1431" s="0" t="n">
        <f aca="false">IF(I1431&gt;2000,1,0)*C1431</f>
        <v>0</v>
      </c>
    </row>
    <row r="1432" customFormat="false" ht="15.8" hidden="false" customHeight="false" outlineLevel="0" collapsed="false">
      <c r="A1432" s="1" t="s">
        <v>796</v>
      </c>
      <c r="B1432" s="1" t="s">
        <v>1713</v>
      </c>
      <c r="C1432" s="0" t="n">
        <v>1664.5</v>
      </c>
      <c r="D1432" s="0" t="str">
        <f aca="false">MID($A1432,1,2)</f>
        <v>07</v>
      </c>
      <c r="E1432" s="0" t="str">
        <f aca="false">MID($A1432,3,2)</f>
        <v>29</v>
      </c>
      <c r="F1432" s="0" t="str">
        <f aca="false">MID($A1432,5,2)</f>
        <v>95</v>
      </c>
      <c r="G1432" s="0" t="str">
        <f aca="false">MID($A1432,7,2)</f>
        <v>06</v>
      </c>
      <c r="H1432" s="0" t="str">
        <f aca="false">MID($A1432,1,6)</f>
        <v>072995</v>
      </c>
      <c r="I1432" s="0" t="n">
        <f aca="false">VLOOKUP(H1432,Feuille2!$G$1:$H$116,2,0)</f>
        <v>126</v>
      </c>
      <c r="J1432" s="0" t="n">
        <f aca="false">IF(I1432&gt;2000,1,0)*C1432</f>
        <v>0</v>
      </c>
    </row>
    <row r="1433" customFormat="false" ht="15.8" hidden="false" customHeight="false" outlineLevel="0" collapsed="false">
      <c r="A1433" s="1" t="s">
        <v>757</v>
      </c>
      <c r="B1433" s="1" t="s">
        <v>1714</v>
      </c>
      <c r="C1433" s="0" t="n">
        <v>1472647.0215</v>
      </c>
      <c r="D1433" s="0" t="str">
        <f aca="false">MID($A1433,1,2)</f>
        <v>07</v>
      </c>
      <c r="E1433" s="0" t="str">
        <f aca="false">MID($A1433,3,2)</f>
        <v>29</v>
      </c>
      <c r="F1433" s="0" t="str">
        <f aca="false">MID($A1433,5,2)</f>
        <v>33</v>
      </c>
      <c r="G1433" s="0" t="str">
        <f aca="false">MID($A1433,7,2)</f>
        <v>01</v>
      </c>
      <c r="H1433" s="0" t="str">
        <f aca="false">MID($A1433,1,6)</f>
        <v>072933</v>
      </c>
      <c r="I1433" s="0" t="n">
        <f aca="false">VLOOKUP(H1433,Feuille2!$G$1:$H$116,2,0)</f>
        <v>1840</v>
      </c>
      <c r="J1433" s="0" t="n">
        <f aca="false">IF(I1433&gt;2000,1,0)*C1433</f>
        <v>0</v>
      </c>
    </row>
    <row r="1434" customFormat="false" ht="15.8" hidden="false" customHeight="false" outlineLevel="0" collapsed="false">
      <c r="A1434" s="1" t="s">
        <v>807</v>
      </c>
      <c r="B1434" s="1" t="s">
        <v>1715</v>
      </c>
      <c r="C1434" s="0" t="n">
        <v>6412.905</v>
      </c>
      <c r="D1434" s="0" t="str">
        <f aca="false">MID($A1434,1,2)</f>
        <v>07</v>
      </c>
      <c r="E1434" s="0" t="str">
        <f aca="false">MID($A1434,3,2)</f>
        <v>29</v>
      </c>
      <c r="F1434" s="0" t="str">
        <f aca="false">MID($A1434,5,2)</f>
        <v>91</v>
      </c>
      <c r="G1434" s="0" t="str">
        <f aca="false">MID($A1434,7,2)</f>
        <v>05</v>
      </c>
      <c r="H1434" s="0" t="str">
        <f aca="false">MID($A1434,1,6)</f>
        <v>072991</v>
      </c>
      <c r="I1434" s="0" t="n">
        <f aca="false">VLOOKUP(H1434,Feuille2!$G$1:$H$116,2,0)</f>
        <v>324</v>
      </c>
      <c r="J1434" s="0" t="n">
        <f aca="false">IF(I1434&gt;2000,1,0)*C1434</f>
        <v>0</v>
      </c>
    </row>
    <row r="1435" customFormat="false" ht="15.8" hidden="false" customHeight="false" outlineLevel="0" collapsed="false">
      <c r="A1435" s="1" t="s">
        <v>807</v>
      </c>
      <c r="B1435" s="1" t="s">
        <v>1716</v>
      </c>
      <c r="C1435" s="0" t="n">
        <v>7713.136</v>
      </c>
      <c r="D1435" s="0" t="str">
        <f aca="false">MID($A1435,1,2)</f>
        <v>07</v>
      </c>
      <c r="E1435" s="0" t="str">
        <f aca="false">MID($A1435,3,2)</f>
        <v>29</v>
      </c>
      <c r="F1435" s="0" t="str">
        <f aca="false">MID($A1435,5,2)</f>
        <v>91</v>
      </c>
      <c r="G1435" s="0" t="str">
        <f aca="false">MID($A1435,7,2)</f>
        <v>05</v>
      </c>
      <c r="H1435" s="0" t="str">
        <f aca="false">MID($A1435,1,6)</f>
        <v>072991</v>
      </c>
      <c r="I1435" s="0" t="n">
        <f aca="false">VLOOKUP(H1435,Feuille2!$G$1:$H$116,2,0)</f>
        <v>324</v>
      </c>
      <c r="J1435" s="0" t="n">
        <f aca="false">IF(I1435&gt;2000,1,0)*C1435</f>
        <v>0</v>
      </c>
    </row>
    <row r="1436" customFormat="false" ht="15.8" hidden="false" customHeight="false" outlineLevel="0" collapsed="false">
      <c r="A1436" s="1" t="s">
        <v>746</v>
      </c>
      <c r="B1436" s="1" t="s">
        <v>1717</v>
      </c>
      <c r="C1436" s="0" t="n">
        <v>46085.9176</v>
      </c>
      <c r="D1436" s="0" t="str">
        <f aca="false">MID($A1436,1,2)</f>
        <v>07</v>
      </c>
      <c r="E1436" s="0" t="str">
        <f aca="false">MID($A1436,3,2)</f>
        <v>29</v>
      </c>
      <c r="F1436" s="0" t="str">
        <f aca="false">MID($A1436,5,2)</f>
        <v>91</v>
      </c>
      <c r="G1436" s="0" t="str">
        <f aca="false">MID($A1436,7,2)</f>
        <v>01</v>
      </c>
      <c r="H1436" s="0" t="str">
        <f aca="false">MID($A1436,1,6)</f>
        <v>072991</v>
      </c>
      <c r="I1436" s="0" t="n">
        <f aca="false">VLOOKUP(H1436,Feuille2!$G$1:$H$116,2,0)</f>
        <v>324</v>
      </c>
      <c r="J1436" s="0" t="n">
        <f aca="false">IF(I1436&gt;2000,1,0)*C1436</f>
        <v>0</v>
      </c>
    </row>
    <row r="1437" customFormat="false" ht="15.8" hidden="false" customHeight="false" outlineLevel="0" collapsed="false">
      <c r="A1437" s="1" t="s">
        <v>757</v>
      </c>
      <c r="B1437" s="1" t="s">
        <v>1718</v>
      </c>
      <c r="C1437" s="0" t="n">
        <v>194887.655125</v>
      </c>
      <c r="D1437" s="0" t="str">
        <f aca="false">MID($A1437,1,2)</f>
        <v>07</v>
      </c>
      <c r="E1437" s="0" t="str">
        <f aca="false">MID($A1437,3,2)</f>
        <v>29</v>
      </c>
      <c r="F1437" s="0" t="str">
        <f aca="false">MID($A1437,5,2)</f>
        <v>33</v>
      </c>
      <c r="G1437" s="0" t="str">
        <f aca="false">MID($A1437,7,2)</f>
        <v>01</v>
      </c>
      <c r="H1437" s="0" t="str">
        <f aca="false">MID($A1437,1,6)</f>
        <v>072933</v>
      </c>
      <c r="I1437" s="0" t="n">
        <f aca="false">VLOOKUP(H1437,Feuille2!$G$1:$H$116,2,0)</f>
        <v>1840</v>
      </c>
      <c r="J1437" s="0" t="n">
        <f aca="false">IF(I1437&gt;2000,1,0)*C1437</f>
        <v>0</v>
      </c>
    </row>
    <row r="1438" customFormat="false" ht="15.8" hidden="false" customHeight="false" outlineLevel="0" collapsed="false">
      <c r="A1438" s="1" t="s">
        <v>757</v>
      </c>
      <c r="B1438" s="1" t="s">
        <v>1719</v>
      </c>
      <c r="C1438" s="0" t="n">
        <v>41516.50675</v>
      </c>
      <c r="D1438" s="0" t="str">
        <f aca="false">MID($A1438,1,2)</f>
        <v>07</v>
      </c>
      <c r="E1438" s="0" t="str">
        <f aca="false">MID($A1438,3,2)</f>
        <v>29</v>
      </c>
      <c r="F1438" s="0" t="str">
        <f aca="false">MID($A1438,5,2)</f>
        <v>33</v>
      </c>
      <c r="G1438" s="0" t="str">
        <f aca="false">MID($A1438,7,2)</f>
        <v>01</v>
      </c>
      <c r="H1438" s="0" t="str">
        <f aca="false">MID($A1438,1,6)</f>
        <v>072933</v>
      </c>
      <c r="I1438" s="0" t="n">
        <f aca="false">VLOOKUP(H1438,Feuille2!$G$1:$H$116,2,0)</f>
        <v>1840</v>
      </c>
      <c r="J1438" s="0" t="n">
        <f aca="false">IF(I1438&gt;2000,1,0)*C1438</f>
        <v>0</v>
      </c>
    </row>
    <row r="1439" customFormat="false" ht="15.8" hidden="false" customHeight="false" outlineLevel="0" collapsed="false">
      <c r="A1439" s="1" t="s">
        <v>757</v>
      </c>
      <c r="B1439" s="1" t="s">
        <v>1720</v>
      </c>
      <c r="C1439" s="0" t="n">
        <v>12588.953375</v>
      </c>
      <c r="D1439" s="0" t="str">
        <f aca="false">MID($A1439,1,2)</f>
        <v>07</v>
      </c>
      <c r="E1439" s="0" t="str">
        <f aca="false">MID($A1439,3,2)</f>
        <v>29</v>
      </c>
      <c r="F1439" s="0" t="str">
        <f aca="false">MID($A1439,5,2)</f>
        <v>33</v>
      </c>
      <c r="G1439" s="0" t="str">
        <f aca="false">MID($A1439,7,2)</f>
        <v>01</v>
      </c>
      <c r="H1439" s="0" t="str">
        <f aca="false">MID($A1439,1,6)</f>
        <v>072933</v>
      </c>
      <c r="I1439" s="0" t="n">
        <f aca="false">VLOOKUP(H1439,Feuille2!$G$1:$H$116,2,0)</f>
        <v>1840</v>
      </c>
      <c r="J1439" s="0" t="n">
        <f aca="false">IF(I1439&gt;2000,1,0)*C1439</f>
        <v>0</v>
      </c>
    </row>
    <row r="1440" customFormat="false" ht="15.8" hidden="false" customHeight="false" outlineLevel="0" collapsed="false">
      <c r="A1440" s="1" t="s">
        <v>760</v>
      </c>
      <c r="B1440" s="1" t="s">
        <v>1721</v>
      </c>
      <c r="C1440" s="0" t="n">
        <v>2771.138125</v>
      </c>
      <c r="D1440" s="0" t="str">
        <f aca="false">MID($A1440,1,2)</f>
        <v>07</v>
      </c>
      <c r="E1440" s="0" t="str">
        <f aca="false">MID($A1440,3,2)</f>
        <v>29</v>
      </c>
      <c r="F1440" s="0" t="str">
        <f aca="false">MID($A1440,5,2)</f>
        <v>82</v>
      </c>
      <c r="G1440" s="0" t="str">
        <f aca="false">MID($A1440,7,2)</f>
        <v>01</v>
      </c>
      <c r="H1440" s="0" t="str">
        <f aca="false">MID($A1440,1,6)</f>
        <v>072982</v>
      </c>
      <c r="I1440" s="0" t="n">
        <f aca="false">VLOOKUP(H1440,Feuille2!$G$1:$H$116,2,0)</f>
        <v>476</v>
      </c>
      <c r="J1440" s="0" t="n">
        <f aca="false">IF(I1440&gt;2000,1,0)*C1440</f>
        <v>0</v>
      </c>
    </row>
    <row r="1441" customFormat="false" ht="15.8" hidden="false" customHeight="false" outlineLevel="0" collapsed="false">
      <c r="A1441" s="1" t="s">
        <v>883</v>
      </c>
      <c r="B1441" s="1" t="s">
        <v>1722</v>
      </c>
      <c r="C1441" s="0" t="n">
        <v>4603.34895</v>
      </c>
      <c r="D1441" s="0" t="str">
        <f aca="false">MID($A1441,1,2)</f>
        <v>07</v>
      </c>
      <c r="E1441" s="0" t="str">
        <f aca="false">MID($A1441,3,2)</f>
        <v>29</v>
      </c>
      <c r="F1441" s="0" t="str">
        <f aca="false">MID($A1441,5,2)</f>
        <v>81</v>
      </c>
      <c r="G1441" s="0" t="str">
        <f aca="false">MID($A1441,7,2)</f>
        <v>06</v>
      </c>
      <c r="H1441" s="0" t="str">
        <f aca="false">MID($A1441,1,6)</f>
        <v>072981</v>
      </c>
      <c r="I1441" s="0" t="n">
        <f aca="false">VLOOKUP(H1441,Feuille2!$G$1:$H$116,2,0)</f>
        <v>430</v>
      </c>
      <c r="J1441" s="0" t="n">
        <f aca="false">IF(I1441&gt;2000,1,0)*C1441</f>
        <v>0</v>
      </c>
    </row>
    <row r="1442" customFormat="false" ht="15.8" hidden="false" customHeight="false" outlineLevel="0" collapsed="false">
      <c r="A1442" s="1" t="s">
        <v>787</v>
      </c>
      <c r="B1442" s="1" t="s">
        <v>1723</v>
      </c>
      <c r="C1442" s="0" t="n">
        <v>8215.27089351</v>
      </c>
      <c r="D1442" s="0" t="str">
        <f aca="false">MID($A1442,1,2)</f>
        <v>07</v>
      </c>
      <c r="E1442" s="0" t="str">
        <f aca="false">MID($A1442,3,2)</f>
        <v>08</v>
      </c>
      <c r="F1442" s="0" t="str">
        <f aca="false">MID($A1442,5,2)</f>
        <v>80</v>
      </c>
      <c r="G1442" s="0" t="str">
        <f aca="false">MID($A1442,7,2)</f>
        <v>05</v>
      </c>
      <c r="H1442" s="0" t="str">
        <f aca="false">MID($A1442,1,6)</f>
        <v>070880</v>
      </c>
      <c r="I1442" s="0" t="n">
        <f aca="false">VLOOKUP(H1442,Feuille2!$G$1:$H$116,2,0)</f>
        <v>749</v>
      </c>
      <c r="J1442" s="0" t="n">
        <f aca="false">IF(I1442&gt;2000,1,0)*C1442</f>
        <v>0</v>
      </c>
    </row>
    <row r="1443" customFormat="false" ht="15.8" hidden="false" customHeight="false" outlineLevel="0" collapsed="false">
      <c r="A1443" s="1" t="s">
        <v>757</v>
      </c>
      <c r="B1443" s="1" t="s">
        <v>1724</v>
      </c>
      <c r="C1443" s="0" t="n">
        <v>73705.9985</v>
      </c>
      <c r="D1443" s="0" t="str">
        <f aca="false">MID($A1443,1,2)</f>
        <v>07</v>
      </c>
      <c r="E1443" s="0" t="str">
        <f aca="false">MID($A1443,3,2)</f>
        <v>29</v>
      </c>
      <c r="F1443" s="0" t="str">
        <f aca="false">MID($A1443,5,2)</f>
        <v>33</v>
      </c>
      <c r="G1443" s="0" t="str">
        <f aca="false">MID($A1443,7,2)</f>
        <v>01</v>
      </c>
      <c r="H1443" s="0" t="str">
        <f aca="false">MID($A1443,1,6)</f>
        <v>072933</v>
      </c>
      <c r="I1443" s="0" t="n">
        <f aca="false">VLOOKUP(H1443,Feuille2!$G$1:$H$116,2,0)</f>
        <v>1840</v>
      </c>
      <c r="J1443" s="0" t="n">
        <f aca="false">IF(I1443&gt;2000,1,0)*C1443</f>
        <v>0</v>
      </c>
    </row>
    <row r="1444" customFormat="false" ht="15.8" hidden="false" customHeight="false" outlineLevel="0" collapsed="false">
      <c r="A1444" s="1" t="s">
        <v>831</v>
      </c>
      <c r="B1444" s="1" t="s">
        <v>1725</v>
      </c>
      <c r="C1444" s="0" t="n">
        <v>123753.366929345</v>
      </c>
      <c r="D1444" s="0" t="str">
        <f aca="false">MID($A1444,1,2)</f>
        <v>07</v>
      </c>
      <c r="E1444" s="0" t="str">
        <f aca="false">MID($A1444,3,2)</f>
        <v>08</v>
      </c>
      <c r="F1444" s="0" t="str">
        <f aca="false">MID($A1444,5,2)</f>
        <v>43</v>
      </c>
      <c r="G1444" s="0" t="str">
        <f aca="false">MID($A1444,7,2)</f>
        <v>05</v>
      </c>
      <c r="H1444" s="0" t="str">
        <f aca="false">MID($A1444,1,6)</f>
        <v>070843</v>
      </c>
      <c r="I1444" s="0" t="n">
        <f aca="false">VLOOKUP(H1444,Feuille2!$G$1:$H$116,2,0)</f>
        <v>142</v>
      </c>
      <c r="J1444" s="0" t="n">
        <f aca="false">IF(I1444&gt;2000,1,0)*C1444</f>
        <v>0</v>
      </c>
    </row>
    <row r="1445" customFormat="false" ht="15.8" hidden="false" customHeight="false" outlineLevel="0" collapsed="false">
      <c r="A1445" s="1" t="s">
        <v>778</v>
      </c>
      <c r="B1445" s="1" t="s">
        <v>1726</v>
      </c>
      <c r="C1445" s="0" t="n">
        <v>109131.56352866</v>
      </c>
      <c r="D1445" s="0" t="str">
        <f aca="false">MID($A1445,1,2)</f>
        <v>07</v>
      </c>
      <c r="E1445" s="0" t="str">
        <f aca="false">MID($A1445,3,2)</f>
        <v>08</v>
      </c>
      <c r="F1445" s="0" t="str">
        <f aca="false">MID($A1445,5,2)</f>
        <v>80</v>
      </c>
      <c r="G1445" s="0" t="str">
        <f aca="false">MID($A1445,7,2)</f>
        <v>01</v>
      </c>
      <c r="H1445" s="0" t="str">
        <f aca="false">MID($A1445,1,6)</f>
        <v>070880</v>
      </c>
      <c r="I1445" s="0" t="n">
        <f aca="false">VLOOKUP(H1445,Feuille2!$G$1:$H$116,2,0)</f>
        <v>749</v>
      </c>
      <c r="J1445" s="0" t="n">
        <f aca="false">IF(I1445&gt;2000,1,0)*C1445</f>
        <v>0</v>
      </c>
    </row>
    <row r="1446" customFormat="false" ht="15.8" hidden="false" customHeight="false" outlineLevel="0" collapsed="false">
      <c r="A1446" s="1" t="s">
        <v>787</v>
      </c>
      <c r="B1446" s="1" t="s">
        <v>1727</v>
      </c>
      <c r="C1446" s="0" t="n">
        <v>36331.070848639</v>
      </c>
      <c r="D1446" s="0" t="str">
        <f aca="false">MID($A1446,1,2)</f>
        <v>07</v>
      </c>
      <c r="E1446" s="0" t="str">
        <f aca="false">MID($A1446,3,2)</f>
        <v>08</v>
      </c>
      <c r="F1446" s="0" t="str">
        <f aca="false">MID($A1446,5,2)</f>
        <v>80</v>
      </c>
      <c r="G1446" s="0" t="str">
        <f aca="false">MID($A1446,7,2)</f>
        <v>05</v>
      </c>
      <c r="H1446" s="0" t="str">
        <f aca="false">MID($A1446,1,6)</f>
        <v>070880</v>
      </c>
      <c r="I1446" s="0" t="n">
        <f aca="false">VLOOKUP(H1446,Feuille2!$G$1:$H$116,2,0)</f>
        <v>749</v>
      </c>
      <c r="J1446" s="0" t="n">
        <f aca="false">IF(I1446&gt;2000,1,0)*C1446</f>
        <v>0</v>
      </c>
    </row>
    <row r="1447" customFormat="false" ht="15.8" hidden="false" customHeight="false" outlineLevel="0" collapsed="false">
      <c r="A1447" s="1" t="s">
        <v>778</v>
      </c>
      <c r="B1447" s="1" t="s">
        <v>1728</v>
      </c>
      <c r="C1447" s="0" t="n">
        <v>15372.46499274</v>
      </c>
      <c r="D1447" s="0" t="str">
        <f aca="false">MID($A1447,1,2)</f>
        <v>07</v>
      </c>
      <c r="E1447" s="0" t="str">
        <f aca="false">MID($A1447,3,2)</f>
        <v>08</v>
      </c>
      <c r="F1447" s="0" t="str">
        <f aca="false">MID($A1447,5,2)</f>
        <v>80</v>
      </c>
      <c r="G1447" s="0" t="str">
        <f aca="false">MID($A1447,7,2)</f>
        <v>01</v>
      </c>
      <c r="H1447" s="0" t="str">
        <f aca="false">MID($A1447,1,6)</f>
        <v>070880</v>
      </c>
      <c r="I1447" s="0" t="n">
        <f aca="false">VLOOKUP(H1447,Feuille2!$G$1:$H$116,2,0)</f>
        <v>749</v>
      </c>
      <c r="J1447" s="0" t="n">
        <f aca="false">IF(I1447&gt;2000,1,0)*C1447</f>
        <v>0</v>
      </c>
    </row>
    <row r="1448" customFormat="false" ht="15.8" hidden="false" customHeight="false" outlineLevel="0" collapsed="false">
      <c r="A1448" s="1" t="s">
        <v>778</v>
      </c>
      <c r="B1448" s="1" t="s">
        <v>1729</v>
      </c>
      <c r="C1448" s="0" t="n">
        <v>12144.5815</v>
      </c>
      <c r="D1448" s="0" t="str">
        <f aca="false">MID($A1448,1,2)</f>
        <v>07</v>
      </c>
      <c r="E1448" s="0" t="str">
        <f aca="false">MID($A1448,3,2)</f>
        <v>08</v>
      </c>
      <c r="F1448" s="0" t="str">
        <f aca="false">MID($A1448,5,2)</f>
        <v>80</v>
      </c>
      <c r="G1448" s="0" t="str">
        <f aca="false">MID($A1448,7,2)</f>
        <v>01</v>
      </c>
      <c r="H1448" s="0" t="str">
        <f aca="false">MID($A1448,1,6)</f>
        <v>070880</v>
      </c>
      <c r="I1448" s="0" t="n">
        <f aca="false">VLOOKUP(H1448,Feuille2!$G$1:$H$116,2,0)</f>
        <v>749</v>
      </c>
      <c r="J1448" s="0" t="n">
        <f aca="false">IF(I1448&gt;2000,1,0)*C1448</f>
        <v>0</v>
      </c>
    </row>
    <row r="1449" customFormat="false" ht="15.8" hidden="false" customHeight="false" outlineLevel="0" collapsed="false">
      <c r="A1449" s="1" t="s">
        <v>753</v>
      </c>
      <c r="B1449" s="1" t="s">
        <v>1730</v>
      </c>
      <c r="C1449" s="0" t="n">
        <v>5090.8</v>
      </c>
      <c r="D1449" s="0" t="str">
        <f aca="false">MID($A1449,1,2)</f>
        <v>07</v>
      </c>
      <c r="E1449" s="0" t="str">
        <f aca="false">MID($A1449,3,2)</f>
        <v>29</v>
      </c>
      <c r="F1449" s="0" t="str">
        <f aca="false">MID($A1449,5,2)</f>
        <v>95</v>
      </c>
      <c r="G1449" s="0" t="str">
        <f aca="false">MID($A1449,7,2)</f>
        <v>05</v>
      </c>
      <c r="H1449" s="0" t="str">
        <f aca="false">MID($A1449,1,6)</f>
        <v>072995</v>
      </c>
      <c r="I1449" s="0" t="n">
        <f aca="false">VLOOKUP(H1449,Feuille2!$G$1:$H$116,2,0)</f>
        <v>126</v>
      </c>
      <c r="J1449" s="0" t="n">
        <f aca="false">IF(I1449&gt;2000,1,0)*C1449</f>
        <v>0</v>
      </c>
    </row>
    <row r="1450" customFormat="false" ht="15.8" hidden="false" customHeight="false" outlineLevel="0" collapsed="false">
      <c r="A1450" s="1" t="s">
        <v>753</v>
      </c>
      <c r="B1450" s="1" t="s">
        <v>1731</v>
      </c>
      <c r="C1450" s="0" t="n">
        <v>34245.8</v>
      </c>
      <c r="D1450" s="0" t="str">
        <f aca="false">MID($A1450,1,2)</f>
        <v>07</v>
      </c>
      <c r="E1450" s="0" t="str">
        <f aca="false">MID($A1450,3,2)</f>
        <v>29</v>
      </c>
      <c r="F1450" s="0" t="str">
        <f aca="false">MID($A1450,5,2)</f>
        <v>95</v>
      </c>
      <c r="G1450" s="0" t="str">
        <f aca="false">MID($A1450,7,2)</f>
        <v>05</v>
      </c>
      <c r="H1450" s="0" t="str">
        <f aca="false">MID($A1450,1,6)</f>
        <v>072995</v>
      </c>
      <c r="I1450" s="0" t="n">
        <f aca="false">VLOOKUP(H1450,Feuille2!$G$1:$H$116,2,0)</f>
        <v>126</v>
      </c>
      <c r="J1450" s="0" t="n">
        <f aca="false">IF(I1450&gt;2000,1,0)*C1450</f>
        <v>0</v>
      </c>
    </row>
    <row r="1451" customFormat="false" ht="15.8" hidden="false" customHeight="false" outlineLevel="0" collapsed="false">
      <c r="A1451" s="1" t="s">
        <v>737</v>
      </c>
      <c r="B1451" s="1" t="s">
        <v>1732</v>
      </c>
      <c r="C1451" s="0" t="n">
        <v>27917.72575</v>
      </c>
      <c r="D1451" s="0" t="str">
        <f aca="false">MID($A1451,1,2)</f>
        <v>07</v>
      </c>
      <c r="E1451" s="0" t="str">
        <f aca="false">MID($A1451,3,2)</f>
        <v>29</v>
      </c>
      <c r="F1451" s="0" t="str">
        <f aca="false">MID($A1451,5,2)</f>
        <v>81</v>
      </c>
      <c r="G1451" s="0" t="str">
        <f aca="false">MID($A1451,7,2)</f>
        <v>05</v>
      </c>
      <c r="H1451" s="0" t="str">
        <f aca="false">MID($A1451,1,6)</f>
        <v>072981</v>
      </c>
      <c r="I1451" s="0" t="n">
        <f aca="false">VLOOKUP(H1451,Feuille2!$G$1:$H$116,2,0)</f>
        <v>430</v>
      </c>
      <c r="J1451" s="0" t="n">
        <f aca="false">IF(I1451&gt;2000,1,0)*C1451</f>
        <v>0</v>
      </c>
    </row>
    <row r="1452" customFormat="false" ht="15.8" hidden="false" customHeight="false" outlineLevel="0" collapsed="false">
      <c r="A1452" s="1" t="s">
        <v>787</v>
      </c>
      <c r="B1452" s="1" t="s">
        <v>1733</v>
      </c>
      <c r="C1452" s="0" t="n">
        <v>29468.97517366</v>
      </c>
      <c r="D1452" s="0" t="str">
        <f aca="false">MID($A1452,1,2)</f>
        <v>07</v>
      </c>
      <c r="E1452" s="0" t="str">
        <f aca="false">MID($A1452,3,2)</f>
        <v>08</v>
      </c>
      <c r="F1452" s="0" t="str">
        <f aca="false">MID($A1452,5,2)</f>
        <v>80</v>
      </c>
      <c r="G1452" s="0" t="str">
        <f aca="false">MID($A1452,7,2)</f>
        <v>05</v>
      </c>
      <c r="H1452" s="0" t="str">
        <f aca="false">MID($A1452,1,6)</f>
        <v>070880</v>
      </c>
      <c r="I1452" s="0" t="n">
        <f aca="false">VLOOKUP(H1452,Feuille2!$G$1:$H$116,2,0)</f>
        <v>749</v>
      </c>
      <c r="J1452" s="0" t="n">
        <f aca="false">IF(I1452&gt;2000,1,0)*C1452</f>
        <v>0</v>
      </c>
    </row>
    <row r="1453" customFormat="false" ht="15.8" hidden="false" customHeight="false" outlineLevel="0" collapsed="false">
      <c r="A1453" s="1" t="s">
        <v>807</v>
      </c>
      <c r="B1453" s="1" t="s">
        <v>1734</v>
      </c>
      <c r="C1453" s="0" t="n">
        <v>347.359</v>
      </c>
      <c r="D1453" s="0" t="str">
        <f aca="false">MID($A1453,1,2)</f>
        <v>07</v>
      </c>
      <c r="E1453" s="0" t="str">
        <f aca="false">MID($A1453,3,2)</f>
        <v>29</v>
      </c>
      <c r="F1453" s="0" t="str">
        <f aca="false">MID($A1453,5,2)</f>
        <v>91</v>
      </c>
      <c r="G1453" s="0" t="str">
        <f aca="false">MID($A1453,7,2)</f>
        <v>05</v>
      </c>
      <c r="H1453" s="0" t="str">
        <f aca="false">MID($A1453,1,6)</f>
        <v>072991</v>
      </c>
      <c r="I1453" s="0" t="n">
        <f aca="false">VLOOKUP(H1453,Feuille2!$G$1:$H$116,2,0)</f>
        <v>324</v>
      </c>
      <c r="J1453" s="0" t="n">
        <f aca="false">IF(I1453&gt;2000,1,0)*C1453</f>
        <v>0</v>
      </c>
    </row>
    <row r="1454" customFormat="false" ht="15.8" hidden="false" customHeight="false" outlineLevel="0" collapsed="false">
      <c r="A1454" s="1" t="s">
        <v>735</v>
      </c>
      <c r="B1454" s="1" t="s">
        <v>1735</v>
      </c>
      <c r="C1454" s="0" t="n">
        <v>927.3013</v>
      </c>
      <c r="D1454" s="0" t="str">
        <f aca="false">MID($A1454,1,2)</f>
        <v>07</v>
      </c>
      <c r="E1454" s="0" t="str">
        <f aca="false">MID($A1454,3,2)</f>
        <v>29</v>
      </c>
      <c r="F1454" s="0" t="str">
        <f aca="false">MID($A1454,5,2)</f>
        <v>16</v>
      </c>
      <c r="G1454" s="0" t="str">
        <f aca="false">MID($A1454,7,2)</f>
        <v>01</v>
      </c>
      <c r="H1454" s="0" t="str">
        <f aca="false">MID($A1454,1,6)</f>
        <v>072916</v>
      </c>
      <c r="I1454" s="0" t="n">
        <f aca="false">VLOOKUP(H1454,Feuille2!$G$1:$H$116,2,0)</f>
        <v>176</v>
      </c>
      <c r="J1454" s="0" t="n">
        <f aca="false">IF(I1454&gt;2000,1,0)*C1454</f>
        <v>0</v>
      </c>
    </row>
    <row r="1455" customFormat="false" ht="15.8" hidden="false" customHeight="false" outlineLevel="0" collapsed="false">
      <c r="A1455" s="1" t="s">
        <v>735</v>
      </c>
      <c r="B1455" s="1" t="s">
        <v>1736</v>
      </c>
      <c r="C1455" s="0" t="n">
        <v>4436.93555751476</v>
      </c>
      <c r="D1455" s="0" t="str">
        <f aca="false">MID($A1455,1,2)</f>
        <v>07</v>
      </c>
      <c r="E1455" s="0" t="str">
        <f aca="false">MID($A1455,3,2)</f>
        <v>29</v>
      </c>
      <c r="F1455" s="0" t="str">
        <f aca="false">MID($A1455,5,2)</f>
        <v>16</v>
      </c>
      <c r="G1455" s="0" t="str">
        <f aca="false">MID($A1455,7,2)</f>
        <v>01</v>
      </c>
      <c r="H1455" s="0" t="str">
        <f aca="false">MID($A1455,1,6)</f>
        <v>072916</v>
      </c>
      <c r="I1455" s="0" t="n">
        <f aca="false">VLOOKUP(H1455,Feuille2!$G$1:$H$116,2,0)</f>
        <v>176</v>
      </c>
      <c r="J1455" s="0" t="n">
        <f aca="false">IF(I1455&gt;2000,1,0)*C1455</f>
        <v>0</v>
      </c>
    </row>
    <row r="1456" customFormat="false" ht="15.8" hidden="false" customHeight="false" outlineLevel="0" collapsed="false">
      <c r="A1456" s="1" t="s">
        <v>735</v>
      </c>
      <c r="B1456" s="1" t="s">
        <v>1737</v>
      </c>
      <c r="C1456" s="0" t="n">
        <v>350.17132286204</v>
      </c>
      <c r="D1456" s="0" t="str">
        <f aca="false">MID($A1456,1,2)</f>
        <v>07</v>
      </c>
      <c r="E1456" s="0" t="str">
        <f aca="false">MID($A1456,3,2)</f>
        <v>29</v>
      </c>
      <c r="F1456" s="0" t="str">
        <f aca="false">MID($A1456,5,2)</f>
        <v>16</v>
      </c>
      <c r="G1456" s="0" t="str">
        <f aca="false">MID($A1456,7,2)</f>
        <v>01</v>
      </c>
      <c r="H1456" s="0" t="str">
        <f aca="false">MID($A1456,1,6)</f>
        <v>072916</v>
      </c>
      <c r="I1456" s="0" t="n">
        <f aca="false">VLOOKUP(H1456,Feuille2!$G$1:$H$116,2,0)</f>
        <v>176</v>
      </c>
      <c r="J1456" s="0" t="n">
        <f aca="false">IF(I1456&gt;2000,1,0)*C1456</f>
        <v>0</v>
      </c>
    </row>
    <row r="1457" customFormat="false" ht="15.8" hidden="false" customHeight="false" outlineLevel="0" collapsed="false">
      <c r="A1457" s="1" t="s">
        <v>778</v>
      </c>
      <c r="B1457" s="1" t="s">
        <v>1738</v>
      </c>
      <c r="C1457" s="0" t="n">
        <v>6950</v>
      </c>
      <c r="D1457" s="0" t="str">
        <f aca="false">MID($A1457,1,2)</f>
        <v>07</v>
      </c>
      <c r="E1457" s="0" t="str">
        <f aca="false">MID($A1457,3,2)</f>
        <v>08</v>
      </c>
      <c r="F1457" s="0" t="str">
        <f aca="false">MID($A1457,5,2)</f>
        <v>80</v>
      </c>
      <c r="G1457" s="0" t="str">
        <f aca="false">MID($A1457,7,2)</f>
        <v>01</v>
      </c>
      <c r="H1457" s="0" t="str">
        <f aca="false">MID($A1457,1,6)</f>
        <v>070880</v>
      </c>
      <c r="I1457" s="0" t="n">
        <f aca="false">VLOOKUP(H1457,Feuille2!$G$1:$H$116,2,0)</f>
        <v>749</v>
      </c>
      <c r="J1457" s="0" t="n">
        <f aca="false">IF(I1457&gt;2000,1,0)*C1457</f>
        <v>0</v>
      </c>
    </row>
    <row r="1458" customFormat="false" ht="15.8" hidden="false" customHeight="false" outlineLevel="0" collapsed="false">
      <c r="A1458" s="1" t="s">
        <v>802</v>
      </c>
      <c r="B1458" s="1" t="s">
        <v>1739</v>
      </c>
      <c r="C1458" s="0" t="n">
        <v>110.998</v>
      </c>
      <c r="D1458" s="0" t="str">
        <f aca="false">MID($A1458,1,2)</f>
        <v>07</v>
      </c>
      <c r="E1458" s="0" t="str">
        <f aca="false">MID($A1458,3,2)</f>
        <v>20</v>
      </c>
      <c r="F1458" s="0" t="str">
        <f aca="false">MID($A1458,5,2)</f>
        <v>91</v>
      </c>
      <c r="G1458" s="0" t="str">
        <f aca="false">MID($A1458,7,2)</f>
        <v>05</v>
      </c>
      <c r="H1458" s="0" t="str">
        <f aca="false">MID($A1458,1,6)</f>
        <v>072091</v>
      </c>
      <c r="I1458" s="0" t="n">
        <f aca="false">VLOOKUP(H1458,Feuille2!$G$1:$H$116,2,0)</f>
        <v>343</v>
      </c>
      <c r="J1458" s="0" t="n">
        <f aca="false">IF(I1458&gt;2000,1,0)*C1458</f>
        <v>0</v>
      </c>
    </row>
    <row r="1459" customFormat="false" ht="15.8" hidden="false" customHeight="false" outlineLevel="0" collapsed="false">
      <c r="A1459" s="1" t="s">
        <v>807</v>
      </c>
      <c r="B1459" s="1" t="s">
        <v>1740</v>
      </c>
      <c r="C1459" s="0" t="n">
        <v>189.2</v>
      </c>
      <c r="D1459" s="0" t="str">
        <f aca="false">MID($A1459,1,2)</f>
        <v>07</v>
      </c>
      <c r="E1459" s="0" t="str">
        <f aca="false">MID($A1459,3,2)</f>
        <v>29</v>
      </c>
      <c r="F1459" s="0" t="str">
        <f aca="false">MID($A1459,5,2)</f>
        <v>91</v>
      </c>
      <c r="G1459" s="0" t="str">
        <f aca="false">MID($A1459,7,2)</f>
        <v>05</v>
      </c>
      <c r="H1459" s="0" t="str">
        <f aca="false">MID($A1459,1,6)</f>
        <v>072991</v>
      </c>
      <c r="I1459" s="0" t="n">
        <f aca="false">VLOOKUP(H1459,Feuille2!$G$1:$H$116,2,0)</f>
        <v>324</v>
      </c>
      <c r="J1459" s="0" t="n">
        <f aca="false">IF(I1459&gt;2000,1,0)*C1459</f>
        <v>0</v>
      </c>
    </row>
    <row r="1460" customFormat="false" ht="15.8" hidden="false" customHeight="false" outlineLevel="0" collapsed="false">
      <c r="A1460" s="1" t="s">
        <v>807</v>
      </c>
      <c r="B1460" s="1" t="s">
        <v>1741</v>
      </c>
      <c r="C1460" s="0" t="n">
        <v>8347.965</v>
      </c>
      <c r="D1460" s="0" t="str">
        <f aca="false">MID($A1460,1,2)</f>
        <v>07</v>
      </c>
      <c r="E1460" s="0" t="str">
        <f aca="false">MID($A1460,3,2)</f>
        <v>29</v>
      </c>
      <c r="F1460" s="0" t="str">
        <f aca="false">MID($A1460,5,2)</f>
        <v>91</v>
      </c>
      <c r="G1460" s="0" t="str">
        <f aca="false">MID($A1460,7,2)</f>
        <v>05</v>
      </c>
      <c r="H1460" s="0" t="str">
        <f aca="false">MID($A1460,1,6)</f>
        <v>072991</v>
      </c>
      <c r="I1460" s="0" t="n">
        <f aca="false">VLOOKUP(H1460,Feuille2!$G$1:$H$116,2,0)</f>
        <v>324</v>
      </c>
      <c r="J1460" s="0" t="n">
        <f aca="false">IF(I1460&gt;2000,1,0)*C1460</f>
        <v>0</v>
      </c>
    </row>
    <row r="1461" customFormat="false" ht="15.8" hidden="false" customHeight="false" outlineLevel="0" collapsed="false">
      <c r="A1461" s="1" t="s">
        <v>796</v>
      </c>
      <c r="B1461" s="1" t="s">
        <v>1742</v>
      </c>
      <c r="C1461" s="0" t="n">
        <v>4107.51</v>
      </c>
      <c r="D1461" s="0" t="str">
        <f aca="false">MID($A1461,1,2)</f>
        <v>07</v>
      </c>
      <c r="E1461" s="0" t="str">
        <f aca="false">MID($A1461,3,2)</f>
        <v>29</v>
      </c>
      <c r="F1461" s="0" t="str">
        <f aca="false">MID($A1461,5,2)</f>
        <v>95</v>
      </c>
      <c r="G1461" s="0" t="str">
        <f aca="false">MID($A1461,7,2)</f>
        <v>06</v>
      </c>
      <c r="H1461" s="0" t="str">
        <f aca="false">MID($A1461,1,6)</f>
        <v>072995</v>
      </c>
      <c r="I1461" s="0" t="n">
        <f aca="false">VLOOKUP(H1461,Feuille2!$G$1:$H$116,2,0)</f>
        <v>126</v>
      </c>
      <c r="J1461" s="0" t="n">
        <f aca="false">IF(I1461&gt;2000,1,0)*C1461</f>
        <v>0</v>
      </c>
    </row>
    <row r="1462" customFormat="false" ht="15.8" hidden="false" customHeight="false" outlineLevel="0" collapsed="false">
      <c r="A1462" s="1" t="s">
        <v>735</v>
      </c>
      <c r="B1462" s="1" t="s">
        <v>1743</v>
      </c>
      <c r="C1462" s="0" t="n">
        <v>8241.3847</v>
      </c>
      <c r="D1462" s="0" t="str">
        <f aca="false">MID($A1462,1,2)</f>
        <v>07</v>
      </c>
      <c r="E1462" s="0" t="str">
        <f aca="false">MID($A1462,3,2)</f>
        <v>29</v>
      </c>
      <c r="F1462" s="0" t="str">
        <f aca="false">MID($A1462,5,2)</f>
        <v>16</v>
      </c>
      <c r="G1462" s="0" t="str">
        <f aca="false">MID($A1462,7,2)</f>
        <v>01</v>
      </c>
      <c r="H1462" s="0" t="str">
        <f aca="false">MID($A1462,1,6)</f>
        <v>072916</v>
      </c>
      <c r="I1462" s="0" t="n">
        <f aca="false">VLOOKUP(H1462,Feuille2!$G$1:$H$116,2,0)</f>
        <v>176</v>
      </c>
      <c r="J1462" s="0" t="n">
        <f aca="false">IF(I1462&gt;2000,1,0)*C1462</f>
        <v>0</v>
      </c>
    </row>
    <row r="1463" customFormat="false" ht="15.8" hidden="false" customHeight="false" outlineLevel="0" collapsed="false">
      <c r="A1463" s="1" t="s">
        <v>735</v>
      </c>
      <c r="B1463" s="1" t="s">
        <v>1744</v>
      </c>
      <c r="C1463" s="0" t="n">
        <v>41422.72</v>
      </c>
      <c r="D1463" s="0" t="str">
        <f aca="false">MID($A1463,1,2)</f>
        <v>07</v>
      </c>
      <c r="E1463" s="0" t="str">
        <f aca="false">MID($A1463,3,2)</f>
        <v>29</v>
      </c>
      <c r="F1463" s="0" t="str">
        <f aca="false">MID($A1463,5,2)</f>
        <v>16</v>
      </c>
      <c r="G1463" s="0" t="str">
        <f aca="false">MID($A1463,7,2)</f>
        <v>01</v>
      </c>
      <c r="H1463" s="0" t="str">
        <f aca="false">MID($A1463,1,6)</f>
        <v>072916</v>
      </c>
      <c r="I1463" s="0" t="n">
        <f aca="false">VLOOKUP(H1463,Feuille2!$G$1:$H$116,2,0)</f>
        <v>176</v>
      </c>
      <c r="J1463" s="0" t="n">
        <f aca="false">IF(I1463&gt;2000,1,0)*C1463</f>
        <v>0</v>
      </c>
    </row>
    <row r="1464" customFormat="false" ht="15.8" hidden="false" customHeight="false" outlineLevel="0" collapsed="false">
      <c r="A1464" s="1" t="s">
        <v>735</v>
      </c>
      <c r="B1464" s="1" t="s">
        <v>1745</v>
      </c>
      <c r="C1464" s="0" t="n">
        <v>442.4028</v>
      </c>
      <c r="D1464" s="0" t="str">
        <f aca="false">MID($A1464,1,2)</f>
        <v>07</v>
      </c>
      <c r="E1464" s="0" t="str">
        <f aca="false">MID($A1464,3,2)</f>
        <v>29</v>
      </c>
      <c r="F1464" s="0" t="str">
        <f aca="false">MID($A1464,5,2)</f>
        <v>16</v>
      </c>
      <c r="G1464" s="0" t="str">
        <f aca="false">MID($A1464,7,2)</f>
        <v>01</v>
      </c>
      <c r="H1464" s="0" t="str">
        <f aca="false">MID($A1464,1,6)</f>
        <v>072916</v>
      </c>
      <c r="I1464" s="0" t="n">
        <f aca="false">VLOOKUP(H1464,Feuille2!$G$1:$H$116,2,0)</f>
        <v>176</v>
      </c>
      <c r="J1464" s="0" t="n">
        <f aca="false">IF(I1464&gt;2000,1,0)*C1464</f>
        <v>0</v>
      </c>
    </row>
    <row r="1465" customFormat="false" ht="15.8" hidden="false" customHeight="false" outlineLevel="0" collapsed="false">
      <c r="A1465" s="1" t="s">
        <v>794</v>
      </c>
      <c r="B1465" s="1" t="s">
        <v>1746</v>
      </c>
      <c r="C1465" s="0" t="n">
        <v>5158.75</v>
      </c>
      <c r="D1465" s="0" t="str">
        <f aca="false">MID($A1465,1,2)</f>
        <v>07</v>
      </c>
      <c r="E1465" s="0" t="str">
        <f aca="false">MID($A1465,3,2)</f>
        <v>20</v>
      </c>
      <c r="F1465" s="0" t="str">
        <f aca="false">MID($A1465,5,2)</f>
        <v>16</v>
      </c>
      <c r="G1465" s="0" t="str">
        <f aca="false">MID($A1465,7,2)</f>
        <v>05</v>
      </c>
      <c r="H1465" s="0" t="str">
        <f aca="false">MID($A1465,1,6)</f>
        <v>072016</v>
      </c>
      <c r="I1465" s="0" t="n">
        <f aca="false">VLOOKUP(H1465,Feuille2!$G$1:$H$116,2,0)</f>
        <v>370</v>
      </c>
      <c r="J1465" s="0" t="n">
        <f aca="false">IF(I1465&gt;2000,1,0)*C1465</f>
        <v>0</v>
      </c>
    </row>
    <row r="1466" customFormat="false" ht="15.8" hidden="false" customHeight="false" outlineLevel="0" collapsed="false">
      <c r="A1466" s="1" t="s">
        <v>800</v>
      </c>
      <c r="B1466" s="1" t="s">
        <v>1747</v>
      </c>
      <c r="C1466" s="0" t="n">
        <v>660.165</v>
      </c>
      <c r="D1466" s="0" t="str">
        <f aca="false">MID($A1466,1,2)</f>
        <v>07</v>
      </c>
      <c r="E1466" s="0" t="str">
        <f aca="false">MID($A1466,3,2)</f>
        <v>29</v>
      </c>
      <c r="F1466" s="0" t="str">
        <f aca="false">MID($A1466,5,2)</f>
        <v>81</v>
      </c>
      <c r="G1466" s="0" t="str">
        <f aca="false">MID($A1466,7,2)</f>
        <v>03</v>
      </c>
      <c r="H1466" s="0" t="str">
        <f aca="false">MID($A1466,1,6)</f>
        <v>072981</v>
      </c>
      <c r="I1466" s="0" t="n">
        <f aca="false">VLOOKUP(H1466,Feuille2!$G$1:$H$116,2,0)</f>
        <v>430</v>
      </c>
      <c r="J1466" s="0" t="n">
        <f aca="false">IF(I1466&gt;2000,1,0)*C1466</f>
        <v>0</v>
      </c>
    </row>
    <row r="1467" customFormat="false" ht="15.8" hidden="false" customHeight="false" outlineLevel="0" collapsed="false">
      <c r="A1467" s="1" t="s">
        <v>899</v>
      </c>
      <c r="B1467" s="1" t="s">
        <v>1748</v>
      </c>
      <c r="C1467" s="0" t="n">
        <v>20313.7185</v>
      </c>
      <c r="D1467" s="0" t="str">
        <f aca="false">MID($A1467,1,2)</f>
        <v>07</v>
      </c>
      <c r="E1467" s="0" t="str">
        <f aca="false">MID($A1467,3,2)</f>
        <v>29</v>
      </c>
      <c r="F1467" s="0" t="str">
        <f aca="false">MID($A1467,5,2)</f>
        <v>81</v>
      </c>
      <c r="G1467" s="0" t="str">
        <f aca="false">MID($A1467,7,2)</f>
        <v>02</v>
      </c>
      <c r="H1467" s="0" t="str">
        <f aca="false">MID($A1467,1,6)</f>
        <v>072981</v>
      </c>
      <c r="I1467" s="0" t="n">
        <f aca="false">VLOOKUP(H1467,Feuille2!$G$1:$H$116,2,0)</f>
        <v>430</v>
      </c>
      <c r="J1467" s="0" t="n">
        <f aca="false">IF(I1467&gt;2000,1,0)*C1467</f>
        <v>0</v>
      </c>
    </row>
    <row r="1468" customFormat="false" ht="15.8" hidden="false" customHeight="false" outlineLevel="0" collapsed="false">
      <c r="A1468" s="1" t="s">
        <v>794</v>
      </c>
      <c r="B1468" s="1" t="s">
        <v>1749</v>
      </c>
      <c r="C1468" s="0" t="n">
        <v>125260</v>
      </c>
      <c r="D1468" s="0" t="str">
        <f aca="false">MID($A1468,1,2)</f>
        <v>07</v>
      </c>
      <c r="E1468" s="0" t="str">
        <f aca="false">MID($A1468,3,2)</f>
        <v>20</v>
      </c>
      <c r="F1468" s="0" t="str">
        <f aca="false">MID($A1468,5,2)</f>
        <v>16</v>
      </c>
      <c r="G1468" s="0" t="str">
        <f aca="false">MID($A1468,7,2)</f>
        <v>05</v>
      </c>
      <c r="H1468" s="0" t="str">
        <f aca="false">MID($A1468,1,6)</f>
        <v>072016</v>
      </c>
      <c r="I1468" s="0" t="n">
        <f aca="false">VLOOKUP(H1468,Feuille2!$G$1:$H$116,2,0)</f>
        <v>370</v>
      </c>
      <c r="J1468" s="0" t="n">
        <f aca="false">IF(I1468&gt;2000,1,0)*C1468</f>
        <v>0</v>
      </c>
    </row>
    <row r="1469" customFormat="false" ht="15.8" hidden="false" customHeight="false" outlineLevel="0" collapsed="false">
      <c r="A1469" s="1" t="s">
        <v>809</v>
      </c>
      <c r="B1469" s="1" t="s">
        <v>1750</v>
      </c>
      <c r="C1469" s="0" t="n">
        <v>221041.134469901</v>
      </c>
      <c r="D1469" s="0" t="str">
        <f aca="false">MID($A1469,1,2)</f>
        <v>07</v>
      </c>
      <c r="E1469" s="0" t="str">
        <f aca="false">MID($A1469,3,2)</f>
        <v>08</v>
      </c>
      <c r="F1469" s="0" t="str">
        <f aca="false">MID($A1469,5,2)</f>
        <v>18</v>
      </c>
      <c r="G1469" s="0" t="str">
        <f aca="false">MID($A1469,7,2)</f>
        <v>05</v>
      </c>
      <c r="H1469" s="0" t="str">
        <f aca="false">MID($A1469,1,6)</f>
        <v>070818</v>
      </c>
      <c r="I1469" s="0" t="n">
        <f aca="false">VLOOKUP(H1469,Feuille2!$G$1:$H$116,2,0)</f>
        <v>5198</v>
      </c>
      <c r="J1469" s="0" t="n">
        <f aca="false">IF(I1469&gt;2000,1,0)*C1469</f>
        <v>221041.134469901</v>
      </c>
    </row>
    <row r="1470" customFormat="false" ht="15.8" hidden="false" customHeight="false" outlineLevel="0" collapsed="false">
      <c r="A1470" s="1" t="s">
        <v>737</v>
      </c>
      <c r="B1470" s="1" t="s">
        <v>1751</v>
      </c>
      <c r="C1470" s="0" t="n">
        <v>636.1065</v>
      </c>
      <c r="D1470" s="0" t="str">
        <f aca="false">MID($A1470,1,2)</f>
        <v>07</v>
      </c>
      <c r="E1470" s="0" t="str">
        <f aca="false">MID($A1470,3,2)</f>
        <v>29</v>
      </c>
      <c r="F1470" s="0" t="str">
        <f aca="false">MID($A1470,5,2)</f>
        <v>81</v>
      </c>
      <c r="G1470" s="0" t="str">
        <f aca="false">MID($A1470,7,2)</f>
        <v>05</v>
      </c>
      <c r="H1470" s="0" t="str">
        <f aca="false">MID($A1470,1,6)</f>
        <v>072981</v>
      </c>
      <c r="I1470" s="0" t="n">
        <f aca="false">VLOOKUP(H1470,Feuille2!$G$1:$H$116,2,0)</f>
        <v>430</v>
      </c>
      <c r="J1470" s="0" t="n">
        <f aca="false">IF(I1470&gt;2000,1,0)*C1470</f>
        <v>0</v>
      </c>
    </row>
    <row r="1471" customFormat="false" ht="15.8" hidden="false" customHeight="false" outlineLevel="0" collapsed="false">
      <c r="A1471" s="1" t="s">
        <v>735</v>
      </c>
      <c r="B1471" s="1" t="s">
        <v>1752</v>
      </c>
      <c r="C1471" s="0" t="n">
        <v>4775.495</v>
      </c>
      <c r="D1471" s="0" t="str">
        <f aca="false">MID($A1471,1,2)</f>
        <v>07</v>
      </c>
      <c r="E1471" s="0" t="str">
        <f aca="false">MID($A1471,3,2)</f>
        <v>29</v>
      </c>
      <c r="F1471" s="0" t="str">
        <f aca="false">MID($A1471,5,2)</f>
        <v>16</v>
      </c>
      <c r="G1471" s="0" t="str">
        <f aca="false">MID($A1471,7,2)</f>
        <v>01</v>
      </c>
      <c r="H1471" s="0" t="str">
        <f aca="false">MID($A1471,1,6)</f>
        <v>072916</v>
      </c>
      <c r="I1471" s="0" t="n">
        <f aca="false">VLOOKUP(H1471,Feuille2!$G$1:$H$116,2,0)</f>
        <v>176</v>
      </c>
      <c r="J1471" s="0" t="n">
        <f aca="false">IF(I1471&gt;2000,1,0)*C1471</f>
        <v>0</v>
      </c>
    </row>
    <row r="1472" customFormat="false" ht="15.8" hidden="false" customHeight="false" outlineLevel="0" collapsed="false">
      <c r="A1472" s="1" t="s">
        <v>809</v>
      </c>
      <c r="B1472" s="1" t="s">
        <v>1753</v>
      </c>
      <c r="C1472" s="0" t="n">
        <v>43931.8319591097</v>
      </c>
      <c r="D1472" s="0" t="str">
        <f aca="false">MID($A1472,1,2)</f>
        <v>07</v>
      </c>
      <c r="E1472" s="0" t="str">
        <f aca="false">MID($A1472,3,2)</f>
        <v>08</v>
      </c>
      <c r="F1472" s="0" t="str">
        <f aca="false">MID($A1472,5,2)</f>
        <v>18</v>
      </c>
      <c r="G1472" s="0" t="str">
        <f aca="false">MID($A1472,7,2)</f>
        <v>05</v>
      </c>
      <c r="H1472" s="0" t="str">
        <f aca="false">MID($A1472,1,6)</f>
        <v>070818</v>
      </c>
      <c r="I1472" s="0" t="n">
        <f aca="false">VLOOKUP(H1472,Feuille2!$G$1:$H$116,2,0)</f>
        <v>5198</v>
      </c>
      <c r="J1472" s="0" t="n">
        <f aca="false">IF(I1472&gt;2000,1,0)*C1472</f>
        <v>43931.8319591097</v>
      </c>
    </row>
    <row r="1473" customFormat="false" ht="15.8" hidden="false" customHeight="false" outlineLevel="0" collapsed="false">
      <c r="A1473" s="1" t="s">
        <v>807</v>
      </c>
      <c r="B1473" s="1" t="s">
        <v>1754</v>
      </c>
      <c r="C1473" s="0" t="n">
        <v>6076.735</v>
      </c>
      <c r="D1473" s="0" t="str">
        <f aca="false">MID($A1473,1,2)</f>
        <v>07</v>
      </c>
      <c r="E1473" s="0" t="str">
        <f aca="false">MID($A1473,3,2)</f>
        <v>29</v>
      </c>
      <c r="F1473" s="0" t="str">
        <f aca="false">MID($A1473,5,2)</f>
        <v>91</v>
      </c>
      <c r="G1473" s="0" t="str">
        <f aca="false">MID($A1473,7,2)</f>
        <v>05</v>
      </c>
      <c r="H1473" s="0" t="str">
        <f aca="false">MID($A1473,1,6)</f>
        <v>072991</v>
      </c>
      <c r="I1473" s="0" t="n">
        <f aca="false">VLOOKUP(H1473,Feuille2!$G$1:$H$116,2,0)</f>
        <v>324</v>
      </c>
      <c r="J1473" s="0" t="n">
        <f aca="false">IF(I1473&gt;2000,1,0)*C1473</f>
        <v>0</v>
      </c>
    </row>
    <row r="1474" customFormat="false" ht="15.8" hidden="false" customHeight="false" outlineLevel="0" collapsed="false">
      <c r="A1474" s="1" t="s">
        <v>920</v>
      </c>
      <c r="B1474" s="1" t="s">
        <v>1755</v>
      </c>
      <c r="C1474" s="0" t="n">
        <v>12976.1455</v>
      </c>
      <c r="D1474" s="0" t="str">
        <f aca="false">MID($A1474,1,2)</f>
        <v>07</v>
      </c>
      <c r="E1474" s="0" t="str">
        <f aca="false">MID($A1474,3,2)</f>
        <v>29</v>
      </c>
      <c r="F1474" s="0" t="str">
        <f aca="false">MID($A1474,5,2)</f>
        <v>91</v>
      </c>
      <c r="G1474" s="0" t="str">
        <f aca="false">MID($A1474,7,2)</f>
        <v>03</v>
      </c>
      <c r="H1474" s="0" t="str">
        <f aca="false">MID($A1474,1,6)</f>
        <v>072991</v>
      </c>
      <c r="I1474" s="0" t="n">
        <f aca="false">VLOOKUP(H1474,Feuille2!$G$1:$H$116,2,0)</f>
        <v>324</v>
      </c>
      <c r="J1474" s="0" t="n">
        <f aca="false">IF(I1474&gt;2000,1,0)*C1474</f>
        <v>0</v>
      </c>
    </row>
    <row r="1475" customFormat="false" ht="15.8" hidden="false" customHeight="false" outlineLevel="0" collapsed="false">
      <c r="A1475" s="1" t="s">
        <v>783</v>
      </c>
      <c r="B1475" s="1" t="s">
        <v>1756</v>
      </c>
      <c r="C1475" s="0" t="n">
        <v>453.3</v>
      </c>
      <c r="D1475" s="0" t="str">
        <f aca="false">MID($A1475,1,2)</f>
        <v>07</v>
      </c>
      <c r="E1475" s="0" t="str">
        <f aca="false">MID($A1475,3,2)</f>
        <v>29</v>
      </c>
      <c r="F1475" s="0" t="str">
        <f aca="false">MID($A1475,5,2)</f>
        <v>95</v>
      </c>
      <c r="G1475" s="0" t="str">
        <f aca="false">MID($A1475,7,2)</f>
        <v>03</v>
      </c>
      <c r="H1475" s="0" t="str">
        <f aca="false">MID($A1475,1,6)</f>
        <v>072995</v>
      </c>
      <c r="I1475" s="0" t="n">
        <f aca="false">VLOOKUP(H1475,Feuille2!$G$1:$H$116,2,0)</f>
        <v>126</v>
      </c>
      <c r="J1475" s="0" t="n">
        <f aca="false">IF(I1475&gt;2000,1,0)*C1475</f>
        <v>0</v>
      </c>
    </row>
    <row r="1476" customFormat="false" ht="15.8" hidden="false" customHeight="false" outlineLevel="0" collapsed="false">
      <c r="A1476" s="1" t="s">
        <v>809</v>
      </c>
      <c r="B1476" s="1" t="s">
        <v>1757</v>
      </c>
      <c r="C1476" s="0" t="n">
        <v>32037.8373491463</v>
      </c>
      <c r="D1476" s="0" t="str">
        <f aca="false">MID($A1476,1,2)</f>
        <v>07</v>
      </c>
      <c r="E1476" s="0" t="str">
        <f aca="false">MID($A1476,3,2)</f>
        <v>08</v>
      </c>
      <c r="F1476" s="0" t="str">
        <f aca="false">MID($A1476,5,2)</f>
        <v>18</v>
      </c>
      <c r="G1476" s="0" t="str">
        <f aca="false">MID($A1476,7,2)</f>
        <v>05</v>
      </c>
      <c r="H1476" s="0" t="str">
        <f aca="false">MID($A1476,1,6)</f>
        <v>070818</v>
      </c>
      <c r="I1476" s="0" t="n">
        <f aca="false">VLOOKUP(H1476,Feuille2!$G$1:$H$116,2,0)</f>
        <v>5198</v>
      </c>
      <c r="J1476" s="0" t="n">
        <f aca="false">IF(I1476&gt;2000,1,0)*C1476</f>
        <v>32037.8373491463</v>
      </c>
    </row>
    <row r="1477" customFormat="false" ht="15.8" hidden="false" customHeight="false" outlineLevel="0" collapsed="false">
      <c r="A1477" s="1" t="s">
        <v>757</v>
      </c>
      <c r="B1477" s="1" t="s">
        <v>1758</v>
      </c>
      <c r="C1477" s="0" t="n">
        <v>181810.484</v>
      </c>
      <c r="D1477" s="0" t="str">
        <f aca="false">MID($A1477,1,2)</f>
        <v>07</v>
      </c>
      <c r="E1477" s="0" t="str">
        <f aca="false">MID($A1477,3,2)</f>
        <v>29</v>
      </c>
      <c r="F1477" s="0" t="str">
        <f aca="false">MID($A1477,5,2)</f>
        <v>33</v>
      </c>
      <c r="G1477" s="0" t="str">
        <f aca="false">MID($A1477,7,2)</f>
        <v>01</v>
      </c>
      <c r="H1477" s="0" t="str">
        <f aca="false">MID($A1477,1,6)</f>
        <v>072933</v>
      </c>
      <c r="I1477" s="0" t="n">
        <f aca="false">VLOOKUP(H1477,Feuille2!$G$1:$H$116,2,0)</f>
        <v>1840</v>
      </c>
      <c r="J1477" s="0" t="n">
        <f aca="false">IF(I1477&gt;2000,1,0)*C1477</f>
        <v>0</v>
      </c>
    </row>
    <row r="1478" customFormat="false" ht="15.8" hidden="false" customHeight="false" outlineLevel="0" collapsed="false">
      <c r="A1478" s="1" t="s">
        <v>757</v>
      </c>
      <c r="B1478" s="1" t="s">
        <v>1759</v>
      </c>
      <c r="C1478" s="0" t="n">
        <v>75155.49165</v>
      </c>
      <c r="D1478" s="0" t="str">
        <f aca="false">MID($A1478,1,2)</f>
        <v>07</v>
      </c>
      <c r="E1478" s="0" t="str">
        <f aca="false">MID($A1478,3,2)</f>
        <v>29</v>
      </c>
      <c r="F1478" s="0" t="str">
        <f aca="false">MID($A1478,5,2)</f>
        <v>33</v>
      </c>
      <c r="G1478" s="0" t="str">
        <f aca="false">MID($A1478,7,2)</f>
        <v>01</v>
      </c>
      <c r="H1478" s="0" t="str">
        <f aca="false">MID($A1478,1,6)</f>
        <v>072933</v>
      </c>
      <c r="I1478" s="0" t="n">
        <f aca="false">VLOOKUP(H1478,Feuille2!$G$1:$H$116,2,0)</f>
        <v>1840</v>
      </c>
      <c r="J1478" s="0" t="n">
        <f aca="false">IF(I1478&gt;2000,1,0)*C1478</f>
        <v>0</v>
      </c>
    </row>
    <row r="1479" customFormat="false" ht="15.8" hidden="false" customHeight="false" outlineLevel="0" collapsed="false">
      <c r="A1479" s="1" t="s">
        <v>852</v>
      </c>
      <c r="B1479" s="1" t="s">
        <v>1760</v>
      </c>
      <c r="C1479" s="0" t="n">
        <v>2430.9707486</v>
      </c>
      <c r="D1479" s="0" t="str">
        <f aca="false">MID($A1479,1,2)</f>
        <v>07</v>
      </c>
      <c r="E1479" s="0" t="str">
        <f aca="false">MID($A1479,3,2)</f>
        <v>08</v>
      </c>
      <c r="F1479" s="0" t="str">
        <f aca="false">MID($A1479,5,2)</f>
        <v>32</v>
      </c>
      <c r="G1479" s="0" t="str">
        <f aca="false">MID($A1479,7,2)</f>
        <v>05</v>
      </c>
      <c r="H1479" s="0" t="str">
        <f aca="false">MID($A1479,1,6)</f>
        <v>070832</v>
      </c>
      <c r="I1479" s="0" t="n">
        <f aca="false">VLOOKUP(H1479,Feuille2!$G$1:$H$116,2,0)</f>
        <v>18189</v>
      </c>
      <c r="J1479" s="0" t="n">
        <f aca="false">IF(I1479&gt;2000,1,0)*C1479</f>
        <v>2430.9707486</v>
      </c>
    </row>
    <row r="1480" customFormat="false" ht="15.8" hidden="false" customHeight="false" outlineLevel="0" collapsed="false">
      <c r="A1480" s="1" t="s">
        <v>778</v>
      </c>
      <c r="B1480" s="1" t="s">
        <v>1761</v>
      </c>
      <c r="C1480" s="0" t="n">
        <v>24696.37527579</v>
      </c>
      <c r="D1480" s="0" t="str">
        <f aca="false">MID($A1480,1,2)</f>
        <v>07</v>
      </c>
      <c r="E1480" s="0" t="str">
        <f aca="false">MID($A1480,3,2)</f>
        <v>08</v>
      </c>
      <c r="F1480" s="0" t="str">
        <f aca="false">MID($A1480,5,2)</f>
        <v>80</v>
      </c>
      <c r="G1480" s="0" t="str">
        <f aca="false">MID($A1480,7,2)</f>
        <v>01</v>
      </c>
      <c r="H1480" s="0" t="str">
        <f aca="false">MID($A1480,1,6)</f>
        <v>070880</v>
      </c>
      <c r="I1480" s="0" t="n">
        <f aca="false">VLOOKUP(H1480,Feuille2!$G$1:$H$116,2,0)</f>
        <v>749</v>
      </c>
      <c r="J1480" s="0" t="n">
        <f aca="false">IF(I1480&gt;2000,1,0)*C1480</f>
        <v>0</v>
      </c>
    </row>
    <row r="1481" customFormat="false" ht="15.8" hidden="false" customHeight="false" outlineLevel="0" collapsed="false">
      <c r="A1481" s="1" t="s">
        <v>735</v>
      </c>
      <c r="B1481" s="1" t="s">
        <v>1762</v>
      </c>
      <c r="C1481" s="0" t="n">
        <v>1937.6072</v>
      </c>
      <c r="D1481" s="0" t="str">
        <f aca="false">MID($A1481,1,2)</f>
        <v>07</v>
      </c>
      <c r="E1481" s="0" t="str">
        <f aca="false">MID($A1481,3,2)</f>
        <v>29</v>
      </c>
      <c r="F1481" s="0" t="str">
        <f aca="false">MID($A1481,5,2)</f>
        <v>16</v>
      </c>
      <c r="G1481" s="0" t="str">
        <f aca="false">MID($A1481,7,2)</f>
        <v>01</v>
      </c>
      <c r="H1481" s="0" t="str">
        <f aca="false">MID($A1481,1,6)</f>
        <v>072916</v>
      </c>
      <c r="I1481" s="0" t="n">
        <f aca="false">VLOOKUP(H1481,Feuille2!$G$1:$H$116,2,0)</f>
        <v>176</v>
      </c>
      <c r="J1481" s="0" t="n">
        <f aca="false">IF(I1481&gt;2000,1,0)*C1481</f>
        <v>0</v>
      </c>
    </row>
    <row r="1482" customFormat="false" ht="15.8" hidden="false" customHeight="false" outlineLevel="0" collapsed="false">
      <c r="A1482" s="1" t="s">
        <v>852</v>
      </c>
      <c r="B1482" s="1" t="s">
        <v>1763</v>
      </c>
      <c r="C1482" s="0" t="n">
        <v>13911.419544</v>
      </c>
      <c r="D1482" s="0" t="str">
        <f aca="false">MID($A1482,1,2)</f>
        <v>07</v>
      </c>
      <c r="E1482" s="0" t="str">
        <f aca="false">MID($A1482,3,2)</f>
        <v>08</v>
      </c>
      <c r="F1482" s="0" t="str">
        <f aca="false">MID($A1482,5,2)</f>
        <v>32</v>
      </c>
      <c r="G1482" s="0" t="str">
        <f aca="false">MID($A1482,7,2)</f>
        <v>05</v>
      </c>
      <c r="H1482" s="0" t="str">
        <f aca="false">MID($A1482,1,6)</f>
        <v>070832</v>
      </c>
      <c r="I1482" s="0" t="n">
        <f aca="false">VLOOKUP(H1482,Feuille2!$G$1:$H$116,2,0)</f>
        <v>18189</v>
      </c>
      <c r="J1482" s="0" t="n">
        <f aca="false">IF(I1482&gt;2000,1,0)*C1482</f>
        <v>13911.419544</v>
      </c>
    </row>
    <row r="1483" customFormat="false" ht="15.8" hidden="false" customHeight="false" outlineLevel="0" collapsed="false">
      <c r="A1483" s="1" t="s">
        <v>792</v>
      </c>
      <c r="B1483" s="1" t="s">
        <v>1764</v>
      </c>
      <c r="C1483" s="0" t="n">
        <v>2254.85325</v>
      </c>
      <c r="D1483" s="0" t="str">
        <f aca="false">MID($A1483,1,2)</f>
        <v>07</v>
      </c>
      <c r="E1483" s="0" t="str">
        <f aca="false">MID($A1483,3,2)</f>
        <v>29</v>
      </c>
      <c r="F1483" s="0" t="str">
        <f aca="false">MID($A1483,5,2)</f>
        <v>33</v>
      </c>
      <c r="G1483" s="0" t="str">
        <f aca="false">MID($A1483,7,2)</f>
        <v>03</v>
      </c>
      <c r="H1483" s="0" t="str">
        <f aca="false">MID($A1483,1,6)</f>
        <v>072933</v>
      </c>
      <c r="I1483" s="0" t="n">
        <f aca="false">VLOOKUP(H1483,Feuille2!$G$1:$H$116,2,0)</f>
        <v>1840</v>
      </c>
      <c r="J1483" s="0" t="n">
        <f aca="false">IF(I1483&gt;2000,1,0)*C1483</f>
        <v>0</v>
      </c>
    </row>
    <row r="1484" customFormat="false" ht="15.8" hidden="false" customHeight="false" outlineLevel="0" collapsed="false">
      <c r="A1484" s="1" t="s">
        <v>744</v>
      </c>
      <c r="B1484" s="1" t="s">
        <v>1765</v>
      </c>
      <c r="C1484" s="0" t="n">
        <v>3122.705</v>
      </c>
      <c r="D1484" s="0" t="str">
        <f aca="false">MID($A1484,1,2)</f>
        <v>07</v>
      </c>
      <c r="E1484" s="0" t="str">
        <f aca="false">MID($A1484,3,2)</f>
        <v>29</v>
      </c>
      <c r="F1484" s="0" t="str">
        <f aca="false">MID($A1484,5,2)</f>
        <v>91</v>
      </c>
      <c r="G1484" s="0" t="str">
        <f aca="false">MID($A1484,7,2)</f>
        <v>02</v>
      </c>
      <c r="H1484" s="0" t="str">
        <f aca="false">MID($A1484,1,6)</f>
        <v>072991</v>
      </c>
      <c r="I1484" s="0" t="n">
        <f aca="false">VLOOKUP(H1484,Feuille2!$G$1:$H$116,2,0)</f>
        <v>324</v>
      </c>
      <c r="J1484" s="0" t="n">
        <f aca="false">IF(I1484&gt;2000,1,0)*C1484</f>
        <v>0</v>
      </c>
    </row>
    <row r="1485" customFormat="false" ht="15.8" hidden="false" customHeight="false" outlineLevel="0" collapsed="false">
      <c r="A1485" s="1" t="s">
        <v>820</v>
      </c>
      <c r="B1485" s="1" t="s">
        <v>1766</v>
      </c>
      <c r="C1485" s="0" t="n">
        <v>4433.663</v>
      </c>
      <c r="D1485" s="0" t="str">
        <f aca="false">MID($A1485,1,2)</f>
        <v>07</v>
      </c>
      <c r="E1485" s="0" t="str">
        <f aca="false">MID($A1485,3,2)</f>
        <v>29</v>
      </c>
      <c r="F1485" s="0" t="str">
        <f aca="false">MID($A1485,5,2)</f>
        <v>33</v>
      </c>
      <c r="G1485" s="0" t="str">
        <f aca="false">MID($A1485,7,2)</f>
        <v>02</v>
      </c>
      <c r="H1485" s="0" t="str">
        <f aca="false">MID($A1485,1,6)</f>
        <v>072933</v>
      </c>
      <c r="I1485" s="0" t="n">
        <f aca="false">VLOOKUP(H1485,Feuille2!$G$1:$H$116,2,0)</f>
        <v>1840</v>
      </c>
      <c r="J1485" s="0" t="n">
        <f aca="false">IF(I1485&gt;2000,1,0)*C1485</f>
        <v>0</v>
      </c>
    </row>
    <row r="1486" customFormat="false" ht="15.8" hidden="false" customHeight="false" outlineLevel="0" collapsed="false">
      <c r="A1486" s="1" t="s">
        <v>800</v>
      </c>
      <c r="B1486" s="1" t="s">
        <v>1767</v>
      </c>
      <c r="C1486" s="0" t="n">
        <v>8142.135</v>
      </c>
      <c r="D1486" s="0" t="str">
        <f aca="false">MID($A1486,1,2)</f>
        <v>07</v>
      </c>
      <c r="E1486" s="0" t="str">
        <f aca="false">MID($A1486,3,2)</f>
        <v>29</v>
      </c>
      <c r="F1486" s="0" t="str">
        <f aca="false">MID($A1486,5,2)</f>
        <v>81</v>
      </c>
      <c r="G1486" s="0" t="str">
        <f aca="false">MID($A1486,7,2)</f>
        <v>03</v>
      </c>
      <c r="H1486" s="0" t="str">
        <f aca="false">MID($A1486,1,6)</f>
        <v>072981</v>
      </c>
      <c r="I1486" s="0" t="n">
        <f aca="false">VLOOKUP(H1486,Feuille2!$G$1:$H$116,2,0)</f>
        <v>430</v>
      </c>
      <c r="J1486" s="0" t="n">
        <f aca="false">IF(I1486&gt;2000,1,0)*C1486</f>
        <v>0</v>
      </c>
    </row>
    <row r="1487" customFormat="false" ht="15.8" hidden="false" customHeight="false" outlineLevel="0" collapsed="false">
      <c r="A1487" s="1" t="s">
        <v>807</v>
      </c>
      <c r="B1487" s="1" t="s">
        <v>1768</v>
      </c>
      <c r="C1487" s="0" t="n">
        <v>736.567</v>
      </c>
      <c r="D1487" s="0" t="str">
        <f aca="false">MID($A1487,1,2)</f>
        <v>07</v>
      </c>
      <c r="E1487" s="0" t="str">
        <f aca="false">MID($A1487,3,2)</f>
        <v>29</v>
      </c>
      <c r="F1487" s="0" t="str">
        <f aca="false">MID($A1487,5,2)</f>
        <v>91</v>
      </c>
      <c r="G1487" s="0" t="str">
        <f aca="false">MID($A1487,7,2)</f>
        <v>05</v>
      </c>
      <c r="H1487" s="0" t="str">
        <f aca="false">MID($A1487,1,6)</f>
        <v>072991</v>
      </c>
      <c r="I1487" s="0" t="n">
        <f aca="false">VLOOKUP(H1487,Feuille2!$G$1:$H$116,2,0)</f>
        <v>324</v>
      </c>
      <c r="J1487" s="0" t="n">
        <f aca="false">IF(I1487&gt;2000,1,0)*C1487</f>
        <v>0</v>
      </c>
    </row>
    <row r="1488" customFormat="false" ht="15.8" hidden="false" customHeight="false" outlineLevel="0" collapsed="false">
      <c r="A1488" s="1" t="s">
        <v>829</v>
      </c>
      <c r="B1488" s="1" t="s">
        <v>1769</v>
      </c>
      <c r="C1488" s="0" t="n">
        <v>317975.088223559</v>
      </c>
      <c r="D1488" s="0" t="str">
        <f aca="false">MID($A1488,1,2)</f>
        <v>07</v>
      </c>
      <c r="E1488" s="0" t="str">
        <f aca="false">MID($A1488,3,2)</f>
        <v>13</v>
      </c>
      <c r="F1488" s="0" t="str">
        <f aca="false">MID($A1488,5,2)</f>
        <v>43</v>
      </c>
      <c r="G1488" s="0" t="str">
        <f aca="false">MID($A1488,7,2)</f>
        <v>05</v>
      </c>
      <c r="H1488" s="0" t="str">
        <f aca="false">MID($A1488,1,6)</f>
        <v>071343</v>
      </c>
      <c r="I1488" s="0" t="n">
        <f aca="false">VLOOKUP(H1488,Feuille2!$G$1:$H$116,2,0)</f>
        <v>326</v>
      </c>
      <c r="J1488" s="0" t="n">
        <f aca="false">IF(I1488&gt;2000,1,0)*C1488</f>
        <v>0</v>
      </c>
    </row>
    <row r="1489" customFormat="false" ht="15.8" hidden="false" customHeight="false" outlineLevel="0" collapsed="false">
      <c r="A1489" s="1" t="s">
        <v>829</v>
      </c>
      <c r="B1489" s="1" t="s">
        <v>1770</v>
      </c>
      <c r="C1489" s="0" t="n">
        <v>15046.8104304335</v>
      </c>
      <c r="D1489" s="0" t="str">
        <f aca="false">MID($A1489,1,2)</f>
        <v>07</v>
      </c>
      <c r="E1489" s="0" t="str">
        <f aca="false">MID($A1489,3,2)</f>
        <v>13</v>
      </c>
      <c r="F1489" s="0" t="str">
        <f aca="false">MID($A1489,5,2)</f>
        <v>43</v>
      </c>
      <c r="G1489" s="0" t="str">
        <f aca="false">MID($A1489,7,2)</f>
        <v>05</v>
      </c>
      <c r="H1489" s="0" t="str">
        <f aca="false">MID($A1489,1,6)</f>
        <v>071343</v>
      </c>
      <c r="I1489" s="0" t="n">
        <f aca="false">VLOOKUP(H1489,Feuille2!$G$1:$H$116,2,0)</f>
        <v>326</v>
      </c>
      <c r="J1489" s="0" t="n">
        <f aca="false">IF(I1489&gt;2000,1,0)*C1489</f>
        <v>0</v>
      </c>
    </row>
    <row r="1490" customFormat="false" ht="15.8" hidden="false" customHeight="false" outlineLevel="0" collapsed="false">
      <c r="A1490" s="1" t="s">
        <v>834</v>
      </c>
      <c r="B1490" s="1" t="s">
        <v>1771</v>
      </c>
      <c r="C1490" s="0" t="n">
        <v>64106.46751506</v>
      </c>
      <c r="D1490" s="0" t="str">
        <f aca="false">MID($A1490,1,2)</f>
        <v>07</v>
      </c>
      <c r="E1490" s="0" t="str">
        <f aca="false">MID($A1490,3,2)</f>
        <v>08</v>
      </c>
      <c r="F1490" s="0" t="str">
        <f aca="false">MID($A1490,5,2)</f>
        <v>59</v>
      </c>
      <c r="G1490" s="0" t="str">
        <f aca="false">MID($A1490,7,2)</f>
        <v>05</v>
      </c>
      <c r="H1490" s="0" t="str">
        <f aca="false">MID($A1490,1,6)</f>
        <v>070859</v>
      </c>
      <c r="I1490" s="0" t="n">
        <f aca="false">VLOOKUP(H1490,Feuille2!$G$1:$H$116,2,0)</f>
        <v>3249</v>
      </c>
      <c r="J1490" s="0" t="n">
        <f aca="false">IF(I1490&gt;2000,1,0)*C1490</f>
        <v>64106.46751506</v>
      </c>
    </row>
    <row r="1491" customFormat="false" ht="15.8" hidden="false" customHeight="false" outlineLevel="0" collapsed="false">
      <c r="A1491" s="1" t="s">
        <v>834</v>
      </c>
      <c r="B1491" s="1" t="s">
        <v>1772</v>
      </c>
      <c r="C1491" s="0" t="n">
        <v>84120.392652232</v>
      </c>
      <c r="D1491" s="0" t="str">
        <f aca="false">MID($A1491,1,2)</f>
        <v>07</v>
      </c>
      <c r="E1491" s="0" t="str">
        <f aca="false">MID($A1491,3,2)</f>
        <v>08</v>
      </c>
      <c r="F1491" s="0" t="str">
        <f aca="false">MID($A1491,5,2)</f>
        <v>59</v>
      </c>
      <c r="G1491" s="0" t="str">
        <f aca="false">MID($A1491,7,2)</f>
        <v>05</v>
      </c>
      <c r="H1491" s="0" t="str">
        <f aca="false">MID($A1491,1,6)</f>
        <v>070859</v>
      </c>
      <c r="I1491" s="0" t="n">
        <f aca="false">VLOOKUP(H1491,Feuille2!$G$1:$H$116,2,0)</f>
        <v>3249</v>
      </c>
      <c r="J1491" s="0" t="n">
        <f aca="false">IF(I1491&gt;2000,1,0)*C1491</f>
        <v>84120.392652232</v>
      </c>
    </row>
    <row r="1492" customFormat="false" ht="15.8" hidden="false" customHeight="false" outlineLevel="0" collapsed="false">
      <c r="A1492" s="1" t="s">
        <v>843</v>
      </c>
      <c r="B1492" s="1" t="s">
        <v>1773</v>
      </c>
      <c r="C1492" s="0" t="n">
        <v>2841.5205</v>
      </c>
      <c r="D1492" s="0" t="str">
        <f aca="false">MID($A1492,1,2)</f>
        <v>07</v>
      </c>
      <c r="E1492" s="0" t="str">
        <f aca="false">MID($A1492,3,2)</f>
        <v>29</v>
      </c>
      <c r="F1492" s="0" t="str">
        <f aca="false">MID($A1492,5,2)</f>
        <v>33</v>
      </c>
      <c r="G1492" s="0" t="str">
        <f aca="false">MID($A1492,7,2)</f>
        <v>05</v>
      </c>
      <c r="H1492" s="0" t="str">
        <f aca="false">MID($A1492,1,6)</f>
        <v>072933</v>
      </c>
      <c r="I1492" s="0" t="n">
        <f aca="false">VLOOKUP(H1492,Feuille2!$G$1:$H$116,2,0)</f>
        <v>1840</v>
      </c>
      <c r="J1492" s="0" t="n">
        <f aca="false">IF(I1492&gt;2000,1,0)*C1492</f>
        <v>0</v>
      </c>
    </row>
    <row r="1493" customFormat="false" ht="15.8" hidden="false" customHeight="false" outlineLevel="0" collapsed="false">
      <c r="A1493" s="1" t="s">
        <v>829</v>
      </c>
      <c r="B1493" s="1" t="s">
        <v>1774</v>
      </c>
      <c r="C1493" s="0" t="n">
        <v>69740.626938156</v>
      </c>
      <c r="D1493" s="0" t="str">
        <f aca="false">MID($A1493,1,2)</f>
        <v>07</v>
      </c>
      <c r="E1493" s="0" t="str">
        <f aca="false">MID($A1493,3,2)</f>
        <v>13</v>
      </c>
      <c r="F1493" s="0" t="str">
        <f aca="false">MID($A1493,5,2)</f>
        <v>43</v>
      </c>
      <c r="G1493" s="0" t="str">
        <f aca="false">MID($A1493,7,2)</f>
        <v>05</v>
      </c>
      <c r="H1493" s="0" t="str">
        <f aca="false">MID($A1493,1,6)</f>
        <v>071343</v>
      </c>
      <c r="I1493" s="0" t="n">
        <f aca="false">VLOOKUP(H1493,Feuille2!$G$1:$H$116,2,0)</f>
        <v>326</v>
      </c>
      <c r="J1493" s="0" t="n">
        <f aca="false">IF(I1493&gt;2000,1,0)*C1493</f>
        <v>0</v>
      </c>
    </row>
    <row r="1494" customFormat="false" ht="15.8" hidden="false" customHeight="false" outlineLevel="0" collapsed="false">
      <c r="A1494" s="1" t="s">
        <v>829</v>
      </c>
      <c r="B1494" s="1" t="s">
        <v>1775</v>
      </c>
      <c r="C1494" s="0" t="n">
        <v>22419.4457885585</v>
      </c>
      <c r="D1494" s="0" t="str">
        <f aca="false">MID($A1494,1,2)</f>
        <v>07</v>
      </c>
      <c r="E1494" s="0" t="str">
        <f aca="false">MID($A1494,3,2)</f>
        <v>13</v>
      </c>
      <c r="F1494" s="0" t="str">
        <f aca="false">MID($A1494,5,2)</f>
        <v>43</v>
      </c>
      <c r="G1494" s="0" t="str">
        <f aca="false">MID($A1494,7,2)</f>
        <v>05</v>
      </c>
      <c r="H1494" s="0" t="str">
        <f aca="false">MID($A1494,1,6)</f>
        <v>071343</v>
      </c>
      <c r="I1494" s="0" t="n">
        <f aca="false">VLOOKUP(H1494,Feuille2!$G$1:$H$116,2,0)</f>
        <v>326</v>
      </c>
      <c r="J1494" s="0" t="n">
        <f aca="false">IF(I1494&gt;2000,1,0)*C1494</f>
        <v>0</v>
      </c>
    </row>
    <row r="1495" customFormat="false" ht="15.8" hidden="false" customHeight="false" outlineLevel="0" collapsed="false">
      <c r="A1495" s="1" t="s">
        <v>785</v>
      </c>
      <c r="B1495" s="1" t="s">
        <v>1776</v>
      </c>
      <c r="C1495" s="0" t="n">
        <v>40147.2395213404</v>
      </c>
      <c r="D1495" s="0" t="str">
        <f aca="false">MID($A1495,1,2)</f>
        <v>07</v>
      </c>
      <c r="E1495" s="0" t="str">
        <f aca="false">MID($A1495,3,2)</f>
        <v>13</v>
      </c>
      <c r="F1495" s="0" t="str">
        <f aca="false">MID($A1495,5,2)</f>
        <v>43</v>
      </c>
      <c r="G1495" s="0" t="str">
        <f aca="false">MID($A1495,7,2)</f>
        <v>01</v>
      </c>
      <c r="H1495" s="0" t="str">
        <f aca="false">MID($A1495,1,6)</f>
        <v>071343</v>
      </c>
      <c r="I1495" s="0" t="n">
        <f aca="false">VLOOKUP(H1495,Feuille2!$G$1:$H$116,2,0)</f>
        <v>326</v>
      </c>
      <c r="J1495" s="0" t="n">
        <f aca="false">IF(I1495&gt;2000,1,0)*C1495</f>
        <v>0</v>
      </c>
    </row>
    <row r="1496" customFormat="false" ht="15.8" hidden="false" customHeight="false" outlineLevel="0" collapsed="false">
      <c r="A1496" s="1" t="s">
        <v>834</v>
      </c>
      <c r="B1496" s="1" t="s">
        <v>1777</v>
      </c>
      <c r="C1496" s="0" t="n">
        <v>21401.358898712</v>
      </c>
      <c r="D1496" s="0" t="str">
        <f aca="false">MID($A1496,1,2)</f>
        <v>07</v>
      </c>
      <c r="E1496" s="0" t="str">
        <f aca="false">MID($A1496,3,2)</f>
        <v>08</v>
      </c>
      <c r="F1496" s="0" t="str">
        <f aca="false">MID($A1496,5,2)</f>
        <v>59</v>
      </c>
      <c r="G1496" s="0" t="str">
        <f aca="false">MID($A1496,7,2)</f>
        <v>05</v>
      </c>
      <c r="H1496" s="0" t="str">
        <f aca="false">MID($A1496,1,6)</f>
        <v>070859</v>
      </c>
      <c r="I1496" s="0" t="n">
        <f aca="false">VLOOKUP(H1496,Feuille2!$G$1:$H$116,2,0)</f>
        <v>3249</v>
      </c>
      <c r="J1496" s="0" t="n">
        <f aca="false">IF(I1496&gt;2000,1,0)*C1496</f>
        <v>21401.358898712</v>
      </c>
    </row>
    <row r="1497" customFormat="false" ht="15.8" hidden="false" customHeight="false" outlineLevel="0" collapsed="false">
      <c r="A1497" s="1" t="s">
        <v>874</v>
      </c>
      <c r="B1497" s="1" t="s">
        <v>1778</v>
      </c>
      <c r="C1497" s="0" t="n">
        <v>249.73</v>
      </c>
      <c r="D1497" s="0" t="str">
        <f aca="false">MID($A1497,1,2)</f>
        <v>07</v>
      </c>
      <c r="E1497" s="0" t="str">
        <f aca="false">MID($A1497,3,2)</f>
        <v>29</v>
      </c>
      <c r="F1497" s="0" t="str">
        <f aca="false">MID($A1497,5,2)</f>
        <v>33</v>
      </c>
      <c r="G1497" s="0" t="str">
        <f aca="false">MID($A1497,7,2)</f>
        <v>06</v>
      </c>
      <c r="H1497" s="0" t="str">
        <f aca="false">MID($A1497,1,6)</f>
        <v>072933</v>
      </c>
      <c r="I1497" s="0" t="n">
        <f aca="false">VLOOKUP(H1497,Feuille2!$G$1:$H$116,2,0)</f>
        <v>1840</v>
      </c>
      <c r="J1497" s="0" t="n">
        <f aca="false">IF(I1497&gt;2000,1,0)*C1497</f>
        <v>0</v>
      </c>
    </row>
    <row r="1498" customFormat="false" ht="15.8" hidden="false" customHeight="false" outlineLevel="0" collapsed="false">
      <c r="A1498" s="1" t="s">
        <v>831</v>
      </c>
      <c r="B1498" s="1" t="s">
        <v>1779</v>
      </c>
      <c r="C1498" s="0" t="n">
        <v>89795.2811978917</v>
      </c>
      <c r="D1498" s="0" t="str">
        <f aca="false">MID($A1498,1,2)</f>
        <v>07</v>
      </c>
      <c r="E1498" s="0" t="str">
        <f aca="false">MID($A1498,3,2)</f>
        <v>08</v>
      </c>
      <c r="F1498" s="0" t="str">
        <f aca="false">MID($A1498,5,2)</f>
        <v>43</v>
      </c>
      <c r="G1498" s="0" t="str">
        <f aca="false">MID($A1498,7,2)</f>
        <v>05</v>
      </c>
      <c r="H1498" s="0" t="str">
        <f aca="false">MID($A1498,1,6)</f>
        <v>070843</v>
      </c>
      <c r="I1498" s="0" t="n">
        <f aca="false">VLOOKUP(H1498,Feuille2!$G$1:$H$116,2,0)</f>
        <v>142</v>
      </c>
      <c r="J1498" s="0" t="n">
        <f aca="false">IF(I1498&gt;2000,1,0)*C1498</f>
        <v>0</v>
      </c>
    </row>
    <row r="1499" customFormat="false" ht="15.8" hidden="false" customHeight="false" outlineLevel="0" collapsed="false">
      <c r="A1499" s="1" t="s">
        <v>862</v>
      </c>
      <c r="B1499" s="1" t="s">
        <v>1780</v>
      </c>
      <c r="C1499" s="0" t="n">
        <v>35540.426610082</v>
      </c>
      <c r="D1499" s="0" t="str">
        <f aca="false">MID($A1499,1,2)</f>
        <v>07</v>
      </c>
      <c r="E1499" s="0" t="str">
        <f aca="false">MID($A1499,3,2)</f>
        <v>08</v>
      </c>
      <c r="F1499" s="0" t="str">
        <f aca="false">MID($A1499,5,2)</f>
        <v>59</v>
      </c>
      <c r="G1499" s="0" t="str">
        <f aca="false">MID($A1499,7,2)</f>
        <v>01</v>
      </c>
      <c r="H1499" s="0" t="str">
        <f aca="false">MID($A1499,1,6)</f>
        <v>070859</v>
      </c>
      <c r="I1499" s="0" t="n">
        <f aca="false">VLOOKUP(H1499,Feuille2!$G$1:$H$116,2,0)</f>
        <v>3249</v>
      </c>
      <c r="J1499" s="0" t="n">
        <f aca="false">IF(I1499&gt;2000,1,0)*C1499</f>
        <v>35540.426610082</v>
      </c>
    </row>
    <row r="1500" customFormat="false" ht="15.8" hidden="false" customHeight="false" outlineLevel="0" collapsed="false">
      <c r="A1500" s="1" t="s">
        <v>848</v>
      </c>
      <c r="B1500" s="1" t="s">
        <v>1781</v>
      </c>
      <c r="C1500" s="0" t="n">
        <v>18920.97019849</v>
      </c>
      <c r="D1500" s="0" t="str">
        <f aca="false">MID($A1500,1,2)</f>
        <v>07</v>
      </c>
      <c r="E1500" s="0" t="str">
        <f aca="false">MID($A1500,3,2)</f>
        <v>08</v>
      </c>
      <c r="F1500" s="0" t="str">
        <f aca="false">MID($A1500,5,2)</f>
        <v>59</v>
      </c>
      <c r="G1500" s="0" t="str">
        <f aca="false">MID($A1500,7,2)</f>
        <v>03</v>
      </c>
      <c r="H1500" s="0" t="str">
        <f aca="false">MID($A1500,1,6)</f>
        <v>070859</v>
      </c>
      <c r="I1500" s="0" t="n">
        <f aca="false">VLOOKUP(H1500,Feuille2!$G$1:$H$116,2,0)</f>
        <v>3249</v>
      </c>
      <c r="J1500" s="0" t="n">
        <f aca="false">IF(I1500&gt;2000,1,0)*C1500</f>
        <v>18920.97019849</v>
      </c>
    </row>
    <row r="1501" customFormat="false" ht="15.8" hidden="false" customHeight="false" outlineLevel="0" collapsed="false">
      <c r="A1501" s="1" t="s">
        <v>831</v>
      </c>
      <c r="B1501" s="1" t="s">
        <v>1782</v>
      </c>
      <c r="C1501" s="0" t="n">
        <v>33011.2835966239</v>
      </c>
      <c r="D1501" s="0" t="str">
        <f aca="false">MID($A1501,1,2)</f>
        <v>07</v>
      </c>
      <c r="E1501" s="0" t="str">
        <f aca="false">MID($A1501,3,2)</f>
        <v>08</v>
      </c>
      <c r="F1501" s="0" t="str">
        <f aca="false">MID($A1501,5,2)</f>
        <v>43</v>
      </c>
      <c r="G1501" s="0" t="str">
        <f aca="false">MID($A1501,7,2)</f>
        <v>05</v>
      </c>
      <c r="H1501" s="0" t="str">
        <f aca="false">MID($A1501,1,6)</f>
        <v>070843</v>
      </c>
      <c r="I1501" s="0" t="n">
        <f aca="false">VLOOKUP(H1501,Feuille2!$G$1:$H$116,2,0)</f>
        <v>142</v>
      </c>
      <c r="J1501" s="0" t="n">
        <f aca="false">IF(I1501&gt;2000,1,0)*C1501</f>
        <v>0</v>
      </c>
    </row>
    <row r="1502" customFormat="false" ht="15.8" hidden="false" customHeight="false" outlineLevel="0" collapsed="false">
      <c r="A1502" s="1" t="s">
        <v>831</v>
      </c>
      <c r="B1502" s="1" t="s">
        <v>1783</v>
      </c>
      <c r="C1502" s="0" t="n">
        <v>21340.3748894347</v>
      </c>
      <c r="D1502" s="0" t="str">
        <f aca="false">MID($A1502,1,2)</f>
        <v>07</v>
      </c>
      <c r="E1502" s="0" t="str">
        <f aca="false">MID($A1502,3,2)</f>
        <v>08</v>
      </c>
      <c r="F1502" s="0" t="str">
        <f aca="false">MID($A1502,5,2)</f>
        <v>43</v>
      </c>
      <c r="G1502" s="0" t="str">
        <f aca="false">MID($A1502,7,2)</f>
        <v>05</v>
      </c>
      <c r="H1502" s="0" t="str">
        <f aca="false">MID($A1502,1,6)</f>
        <v>070843</v>
      </c>
      <c r="I1502" s="0" t="n">
        <f aca="false">VLOOKUP(H1502,Feuille2!$G$1:$H$116,2,0)</f>
        <v>142</v>
      </c>
      <c r="J1502" s="0" t="n">
        <f aca="false">IF(I1502&gt;2000,1,0)*C1502</f>
        <v>0</v>
      </c>
    </row>
    <row r="1503" customFormat="false" ht="15.8" hidden="false" customHeight="false" outlineLevel="0" collapsed="false">
      <c r="A1503" s="1" t="s">
        <v>862</v>
      </c>
      <c r="B1503" s="1" t="s">
        <v>1784</v>
      </c>
      <c r="C1503" s="0" t="n">
        <v>9752.757038292</v>
      </c>
      <c r="D1503" s="0" t="str">
        <f aca="false">MID($A1503,1,2)</f>
        <v>07</v>
      </c>
      <c r="E1503" s="0" t="str">
        <f aca="false">MID($A1503,3,2)</f>
        <v>08</v>
      </c>
      <c r="F1503" s="0" t="str">
        <f aca="false">MID($A1503,5,2)</f>
        <v>59</v>
      </c>
      <c r="G1503" s="0" t="str">
        <f aca="false">MID($A1503,7,2)</f>
        <v>01</v>
      </c>
      <c r="H1503" s="0" t="str">
        <f aca="false">MID($A1503,1,6)</f>
        <v>070859</v>
      </c>
      <c r="I1503" s="0" t="n">
        <f aca="false">VLOOKUP(H1503,Feuille2!$G$1:$H$116,2,0)</f>
        <v>3249</v>
      </c>
      <c r="J1503" s="0" t="n">
        <f aca="false">IF(I1503&gt;2000,1,0)*C1503</f>
        <v>9752.757038292</v>
      </c>
    </row>
    <row r="1504" customFormat="false" ht="15.8" hidden="false" customHeight="false" outlineLevel="0" collapsed="false">
      <c r="A1504" s="1" t="s">
        <v>829</v>
      </c>
      <c r="B1504" s="1" t="s">
        <v>1785</v>
      </c>
      <c r="C1504" s="0" t="n">
        <v>97895.6107021779</v>
      </c>
      <c r="D1504" s="0" t="str">
        <f aca="false">MID($A1504,1,2)</f>
        <v>07</v>
      </c>
      <c r="E1504" s="0" t="str">
        <f aca="false">MID($A1504,3,2)</f>
        <v>13</v>
      </c>
      <c r="F1504" s="0" t="str">
        <f aca="false">MID($A1504,5,2)</f>
        <v>43</v>
      </c>
      <c r="G1504" s="0" t="str">
        <f aca="false">MID($A1504,7,2)</f>
        <v>05</v>
      </c>
      <c r="H1504" s="0" t="str">
        <f aca="false">MID($A1504,1,6)</f>
        <v>071343</v>
      </c>
      <c r="I1504" s="0" t="n">
        <f aca="false">VLOOKUP(H1504,Feuille2!$G$1:$H$116,2,0)</f>
        <v>326</v>
      </c>
      <c r="J1504" s="0" t="n">
        <f aca="false">IF(I1504&gt;2000,1,0)*C1504</f>
        <v>0</v>
      </c>
    </row>
    <row r="1505" customFormat="false" ht="15.8" hidden="false" customHeight="false" outlineLevel="0" collapsed="false">
      <c r="A1505" s="1" t="s">
        <v>809</v>
      </c>
      <c r="B1505" s="1" t="s">
        <v>1786</v>
      </c>
      <c r="C1505" s="0" t="n">
        <v>3221.28859049595</v>
      </c>
      <c r="D1505" s="0" t="str">
        <f aca="false">MID($A1505,1,2)</f>
        <v>07</v>
      </c>
      <c r="E1505" s="0" t="str">
        <f aca="false">MID($A1505,3,2)</f>
        <v>08</v>
      </c>
      <c r="F1505" s="0" t="str">
        <f aca="false">MID($A1505,5,2)</f>
        <v>18</v>
      </c>
      <c r="G1505" s="0" t="str">
        <f aca="false">MID($A1505,7,2)</f>
        <v>05</v>
      </c>
      <c r="H1505" s="0" t="str">
        <f aca="false">MID($A1505,1,6)</f>
        <v>070818</v>
      </c>
      <c r="I1505" s="0" t="n">
        <f aca="false">VLOOKUP(H1505,Feuille2!$G$1:$H$116,2,0)</f>
        <v>5198</v>
      </c>
      <c r="J1505" s="0" t="n">
        <f aca="false">IF(I1505&gt;2000,1,0)*C1505</f>
        <v>3221.28859049595</v>
      </c>
    </row>
    <row r="1506" customFormat="false" ht="15.8" hidden="false" customHeight="false" outlineLevel="0" collapsed="false">
      <c r="A1506" s="1" t="s">
        <v>705</v>
      </c>
      <c r="B1506" s="1" t="s">
        <v>1787</v>
      </c>
      <c r="C1506" s="0" t="n">
        <v>218.577708670861</v>
      </c>
      <c r="D1506" s="0" t="str">
        <f aca="false">MID($A1506,1,2)</f>
        <v>08</v>
      </c>
      <c r="E1506" s="0" t="str">
        <f aca="false">MID($A1506,3,2)</f>
        <v>34</v>
      </c>
      <c r="F1506" s="0" t="str">
        <f aca="false">MID($A1506,5,2)</f>
        <v>60</v>
      </c>
      <c r="G1506" s="0" t="str">
        <f aca="false">MID($A1506,7,2)</f>
        <v>01</v>
      </c>
      <c r="H1506" s="0" t="str">
        <f aca="false">MID($A1506,1,6)</f>
        <v>083460</v>
      </c>
      <c r="I1506" s="0" t="n">
        <f aca="false">VLOOKUP(H1506,Feuille2!$G$1:$H$116,2,0)</f>
        <v>172</v>
      </c>
      <c r="J1506" s="0" t="n">
        <f aca="false">IF(I1506&gt;2000,1,0)*C1506</f>
        <v>0</v>
      </c>
    </row>
    <row r="1507" customFormat="false" ht="15.8" hidden="false" customHeight="false" outlineLevel="0" collapsed="false">
      <c r="A1507" s="1" t="s">
        <v>904</v>
      </c>
      <c r="B1507" s="1" t="s">
        <v>1788</v>
      </c>
      <c r="C1507" s="0" t="n">
        <v>704.33117635</v>
      </c>
      <c r="D1507" s="0" t="str">
        <f aca="false">MID($A1507,1,2)</f>
        <v>07</v>
      </c>
      <c r="E1507" s="0" t="str">
        <f aca="false">MID($A1507,3,2)</f>
        <v>08</v>
      </c>
      <c r="F1507" s="0" t="str">
        <f aca="false">MID($A1507,5,2)</f>
        <v>43</v>
      </c>
      <c r="G1507" s="0" t="str">
        <f aca="false">MID($A1507,7,2)</f>
        <v>01</v>
      </c>
      <c r="H1507" s="0" t="str">
        <f aca="false">MID($A1507,1,6)</f>
        <v>070843</v>
      </c>
      <c r="I1507" s="0" t="n">
        <f aca="false">VLOOKUP(H1507,Feuille2!$G$1:$H$116,2,0)</f>
        <v>142</v>
      </c>
      <c r="J1507" s="0" t="n">
        <f aca="false">IF(I1507&gt;2000,1,0)*C1507</f>
        <v>0</v>
      </c>
    </row>
    <row r="1508" customFormat="false" ht="15.8" hidden="false" customHeight="false" outlineLevel="0" collapsed="false">
      <c r="A1508" s="1" t="s">
        <v>843</v>
      </c>
      <c r="B1508" s="1" t="s">
        <v>1789</v>
      </c>
      <c r="C1508" s="0" t="n">
        <v>25909.95225</v>
      </c>
      <c r="D1508" s="0" t="str">
        <f aca="false">MID($A1508,1,2)</f>
        <v>07</v>
      </c>
      <c r="E1508" s="0" t="str">
        <f aca="false">MID($A1508,3,2)</f>
        <v>29</v>
      </c>
      <c r="F1508" s="0" t="str">
        <f aca="false">MID($A1508,5,2)</f>
        <v>33</v>
      </c>
      <c r="G1508" s="0" t="str">
        <f aca="false">MID($A1508,7,2)</f>
        <v>05</v>
      </c>
      <c r="H1508" s="0" t="str">
        <f aca="false">MID($A1508,1,6)</f>
        <v>072933</v>
      </c>
      <c r="I1508" s="0" t="n">
        <f aca="false">VLOOKUP(H1508,Feuille2!$G$1:$H$116,2,0)</f>
        <v>1840</v>
      </c>
      <c r="J1508" s="0" t="n">
        <f aca="false">IF(I1508&gt;2000,1,0)*C1508</f>
        <v>0</v>
      </c>
    </row>
    <row r="1509" customFormat="false" ht="15.8" hidden="false" customHeight="false" outlineLevel="0" collapsed="false">
      <c r="A1509" s="1" t="s">
        <v>848</v>
      </c>
      <c r="B1509" s="1" t="s">
        <v>1790</v>
      </c>
      <c r="C1509" s="0" t="n">
        <v>48705.93592581</v>
      </c>
      <c r="D1509" s="0" t="str">
        <f aca="false">MID($A1509,1,2)</f>
        <v>07</v>
      </c>
      <c r="E1509" s="0" t="str">
        <f aca="false">MID($A1509,3,2)</f>
        <v>08</v>
      </c>
      <c r="F1509" s="0" t="str">
        <f aca="false">MID($A1509,5,2)</f>
        <v>59</v>
      </c>
      <c r="G1509" s="0" t="str">
        <f aca="false">MID($A1509,7,2)</f>
        <v>03</v>
      </c>
      <c r="H1509" s="0" t="str">
        <f aca="false">MID($A1509,1,6)</f>
        <v>070859</v>
      </c>
      <c r="I1509" s="0" t="n">
        <f aca="false">VLOOKUP(H1509,Feuille2!$G$1:$H$116,2,0)</f>
        <v>3249</v>
      </c>
      <c r="J1509" s="0" t="n">
        <f aca="false">IF(I1509&gt;2000,1,0)*C1509</f>
        <v>48705.93592581</v>
      </c>
    </row>
    <row r="1510" customFormat="false" ht="15.8" hidden="false" customHeight="false" outlineLevel="0" collapsed="false">
      <c r="A1510" s="1" t="s">
        <v>809</v>
      </c>
      <c r="B1510" s="1" t="s">
        <v>1791</v>
      </c>
      <c r="C1510" s="0" t="n">
        <v>6312.97170201502</v>
      </c>
      <c r="D1510" s="0" t="str">
        <f aca="false">MID($A1510,1,2)</f>
        <v>07</v>
      </c>
      <c r="E1510" s="0" t="str">
        <f aca="false">MID($A1510,3,2)</f>
        <v>08</v>
      </c>
      <c r="F1510" s="0" t="str">
        <f aca="false">MID($A1510,5,2)</f>
        <v>18</v>
      </c>
      <c r="G1510" s="0" t="str">
        <f aca="false">MID($A1510,7,2)</f>
        <v>05</v>
      </c>
      <c r="H1510" s="0" t="str">
        <f aca="false">MID($A1510,1,6)</f>
        <v>070818</v>
      </c>
      <c r="I1510" s="0" t="n">
        <f aca="false">VLOOKUP(H1510,Feuille2!$G$1:$H$116,2,0)</f>
        <v>5198</v>
      </c>
      <c r="J1510" s="0" t="n">
        <f aca="false">IF(I1510&gt;2000,1,0)*C1510</f>
        <v>6312.97170201502</v>
      </c>
    </row>
    <row r="1511" customFormat="false" ht="15.8" hidden="false" customHeight="false" outlineLevel="0" collapsed="false">
      <c r="A1511" s="1" t="s">
        <v>862</v>
      </c>
      <c r="B1511" s="1" t="s">
        <v>1792</v>
      </c>
      <c r="C1511" s="0" t="n">
        <v>7465.949550004</v>
      </c>
      <c r="D1511" s="0" t="str">
        <f aca="false">MID($A1511,1,2)</f>
        <v>07</v>
      </c>
      <c r="E1511" s="0" t="str">
        <f aca="false">MID($A1511,3,2)</f>
        <v>08</v>
      </c>
      <c r="F1511" s="0" t="str">
        <f aca="false">MID($A1511,5,2)</f>
        <v>59</v>
      </c>
      <c r="G1511" s="0" t="str">
        <f aca="false">MID($A1511,7,2)</f>
        <v>01</v>
      </c>
      <c r="H1511" s="0" t="str">
        <f aca="false">MID($A1511,1,6)</f>
        <v>070859</v>
      </c>
      <c r="I1511" s="0" t="n">
        <f aca="false">VLOOKUP(H1511,Feuille2!$G$1:$H$116,2,0)</f>
        <v>3249</v>
      </c>
      <c r="J1511" s="0" t="n">
        <f aca="false">IF(I1511&gt;2000,1,0)*C1511</f>
        <v>7465.949550004</v>
      </c>
    </row>
    <row r="1512" customFormat="false" ht="15.8" hidden="false" customHeight="false" outlineLevel="0" collapsed="false">
      <c r="A1512" s="1" t="s">
        <v>834</v>
      </c>
      <c r="B1512" s="1" t="s">
        <v>1793</v>
      </c>
      <c r="C1512" s="0" t="n">
        <v>56323.1659044599</v>
      </c>
      <c r="D1512" s="0" t="str">
        <f aca="false">MID($A1512,1,2)</f>
        <v>07</v>
      </c>
      <c r="E1512" s="0" t="str">
        <f aca="false">MID($A1512,3,2)</f>
        <v>08</v>
      </c>
      <c r="F1512" s="0" t="str">
        <f aca="false">MID($A1512,5,2)</f>
        <v>59</v>
      </c>
      <c r="G1512" s="0" t="str">
        <f aca="false">MID($A1512,7,2)</f>
        <v>05</v>
      </c>
      <c r="H1512" s="0" t="str">
        <f aca="false">MID($A1512,1,6)</f>
        <v>070859</v>
      </c>
      <c r="I1512" s="0" t="n">
        <f aca="false">VLOOKUP(H1512,Feuille2!$G$1:$H$116,2,0)</f>
        <v>3249</v>
      </c>
      <c r="J1512" s="0" t="n">
        <f aca="false">IF(I1512&gt;2000,1,0)*C1512</f>
        <v>56323.1659044599</v>
      </c>
    </row>
    <row r="1513" customFormat="false" ht="15.8" hidden="false" customHeight="false" outlineLevel="0" collapsed="false">
      <c r="A1513" s="1" t="s">
        <v>794</v>
      </c>
      <c r="B1513" s="1" t="s">
        <v>1794</v>
      </c>
      <c r="C1513" s="0" t="n">
        <v>7236.25</v>
      </c>
      <c r="D1513" s="0" t="str">
        <f aca="false">MID($A1513,1,2)</f>
        <v>07</v>
      </c>
      <c r="E1513" s="0" t="str">
        <f aca="false">MID($A1513,3,2)</f>
        <v>20</v>
      </c>
      <c r="F1513" s="0" t="str">
        <f aca="false">MID($A1513,5,2)</f>
        <v>16</v>
      </c>
      <c r="G1513" s="0" t="str">
        <f aca="false">MID($A1513,7,2)</f>
        <v>05</v>
      </c>
      <c r="H1513" s="0" t="str">
        <f aca="false">MID($A1513,1,6)</f>
        <v>072016</v>
      </c>
      <c r="I1513" s="0" t="n">
        <f aca="false">VLOOKUP(H1513,Feuille2!$G$1:$H$116,2,0)</f>
        <v>370</v>
      </c>
      <c r="J1513" s="0" t="n">
        <f aca="false">IF(I1513&gt;2000,1,0)*C1513</f>
        <v>0</v>
      </c>
    </row>
    <row r="1514" customFormat="false" ht="15.8" hidden="false" customHeight="false" outlineLevel="0" collapsed="false">
      <c r="A1514" s="1" t="s">
        <v>809</v>
      </c>
      <c r="B1514" s="1" t="s">
        <v>1795</v>
      </c>
      <c r="C1514" s="0" t="n">
        <v>8912.2295281175</v>
      </c>
      <c r="D1514" s="0" t="str">
        <f aca="false">MID($A1514,1,2)</f>
        <v>07</v>
      </c>
      <c r="E1514" s="0" t="str">
        <f aca="false">MID($A1514,3,2)</f>
        <v>08</v>
      </c>
      <c r="F1514" s="0" t="str">
        <f aca="false">MID($A1514,5,2)</f>
        <v>18</v>
      </c>
      <c r="G1514" s="0" t="str">
        <f aca="false">MID($A1514,7,2)</f>
        <v>05</v>
      </c>
      <c r="H1514" s="0" t="str">
        <f aca="false">MID($A1514,1,6)</f>
        <v>070818</v>
      </c>
      <c r="I1514" s="0" t="n">
        <f aca="false">VLOOKUP(H1514,Feuille2!$G$1:$H$116,2,0)</f>
        <v>5198</v>
      </c>
      <c r="J1514" s="0" t="n">
        <f aca="false">IF(I1514&gt;2000,1,0)*C1514</f>
        <v>8912.2295281175</v>
      </c>
    </row>
    <row r="1515" customFormat="false" ht="15.8" hidden="false" customHeight="false" outlineLevel="0" collapsed="false">
      <c r="A1515" s="1" t="s">
        <v>834</v>
      </c>
      <c r="B1515" s="1" t="s">
        <v>1796</v>
      </c>
      <c r="C1515" s="0" t="n">
        <v>13559.191079342</v>
      </c>
      <c r="D1515" s="0" t="str">
        <f aca="false">MID($A1515,1,2)</f>
        <v>07</v>
      </c>
      <c r="E1515" s="0" t="str">
        <f aca="false">MID($A1515,3,2)</f>
        <v>08</v>
      </c>
      <c r="F1515" s="0" t="str">
        <f aca="false">MID($A1515,5,2)</f>
        <v>59</v>
      </c>
      <c r="G1515" s="0" t="str">
        <f aca="false">MID($A1515,7,2)</f>
        <v>05</v>
      </c>
      <c r="H1515" s="0" t="str">
        <f aca="false">MID($A1515,1,6)</f>
        <v>070859</v>
      </c>
      <c r="I1515" s="0" t="n">
        <f aca="false">VLOOKUP(H1515,Feuille2!$G$1:$H$116,2,0)</f>
        <v>3249</v>
      </c>
      <c r="J1515" s="0" t="n">
        <f aca="false">IF(I1515&gt;2000,1,0)*C1515</f>
        <v>13559.191079342</v>
      </c>
    </row>
    <row r="1516" customFormat="false" ht="15.8" hidden="false" customHeight="false" outlineLevel="0" collapsed="false">
      <c r="A1516" s="1" t="s">
        <v>814</v>
      </c>
      <c r="B1516" s="1" t="s">
        <v>1797</v>
      </c>
      <c r="C1516" s="0" t="n">
        <v>1261.51877279222</v>
      </c>
      <c r="D1516" s="0" t="str">
        <f aca="false">MID($A1516,1,2)</f>
        <v>07</v>
      </c>
      <c r="E1516" s="0" t="str">
        <f aca="false">MID($A1516,3,2)</f>
        <v>08</v>
      </c>
      <c r="F1516" s="0" t="str">
        <f aca="false">MID($A1516,5,2)</f>
        <v>18</v>
      </c>
      <c r="G1516" s="0" t="str">
        <f aca="false">MID($A1516,7,2)</f>
        <v>01</v>
      </c>
      <c r="H1516" s="0" t="str">
        <f aca="false">MID($A1516,1,6)</f>
        <v>070818</v>
      </c>
      <c r="I1516" s="0" t="n">
        <f aca="false">VLOOKUP(H1516,Feuille2!$G$1:$H$116,2,0)</f>
        <v>5198</v>
      </c>
      <c r="J1516" s="0" t="n">
        <f aca="false">IF(I1516&gt;2000,1,0)*C1516</f>
        <v>1261.51877279222</v>
      </c>
    </row>
    <row r="1517" customFormat="false" ht="15.8" hidden="false" customHeight="false" outlineLevel="0" collapsed="false">
      <c r="A1517" s="1" t="s">
        <v>843</v>
      </c>
      <c r="B1517" s="1" t="s">
        <v>1798</v>
      </c>
      <c r="C1517" s="0" t="n">
        <v>1051.4504</v>
      </c>
      <c r="D1517" s="0" t="str">
        <f aca="false">MID($A1517,1,2)</f>
        <v>07</v>
      </c>
      <c r="E1517" s="0" t="str">
        <f aca="false">MID($A1517,3,2)</f>
        <v>29</v>
      </c>
      <c r="F1517" s="0" t="str">
        <f aca="false">MID($A1517,5,2)</f>
        <v>33</v>
      </c>
      <c r="G1517" s="0" t="str">
        <f aca="false">MID($A1517,7,2)</f>
        <v>05</v>
      </c>
      <c r="H1517" s="0" t="str">
        <f aca="false">MID($A1517,1,6)</f>
        <v>072933</v>
      </c>
      <c r="I1517" s="0" t="n">
        <f aca="false">VLOOKUP(H1517,Feuille2!$G$1:$H$116,2,0)</f>
        <v>1840</v>
      </c>
      <c r="J1517" s="0" t="n">
        <f aca="false">IF(I1517&gt;2000,1,0)*C1517</f>
        <v>0</v>
      </c>
    </row>
    <row r="1518" customFormat="false" ht="15.8" hidden="false" customHeight="false" outlineLevel="0" collapsed="false">
      <c r="A1518" s="1" t="s">
        <v>848</v>
      </c>
      <c r="B1518" s="1" t="s">
        <v>1799</v>
      </c>
      <c r="C1518" s="0" t="n">
        <v>3508.8206824</v>
      </c>
      <c r="D1518" s="0" t="str">
        <f aca="false">MID($A1518,1,2)</f>
        <v>07</v>
      </c>
      <c r="E1518" s="0" t="str">
        <f aca="false">MID($A1518,3,2)</f>
        <v>08</v>
      </c>
      <c r="F1518" s="0" t="str">
        <f aca="false">MID($A1518,5,2)</f>
        <v>59</v>
      </c>
      <c r="G1518" s="0" t="str">
        <f aca="false">MID($A1518,7,2)</f>
        <v>03</v>
      </c>
      <c r="H1518" s="0" t="str">
        <f aca="false">MID($A1518,1,6)</f>
        <v>070859</v>
      </c>
      <c r="I1518" s="0" t="n">
        <f aca="false">VLOOKUP(H1518,Feuille2!$G$1:$H$116,2,0)</f>
        <v>3249</v>
      </c>
      <c r="J1518" s="0" t="n">
        <f aca="false">IF(I1518&gt;2000,1,0)*C1518</f>
        <v>3508.8206824</v>
      </c>
    </row>
    <row r="1519" customFormat="false" ht="15.8" hidden="false" customHeight="false" outlineLevel="0" collapsed="false">
      <c r="A1519" s="1" t="s">
        <v>862</v>
      </c>
      <c r="B1519" s="1" t="s">
        <v>1800</v>
      </c>
      <c r="C1519" s="0" t="n">
        <v>9348.98465361</v>
      </c>
      <c r="D1519" s="0" t="str">
        <f aca="false">MID($A1519,1,2)</f>
        <v>07</v>
      </c>
      <c r="E1519" s="0" t="str">
        <f aca="false">MID($A1519,3,2)</f>
        <v>08</v>
      </c>
      <c r="F1519" s="0" t="str">
        <f aca="false">MID($A1519,5,2)</f>
        <v>59</v>
      </c>
      <c r="G1519" s="0" t="str">
        <f aca="false">MID($A1519,7,2)</f>
        <v>01</v>
      </c>
      <c r="H1519" s="0" t="str">
        <f aca="false">MID($A1519,1,6)</f>
        <v>070859</v>
      </c>
      <c r="I1519" s="0" t="n">
        <f aca="false">VLOOKUP(H1519,Feuille2!$G$1:$H$116,2,0)</f>
        <v>3249</v>
      </c>
      <c r="J1519" s="0" t="n">
        <f aca="false">IF(I1519&gt;2000,1,0)*C1519</f>
        <v>9348.98465361</v>
      </c>
    </row>
    <row r="1520" customFormat="false" ht="15.8" hidden="false" customHeight="false" outlineLevel="0" collapsed="false">
      <c r="A1520" s="1" t="s">
        <v>760</v>
      </c>
      <c r="B1520" s="1" t="s">
        <v>1801</v>
      </c>
      <c r="C1520" s="0" t="n">
        <v>75266.06375</v>
      </c>
      <c r="D1520" s="0" t="str">
        <f aca="false">MID($A1520,1,2)</f>
        <v>07</v>
      </c>
      <c r="E1520" s="0" t="str">
        <f aca="false">MID($A1520,3,2)</f>
        <v>29</v>
      </c>
      <c r="F1520" s="0" t="str">
        <f aca="false">MID($A1520,5,2)</f>
        <v>82</v>
      </c>
      <c r="G1520" s="0" t="str">
        <f aca="false">MID($A1520,7,2)</f>
        <v>01</v>
      </c>
      <c r="H1520" s="0" t="str">
        <f aca="false">MID($A1520,1,6)</f>
        <v>072982</v>
      </c>
      <c r="I1520" s="0" t="n">
        <f aca="false">VLOOKUP(H1520,Feuille2!$G$1:$H$116,2,0)</f>
        <v>476</v>
      </c>
      <c r="J1520" s="0" t="n">
        <f aca="false">IF(I1520&gt;2000,1,0)*C1520</f>
        <v>0</v>
      </c>
    </row>
    <row r="1521" customFormat="false" ht="15.8" hidden="false" customHeight="false" outlineLevel="0" collapsed="false">
      <c r="A1521" s="1" t="s">
        <v>848</v>
      </c>
      <c r="B1521" s="1" t="s">
        <v>1802</v>
      </c>
      <c r="C1521" s="0" t="n">
        <v>37167.6472803</v>
      </c>
      <c r="D1521" s="0" t="str">
        <f aca="false">MID($A1521,1,2)</f>
        <v>07</v>
      </c>
      <c r="E1521" s="0" t="str">
        <f aca="false">MID($A1521,3,2)</f>
        <v>08</v>
      </c>
      <c r="F1521" s="0" t="str">
        <f aca="false">MID($A1521,5,2)</f>
        <v>59</v>
      </c>
      <c r="G1521" s="0" t="str">
        <f aca="false">MID($A1521,7,2)</f>
        <v>03</v>
      </c>
      <c r="H1521" s="0" t="str">
        <f aca="false">MID($A1521,1,6)</f>
        <v>070859</v>
      </c>
      <c r="I1521" s="0" t="n">
        <f aca="false">VLOOKUP(H1521,Feuille2!$G$1:$H$116,2,0)</f>
        <v>3249</v>
      </c>
      <c r="J1521" s="0" t="n">
        <f aca="false">IF(I1521&gt;2000,1,0)*C1521</f>
        <v>37167.6472803</v>
      </c>
    </row>
    <row r="1522" customFormat="false" ht="15.8" hidden="false" customHeight="false" outlineLevel="0" collapsed="false">
      <c r="A1522" s="1" t="s">
        <v>796</v>
      </c>
      <c r="B1522" s="1" t="s">
        <v>1803</v>
      </c>
      <c r="C1522" s="0" t="n">
        <v>2101.3</v>
      </c>
      <c r="D1522" s="0" t="str">
        <f aca="false">MID($A1522,1,2)</f>
        <v>07</v>
      </c>
      <c r="E1522" s="0" t="str">
        <f aca="false">MID($A1522,3,2)</f>
        <v>29</v>
      </c>
      <c r="F1522" s="0" t="str">
        <f aca="false">MID($A1522,5,2)</f>
        <v>95</v>
      </c>
      <c r="G1522" s="0" t="str">
        <f aca="false">MID($A1522,7,2)</f>
        <v>06</v>
      </c>
      <c r="H1522" s="0" t="str">
        <f aca="false">MID($A1522,1,6)</f>
        <v>072995</v>
      </c>
      <c r="I1522" s="0" t="n">
        <f aca="false">VLOOKUP(H1522,Feuille2!$G$1:$H$116,2,0)</f>
        <v>126</v>
      </c>
      <c r="J1522" s="0" t="n">
        <f aca="false">IF(I1522&gt;2000,1,0)*C1522</f>
        <v>0</v>
      </c>
    </row>
    <row r="1523" customFormat="false" ht="15.8" hidden="false" customHeight="false" outlineLevel="0" collapsed="false">
      <c r="A1523" s="1" t="s">
        <v>834</v>
      </c>
      <c r="B1523" s="1" t="s">
        <v>1804</v>
      </c>
      <c r="C1523" s="0" t="n">
        <v>20027.97803118</v>
      </c>
      <c r="D1523" s="0" t="str">
        <f aca="false">MID($A1523,1,2)</f>
        <v>07</v>
      </c>
      <c r="E1523" s="0" t="str">
        <f aca="false">MID($A1523,3,2)</f>
        <v>08</v>
      </c>
      <c r="F1523" s="0" t="str">
        <f aca="false">MID($A1523,5,2)</f>
        <v>59</v>
      </c>
      <c r="G1523" s="0" t="str">
        <f aca="false">MID($A1523,7,2)</f>
        <v>05</v>
      </c>
      <c r="H1523" s="0" t="str">
        <f aca="false">MID($A1523,1,6)</f>
        <v>070859</v>
      </c>
      <c r="I1523" s="0" t="n">
        <f aca="false">VLOOKUP(H1523,Feuille2!$G$1:$H$116,2,0)</f>
        <v>3249</v>
      </c>
      <c r="J1523" s="0" t="n">
        <f aca="false">IF(I1523&gt;2000,1,0)*C1523</f>
        <v>20027.97803118</v>
      </c>
    </row>
    <row r="1524" customFormat="false" ht="15.8" hidden="false" customHeight="false" outlineLevel="0" collapsed="false">
      <c r="A1524" s="1" t="s">
        <v>871</v>
      </c>
      <c r="B1524" s="1" t="s">
        <v>1805</v>
      </c>
      <c r="C1524" s="0" t="n">
        <v>163.049125</v>
      </c>
      <c r="D1524" s="0" t="str">
        <f aca="false">MID($A1524,1,2)</f>
        <v>07</v>
      </c>
      <c r="E1524" s="0" t="str">
        <f aca="false">MID($A1524,3,2)</f>
        <v>29</v>
      </c>
      <c r="F1524" s="0" t="str">
        <f aca="false">MID($A1524,5,2)</f>
        <v>61</v>
      </c>
      <c r="G1524" s="0" t="str">
        <f aca="false">MID($A1524,7,2)</f>
        <v>01</v>
      </c>
      <c r="H1524" s="0" t="str">
        <f aca="false">MID($A1524,1,6)</f>
        <v>072961</v>
      </c>
      <c r="I1524" s="0" t="n">
        <f aca="false">VLOOKUP(H1524,Feuille2!$G$1:$H$116,2,0)</f>
        <v>1869</v>
      </c>
      <c r="J1524" s="0" t="n">
        <f aca="false">IF(I1524&gt;2000,1,0)*C1524</f>
        <v>0</v>
      </c>
    </row>
    <row r="1525" customFormat="false" ht="15.8" hidden="false" customHeight="false" outlineLevel="0" collapsed="false">
      <c r="A1525" s="1" t="s">
        <v>794</v>
      </c>
      <c r="B1525" s="1" t="s">
        <v>1806</v>
      </c>
      <c r="C1525" s="0" t="n">
        <v>913.75</v>
      </c>
      <c r="D1525" s="0" t="str">
        <f aca="false">MID($A1525,1,2)</f>
        <v>07</v>
      </c>
      <c r="E1525" s="0" t="str">
        <f aca="false">MID($A1525,3,2)</f>
        <v>20</v>
      </c>
      <c r="F1525" s="0" t="str">
        <f aca="false">MID($A1525,5,2)</f>
        <v>16</v>
      </c>
      <c r="G1525" s="0" t="str">
        <f aca="false">MID($A1525,7,2)</f>
        <v>05</v>
      </c>
      <c r="H1525" s="0" t="str">
        <f aca="false">MID($A1525,1,6)</f>
        <v>072016</v>
      </c>
      <c r="I1525" s="0" t="n">
        <f aca="false">VLOOKUP(H1525,Feuille2!$G$1:$H$116,2,0)</f>
        <v>370</v>
      </c>
      <c r="J1525" s="0" t="n">
        <f aca="false">IF(I1525&gt;2000,1,0)*C1525</f>
        <v>0</v>
      </c>
    </row>
    <row r="1526" customFormat="false" ht="15.8" hidden="false" customHeight="false" outlineLevel="0" collapsed="false">
      <c r="A1526" s="1" t="s">
        <v>894</v>
      </c>
      <c r="B1526" s="1" t="s">
        <v>1807</v>
      </c>
      <c r="C1526" s="0" t="n">
        <v>2099.278881468</v>
      </c>
      <c r="D1526" s="0" t="str">
        <f aca="false">MID($A1526,1,2)</f>
        <v>07</v>
      </c>
      <c r="E1526" s="0" t="str">
        <f aca="false">MID($A1526,3,2)</f>
        <v>08</v>
      </c>
      <c r="F1526" s="0" t="str">
        <f aca="false">MID($A1526,5,2)</f>
        <v>59</v>
      </c>
      <c r="G1526" s="0" t="str">
        <f aca="false">MID($A1526,7,2)</f>
        <v>02</v>
      </c>
      <c r="H1526" s="0" t="str">
        <f aca="false">MID($A1526,1,6)</f>
        <v>070859</v>
      </c>
      <c r="I1526" s="0" t="n">
        <f aca="false">VLOOKUP(H1526,Feuille2!$G$1:$H$116,2,0)</f>
        <v>3249</v>
      </c>
      <c r="J1526" s="0" t="n">
        <f aca="false">IF(I1526&gt;2000,1,0)*C1526</f>
        <v>2099.278881468</v>
      </c>
    </row>
    <row r="1527" customFormat="false" ht="15.8" hidden="false" customHeight="false" outlineLevel="0" collapsed="false">
      <c r="A1527" s="1" t="s">
        <v>871</v>
      </c>
      <c r="B1527" s="1" t="s">
        <v>1808</v>
      </c>
      <c r="C1527" s="0" t="n">
        <v>4211.182</v>
      </c>
      <c r="D1527" s="0" t="str">
        <f aca="false">MID($A1527,1,2)</f>
        <v>07</v>
      </c>
      <c r="E1527" s="0" t="str">
        <f aca="false">MID($A1527,3,2)</f>
        <v>29</v>
      </c>
      <c r="F1527" s="0" t="str">
        <f aca="false">MID($A1527,5,2)</f>
        <v>61</v>
      </c>
      <c r="G1527" s="0" t="str">
        <f aca="false">MID($A1527,7,2)</f>
        <v>01</v>
      </c>
      <c r="H1527" s="0" t="str">
        <f aca="false">MID($A1527,1,6)</f>
        <v>072961</v>
      </c>
      <c r="I1527" s="0" t="n">
        <f aca="false">VLOOKUP(H1527,Feuille2!$G$1:$H$116,2,0)</f>
        <v>1869</v>
      </c>
      <c r="J1527" s="0" t="n">
        <f aca="false">IF(I1527&gt;2000,1,0)*C1527</f>
        <v>0</v>
      </c>
    </row>
    <row r="1528" customFormat="false" ht="15.8" hidden="false" customHeight="false" outlineLevel="0" collapsed="false">
      <c r="A1528" s="1" t="s">
        <v>871</v>
      </c>
      <c r="B1528" s="1" t="s">
        <v>1809</v>
      </c>
      <c r="C1528" s="0" t="n">
        <v>29313.582</v>
      </c>
      <c r="D1528" s="0" t="str">
        <f aca="false">MID($A1528,1,2)</f>
        <v>07</v>
      </c>
      <c r="E1528" s="0" t="str">
        <f aca="false">MID($A1528,3,2)</f>
        <v>29</v>
      </c>
      <c r="F1528" s="0" t="str">
        <f aca="false">MID($A1528,5,2)</f>
        <v>61</v>
      </c>
      <c r="G1528" s="0" t="str">
        <f aca="false">MID($A1528,7,2)</f>
        <v>01</v>
      </c>
      <c r="H1528" s="0" t="str">
        <f aca="false">MID($A1528,1,6)</f>
        <v>072961</v>
      </c>
      <c r="I1528" s="0" t="n">
        <f aca="false">VLOOKUP(H1528,Feuille2!$G$1:$H$116,2,0)</f>
        <v>1869</v>
      </c>
      <c r="J1528" s="0" t="n">
        <f aca="false">IF(I1528&gt;2000,1,0)*C1528</f>
        <v>0</v>
      </c>
    </row>
    <row r="1529" customFormat="false" ht="15.8" hidden="false" customHeight="false" outlineLevel="0" collapsed="false">
      <c r="A1529" s="1" t="s">
        <v>878</v>
      </c>
      <c r="B1529" s="1" t="s">
        <v>1810</v>
      </c>
      <c r="C1529" s="0" t="n">
        <v>6888.4212318494</v>
      </c>
      <c r="D1529" s="0" t="str">
        <f aca="false">MID($A1529,1,2)</f>
        <v>07</v>
      </c>
      <c r="E1529" s="0" t="str">
        <f aca="false">MID($A1529,3,2)</f>
        <v>08</v>
      </c>
      <c r="F1529" s="0" t="str">
        <f aca="false">MID($A1529,5,2)</f>
        <v>65</v>
      </c>
      <c r="G1529" s="0" t="str">
        <f aca="false">MID($A1529,7,2)</f>
        <v>05</v>
      </c>
      <c r="H1529" s="0" t="str">
        <f aca="false">MID($A1529,1,6)</f>
        <v>070865</v>
      </c>
      <c r="I1529" s="0" t="n">
        <f aca="false">VLOOKUP(H1529,Feuille2!$G$1:$H$116,2,0)</f>
        <v>560</v>
      </c>
      <c r="J1529" s="0" t="n">
        <f aca="false">IF(I1529&gt;2000,1,0)*C1529</f>
        <v>0</v>
      </c>
    </row>
    <row r="1530" customFormat="false" ht="15.8" hidden="false" customHeight="false" outlineLevel="0" collapsed="false">
      <c r="A1530" s="1" t="s">
        <v>878</v>
      </c>
      <c r="B1530" s="1" t="s">
        <v>1811</v>
      </c>
      <c r="C1530" s="0" t="n">
        <v>6194.0040277564</v>
      </c>
      <c r="D1530" s="0" t="str">
        <f aca="false">MID($A1530,1,2)</f>
        <v>07</v>
      </c>
      <c r="E1530" s="0" t="str">
        <f aca="false">MID($A1530,3,2)</f>
        <v>08</v>
      </c>
      <c r="F1530" s="0" t="str">
        <f aca="false">MID($A1530,5,2)</f>
        <v>65</v>
      </c>
      <c r="G1530" s="0" t="str">
        <f aca="false">MID($A1530,7,2)</f>
        <v>05</v>
      </c>
      <c r="H1530" s="0" t="str">
        <f aca="false">MID($A1530,1,6)</f>
        <v>070865</v>
      </c>
      <c r="I1530" s="0" t="n">
        <f aca="false">VLOOKUP(H1530,Feuille2!$G$1:$H$116,2,0)</f>
        <v>560</v>
      </c>
      <c r="J1530" s="0" t="n">
        <f aca="false">IF(I1530&gt;2000,1,0)*C1530</f>
        <v>0</v>
      </c>
    </row>
    <row r="1531" customFormat="false" ht="15.8" hidden="false" customHeight="false" outlineLevel="0" collapsed="false">
      <c r="A1531" s="1" t="s">
        <v>878</v>
      </c>
      <c r="B1531" s="1" t="s">
        <v>1812</v>
      </c>
      <c r="C1531" s="0" t="n">
        <v>10696.5924037686</v>
      </c>
      <c r="D1531" s="0" t="str">
        <f aca="false">MID($A1531,1,2)</f>
        <v>07</v>
      </c>
      <c r="E1531" s="0" t="str">
        <f aca="false">MID($A1531,3,2)</f>
        <v>08</v>
      </c>
      <c r="F1531" s="0" t="str">
        <f aca="false">MID($A1531,5,2)</f>
        <v>65</v>
      </c>
      <c r="G1531" s="0" t="str">
        <f aca="false">MID($A1531,7,2)</f>
        <v>05</v>
      </c>
      <c r="H1531" s="0" t="str">
        <f aca="false">MID($A1531,1,6)</f>
        <v>070865</v>
      </c>
      <c r="I1531" s="0" t="n">
        <f aca="false">VLOOKUP(H1531,Feuille2!$G$1:$H$116,2,0)</f>
        <v>560</v>
      </c>
      <c r="J1531" s="0" t="n">
        <f aca="false">IF(I1531&gt;2000,1,0)*C1531</f>
        <v>0</v>
      </c>
    </row>
    <row r="1532" customFormat="false" ht="15.8" hidden="false" customHeight="false" outlineLevel="0" collapsed="false">
      <c r="A1532" s="1" t="s">
        <v>878</v>
      </c>
      <c r="B1532" s="1" t="s">
        <v>1813</v>
      </c>
      <c r="C1532" s="0" t="n">
        <v>5033.10660135164</v>
      </c>
      <c r="D1532" s="0" t="str">
        <f aca="false">MID($A1532,1,2)</f>
        <v>07</v>
      </c>
      <c r="E1532" s="0" t="str">
        <f aca="false">MID($A1532,3,2)</f>
        <v>08</v>
      </c>
      <c r="F1532" s="0" t="str">
        <f aca="false">MID($A1532,5,2)</f>
        <v>65</v>
      </c>
      <c r="G1532" s="0" t="str">
        <f aca="false">MID($A1532,7,2)</f>
        <v>05</v>
      </c>
      <c r="H1532" s="0" t="str">
        <f aca="false">MID($A1532,1,6)</f>
        <v>070865</v>
      </c>
      <c r="I1532" s="0" t="n">
        <f aca="false">VLOOKUP(H1532,Feuille2!$G$1:$H$116,2,0)</f>
        <v>560</v>
      </c>
      <c r="J1532" s="0" t="n">
        <f aca="false">IF(I1532&gt;2000,1,0)*C1532</f>
        <v>0</v>
      </c>
    </row>
    <row r="1533" customFormat="false" ht="15.8" hidden="false" customHeight="false" outlineLevel="0" collapsed="false">
      <c r="A1533" s="1" t="s">
        <v>818</v>
      </c>
      <c r="B1533" s="1" t="s">
        <v>1814</v>
      </c>
      <c r="C1533" s="0" t="n">
        <v>108270.225533</v>
      </c>
      <c r="D1533" s="0" t="str">
        <f aca="false">MID($A1533,1,2)</f>
        <v>07</v>
      </c>
      <c r="E1533" s="0" t="str">
        <f aca="false">MID($A1533,3,2)</f>
        <v>08</v>
      </c>
      <c r="F1533" s="0" t="str">
        <f aca="false">MID($A1533,5,2)</f>
        <v>32</v>
      </c>
      <c r="G1533" s="0" t="str">
        <f aca="false">MID($A1533,7,2)</f>
        <v>01</v>
      </c>
      <c r="H1533" s="0" t="str">
        <f aca="false">MID($A1533,1,6)</f>
        <v>070832</v>
      </c>
      <c r="I1533" s="0" t="n">
        <f aca="false">VLOOKUP(H1533,Feuille2!$G$1:$H$116,2,0)</f>
        <v>18189</v>
      </c>
      <c r="J1533" s="0" t="n">
        <f aca="false">IF(I1533&gt;2000,1,0)*C1533</f>
        <v>108270.225533</v>
      </c>
    </row>
    <row r="1534" customFormat="false" ht="15.8" hidden="false" customHeight="false" outlineLevel="0" collapsed="false">
      <c r="A1534" s="1" t="s">
        <v>1815</v>
      </c>
      <c r="B1534" s="1" t="s">
        <v>1816</v>
      </c>
      <c r="C1534" s="0" t="n">
        <v>968.405</v>
      </c>
      <c r="D1534" s="0" t="str">
        <f aca="false">MID($A1534,1,2)</f>
        <v>07</v>
      </c>
      <c r="E1534" s="0" t="str">
        <f aca="false">MID($A1534,3,2)</f>
        <v>29</v>
      </c>
      <c r="F1534" s="0" t="str">
        <f aca="false">MID($A1534,5,2)</f>
        <v>82</v>
      </c>
      <c r="G1534" s="0" t="str">
        <f aca="false">MID($A1534,7,2)</f>
        <v>02</v>
      </c>
      <c r="H1534" s="0" t="str">
        <f aca="false">MID($A1534,1,6)</f>
        <v>072982</v>
      </c>
      <c r="I1534" s="0" t="n">
        <f aca="false">VLOOKUP(H1534,Feuille2!$G$1:$H$116,2,0)</f>
        <v>476</v>
      </c>
      <c r="J1534" s="0" t="n">
        <f aca="false">IF(I1534&gt;2000,1,0)*C1534</f>
        <v>0</v>
      </c>
    </row>
    <row r="1535" customFormat="false" ht="15.8" hidden="false" customHeight="false" outlineLevel="0" collapsed="false">
      <c r="A1535" s="1" t="s">
        <v>820</v>
      </c>
      <c r="B1535" s="1" t="s">
        <v>1817</v>
      </c>
      <c r="C1535" s="0" t="n">
        <v>1540.227</v>
      </c>
      <c r="D1535" s="0" t="str">
        <f aca="false">MID($A1535,1,2)</f>
        <v>07</v>
      </c>
      <c r="E1535" s="0" t="str">
        <f aca="false">MID($A1535,3,2)</f>
        <v>29</v>
      </c>
      <c r="F1535" s="0" t="str">
        <f aca="false">MID($A1535,5,2)</f>
        <v>33</v>
      </c>
      <c r="G1535" s="0" t="str">
        <f aca="false">MID($A1535,7,2)</f>
        <v>02</v>
      </c>
      <c r="H1535" s="0" t="str">
        <f aca="false">MID($A1535,1,6)</f>
        <v>072933</v>
      </c>
      <c r="I1535" s="0" t="n">
        <f aca="false">VLOOKUP(H1535,Feuille2!$G$1:$H$116,2,0)</f>
        <v>1840</v>
      </c>
      <c r="J1535" s="0" t="n">
        <f aca="false">IF(I1535&gt;2000,1,0)*C1535</f>
        <v>0</v>
      </c>
    </row>
    <row r="1536" customFormat="false" ht="15.8" hidden="false" customHeight="false" outlineLevel="0" collapsed="false">
      <c r="A1536" s="1" t="s">
        <v>883</v>
      </c>
      <c r="B1536" s="1" t="s">
        <v>1818</v>
      </c>
      <c r="C1536" s="0" t="n">
        <v>1662.574</v>
      </c>
      <c r="D1536" s="0" t="str">
        <f aca="false">MID($A1536,1,2)</f>
        <v>07</v>
      </c>
      <c r="E1536" s="0" t="str">
        <f aca="false">MID($A1536,3,2)</f>
        <v>29</v>
      </c>
      <c r="F1536" s="0" t="str">
        <f aca="false">MID($A1536,5,2)</f>
        <v>81</v>
      </c>
      <c r="G1536" s="0" t="str">
        <f aca="false">MID($A1536,7,2)</f>
        <v>06</v>
      </c>
      <c r="H1536" s="0" t="str">
        <f aca="false">MID($A1536,1,6)</f>
        <v>072981</v>
      </c>
      <c r="I1536" s="0" t="n">
        <f aca="false">VLOOKUP(H1536,Feuille2!$G$1:$H$116,2,0)</f>
        <v>430</v>
      </c>
      <c r="J1536" s="0" t="n">
        <f aca="false">IF(I1536&gt;2000,1,0)*C1536</f>
        <v>0</v>
      </c>
    </row>
    <row r="1537" customFormat="false" ht="15.8" hidden="false" customHeight="false" outlineLevel="0" collapsed="false">
      <c r="A1537" s="1" t="s">
        <v>848</v>
      </c>
      <c r="B1537" s="1" t="s">
        <v>1819</v>
      </c>
      <c r="C1537" s="0" t="n">
        <v>9446.396335126</v>
      </c>
      <c r="D1537" s="0" t="str">
        <f aca="false">MID($A1537,1,2)</f>
        <v>07</v>
      </c>
      <c r="E1537" s="0" t="str">
        <f aca="false">MID($A1537,3,2)</f>
        <v>08</v>
      </c>
      <c r="F1537" s="0" t="str">
        <f aca="false">MID($A1537,5,2)</f>
        <v>59</v>
      </c>
      <c r="G1537" s="0" t="str">
        <f aca="false">MID($A1537,7,2)</f>
        <v>03</v>
      </c>
      <c r="H1537" s="0" t="str">
        <f aca="false">MID($A1537,1,6)</f>
        <v>070859</v>
      </c>
      <c r="I1537" s="0" t="n">
        <f aca="false">VLOOKUP(H1537,Feuille2!$G$1:$H$116,2,0)</f>
        <v>3249</v>
      </c>
      <c r="J1537" s="0" t="n">
        <f aca="false">IF(I1537&gt;2000,1,0)*C1537</f>
        <v>9446.396335126</v>
      </c>
    </row>
    <row r="1538" customFormat="false" ht="15.8" hidden="false" customHeight="false" outlineLevel="0" collapsed="false">
      <c r="A1538" s="1" t="s">
        <v>885</v>
      </c>
      <c r="B1538" s="1" t="s">
        <v>1820</v>
      </c>
      <c r="C1538" s="0" t="n">
        <v>945.260266133736</v>
      </c>
      <c r="D1538" s="0" t="str">
        <f aca="false">MID($A1538,1,2)</f>
        <v>07</v>
      </c>
      <c r="E1538" s="0" t="str">
        <f aca="false">MID($A1538,3,2)</f>
        <v>13</v>
      </c>
      <c r="F1538" s="0" t="str">
        <f aca="false">MID($A1538,5,2)</f>
        <v>43</v>
      </c>
      <c r="G1538" s="0" t="str">
        <f aca="false">MID($A1538,7,2)</f>
        <v>04</v>
      </c>
      <c r="H1538" s="0" t="str">
        <f aca="false">MID($A1538,1,6)</f>
        <v>071343</v>
      </c>
      <c r="I1538" s="0" t="n">
        <f aca="false">VLOOKUP(H1538,Feuille2!$G$1:$H$116,2,0)</f>
        <v>326</v>
      </c>
      <c r="J1538" s="0" t="n">
        <f aca="false">IF(I1538&gt;2000,1,0)*C1538</f>
        <v>0</v>
      </c>
    </row>
    <row r="1539" customFormat="false" ht="15.8" hidden="false" customHeight="false" outlineLevel="0" collapsed="false">
      <c r="A1539" s="1" t="s">
        <v>818</v>
      </c>
      <c r="B1539" s="1" t="s">
        <v>1821</v>
      </c>
      <c r="C1539" s="0" t="n">
        <v>118846.26983604</v>
      </c>
      <c r="D1539" s="0" t="str">
        <f aca="false">MID($A1539,1,2)</f>
        <v>07</v>
      </c>
      <c r="E1539" s="0" t="str">
        <f aca="false">MID($A1539,3,2)</f>
        <v>08</v>
      </c>
      <c r="F1539" s="0" t="str">
        <f aca="false">MID($A1539,5,2)</f>
        <v>32</v>
      </c>
      <c r="G1539" s="0" t="str">
        <f aca="false">MID($A1539,7,2)</f>
        <v>01</v>
      </c>
      <c r="H1539" s="0" t="str">
        <f aca="false">MID($A1539,1,6)</f>
        <v>070832</v>
      </c>
      <c r="I1539" s="0" t="n">
        <f aca="false">VLOOKUP(H1539,Feuille2!$G$1:$H$116,2,0)</f>
        <v>18189</v>
      </c>
      <c r="J1539" s="0" t="n">
        <f aca="false">IF(I1539&gt;2000,1,0)*C1539</f>
        <v>118846.26983604</v>
      </c>
    </row>
    <row r="1540" customFormat="false" ht="15.8" hidden="false" customHeight="false" outlineLevel="0" collapsed="false">
      <c r="A1540" s="1" t="s">
        <v>953</v>
      </c>
      <c r="B1540" s="1" t="s">
        <v>1822</v>
      </c>
      <c r="C1540" s="0" t="n">
        <v>1607.570691252</v>
      </c>
      <c r="D1540" s="0" t="str">
        <f aca="false">MID($A1540,1,2)</f>
        <v>07</v>
      </c>
      <c r="E1540" s="0" t="str">
        <f aca="false">MID($A1540,3,2)</f>
        <v>08</v>
      </c>
      <c r="F1540" s="0" t="str">
        <f aca="false">MID($A1540,5,2)</f>
        <v>43</v>
      </c>
      <c r="G1540" s="0" t="str">
        <f aca="false">MID($A1540,7,2)</f>
        <v>04</v>
      </c>
      <c r="H1540" s="0" t="str">
        <f aca="false">MID($A1540,1,6)</f>
        <v>070843</v>
      </c>
      <c r="I1540" s="0" t="n">
        <f aca="false">VLOOKUP(H1540,Feuille2!$G$1:$H$116,2,0)</f>
        <v>142</v>
      </c>
      <c r="J1540" s="0" t="n">
        <f aca="false">IF(I1540&gt;2000,1,0)*C1540</f>
        <v>0</v>
      </c>
    </row>
    <row r="1541" customFormat="false" ht="15.8" hidden="false" customHeight="false" outlineLevel="0" collapsed="false">
      <c r="A1541" s="1" t="s">
        <v>891</v>
      </c>
      <c r="B1541" s="1" t="s">
        <v>1823</v>
      </c>
      <c r="C1541" s="0" t="n">
        <v>6671.845</v>
      </c>
      <c r="D1541" s="0" t="str">
        <f aca="false">MID($A1541,1,2)</f>
        <v>07</v>
      </c>
      <c r="E1541" s="0" t="str">
        <f aca="false">MID($A1541,3,2)</f>
        <v>29</v>
      </c>
      <c r="F1541" s="0" t="str">
        <f aca="false">MID($A1541,5,2)</f>
        <v>91</v>
      </c>
      <c r="G1541" s="0" t="str">
        <f aca="false">MID($A1541,7,2)</f>
        <v>06</v>
      </c>
      <c r="H1541" s="0" t="str">
        <f aca="false">MID($A1541,1,6)</f>
        <v>072991</v>
      </c>
      <c r="I1541" s="0" t="n">
        <f aca="false">VLOOKUP(H1541,Feuille2!$G$1:$H$116,2,0)</f>
        <v>324</v>
      </c>
      <c r="J1541" s="0" t="n">
        <f aca="false">IF(I1541&gt;2000,1,0)*C1541</f>
        <v>0</v>
      </c>
    </row>
    <row r="1542" customFormat="false" ht="15.8" hidden="false" customHeight="false" outlineLevel="0" collapsed="false">
      <c r="A1542" s="1" t="s">
        <v>783</v>
      </c>
      <c r="B1542" s="1" t="s">
        <v>1824</v>
      </c>
      <c r="C1542" s="0" t="n">
        <v>488.76</v>
      </c>
      <c r="D1542" s="0" t="str">
        <f aca="false">MID($A1542,1,2)</f>
        <v>07</v>
      </c>
      <c r="E1542" s="0" t="str">
        <f aca="false">MID($A1542,3,2)</f>
        <v>29</v>
      </c>
      <c r="F1542" s="0" t="str">
        <f aca="false">MID($A1542,5,2)</f>
        <v>95</v>
      </c>
      <c r="G1542" s="0" t="str">
        <f aca="false">MID($A1542,7,2)</f>
        <v>03</v>
      </c>
      <c r="H1542" s="0" t="str">
        <f aca="false">MID($A1542,1,6)</f>
        <v>072995</v>
      </c>
      <c r="I1542" s="0" t="n">
        <f aca="false">VLOOKUP(H1542,Feuille2!$G$1:$H$116,2,0)</f>
        <v>126</v>
      </c>
      <c r="J1542" s="0" t="n">
        <f aca="false">IF(I1542&gt;2000,1,0)*C1542</f>
        <v>0</v>
      </c>
    </row>
    <row r="1543" customFormat="false" ht="15.8" hidden="false" customHeight="false" outlineLevel="0" collapsed="false">
      <c r="A1543" s="1" t="s">
        <v>825</v>
      </c>
      <c r="B1543" s="1" t="s">
        <v>1825</v>
      </c>
      <c r="C1543" s="0" t="n">
        <v>826.995</v>
      </c>
      <c r="D1543" s="0" t="str">
        <f aca="false">MID($A1543,1,2)</f>
        <v>07</v>
      </c>
      <c r="E1543" s="0" t="str">
        <f aca="false">MID($A1543,3,2)</f>
        <v>20</v>
      </c>
      <c r="F1543" s="0" t="str">
        <f aca="false">MID($A1543,5,2)</f>
        <v>91</v>
      </c>
      <c r="G1543" s="0" t="str">
        <f aca="false">MID($A1543,7,2)</f>
        <v>03</v>
      </c>
      <c r="H1543" s="0" t="str">
        <f aca="false">MID($A1543,1,6)</f>
        <v>072091</v>
      </c>
      <c r="I1543" s="0" t="n">
        <f aca="false">VLOOKUP(H1543,Feuille2!$G$1:$H$116,2,0)</f>
        <v>343</v>
      </c>
      <c r="J1543" s="0" t="n">
        <f aca="false">IF(I1543&gt;2000,1,0)*C1543</f>
        <v>0</v>
      </c>
    </row>
    <row r="1544" customFormat="false" ht="15.8" hidden="false" customHeight="false" outlineLevel="0" collapsed="false">
      <c r="A1544" s="1" t="s">
        <v>767</v>
      </c>
      <c r="B1544" s="1" t="s">
        <v>1826</v>
      </c>
      <c r="C1544" s="0" t="n">
        <v>811.2</v>
      </c>
      <c r="D1544" s="0" t="str">
        <f aca="false">MID($A1544,1,2)</f>
        <v>07</v>
      </c>
      <c r="E1544" s="0" t="str">
        <f aca="false">MID($A1544,3,2)</f>
        <v>29</v>
      </c>
      <c r="F1544" s="0" t="str">
        <f aca="false">MID($A1544,5,2)</f>
        <v>95</v>
      </c>
      <c r="G1544" s="0" t="str">
        <f aca="false">MID($A1544,7,2)</f>
        <v>02</v>
      </c>
      <c r="H1544" s="0" t="str">
        <f aca="false">MID($A1544,1,6)</f>
        <v>072995</v>
      </c>
      <c r="I1544" s="0" t="n">
        <f aca="false">VLOOKUP(H1544,Feuille2!$G$1:$H$116,2,0)</f>
        <v>126</v>
      </c>
      <c r="J1544" s="0" t="n">
        <f aca="false">IF(I1544&gt;2000,1,0)*C1544</f>
        <v>0</v>
      </c>
    </row>
    <row r="1545" customFormat="false" ht="15.8" hidden="false" customHeight="false" outlineLevel="0" collapsed="false">
      <c r="A1545" s="1" t="s">
        <v>792</v>
      </c>
      <c r="B1545" s="1" t="s">
        <v>1827</v>
      </c>
      <c r="C1545" s="0" t="n">
        <v>3288.9805</v>
      </c>
      <c r="D1545" s="0" t="str">
        <f aca="false">MID($A1545,1,2)</f>
        <v>07</v>
      </c>
      <c r="E1545" s="0" t="str">
        <f aca="false">MID($A1545,3,2)</f>
        <v>29</v>
      </c>
      <c r="F1545" s="0" t="str">
        <f aca="false">MID($A1545,5,2)</f>
        <v>33</v>
      </c>
      <c r="G1545" s="0" t="str">
        <f aca="false">MID($A1545,7,2)</f>
        <v>03</v>
      </c>
      <c r="H1545" s="0" t="str">
        <f aca="false">MID($A1545,1,6)</f>
        <v>072933</v>
      </c>
      <c r="I1545" s="0" t="n">
        <f aca="false">VLOOKUP(H1545,Feuille2!$G$1:$H$116,2,0)</f>
        <v>1840</v>
      </c>
      <c r="J1545" s="0" t="n">
        <f aca="false">IF(I1545&gt;2000,1,0)*C1545</f>
        <v>0</v>
      </c>
    </row>
    <row r="1546" customFormat="false" ht="15.8" hidden="false" customHeight="false" outlineLevel="0" collapsed="false">
      <c r="A1546" s="1" t="s">
        <v>792</v>
      </c>
      <c r="B1546" s="1" t="s">
        <v>1828</v>
      </c>
      <c r="C1546" s="0" t="n">
        <v>1397.6495</v>
      </c>
      <c r="D1546" s="0" t="str">
        <f aca="false">MID($A1546,1,2)</f>
        <v>07</v>
      </c>
      <c r="E1546" s="0" t="str">
        <f aca="false">MID($A1546,3,2)</f>
        <v>29</v>
      </c>
      <c r="F1546" s="0" t="str">
        <f aca="false">MID($A1546,5,2)</f>
        <v>33</v>
      </c>
      <c r="G1546" s="0" t="str">
        <f aca="false">MID($A1546,7,2)</f>
        <v>03</v>
      </c>
      <c r="H1546" s="0" t="str">
        <f aca="false">MID($A1546,1,6)</f>
        <v>072933</v>
      </c>
      <c r="I1546" s="0" t="n">
        <f aca="false">VLOOKUP(H1546,Feuille2!$G$1:$H$116,2,0)</f>
        <v>1840</v>
      </c>
      <c r="J1546" s="0" t="n">
        <f aca="false">IF(I1546&gt;2000,1,0)*C1546</f>
        <v>0</v>
      </c>
    </row>
    <row r="1547" customFormat="false" ht="15.8" hidden="false" customHeight="false" outlineLevel="0" collapsed="false">
      <c r="A1547" s="1" t="s">
        <v>848</v>
      </c>
      <c r="B1547" s="1" t="s">
        <v>1829</v>
      </c>
      <c r="C1547" s="0" t="n">
        <v>53111.81321391</v>
      </c>
      <c r="D1547" s="0" t="str">
        <f aca="false">MID($A1547,1,2)</f>
        <v>07</v>
      </c>
      <c r="E1547" s="0" t="str">
        <f aca="false">MID($A1547,3,2)</f>
        <v>08</v>
      </c>
      <c r="F1547" s="0" t="str">
        <f aca="false">MID($A1547,5,2)</f>
        <v>59</v>
      </c>
      <c r="G1547" s="0" t="str">
        <f aca="false">MID($A1547,7,2)</f>
        <v>03</v>
      </c>
      <c r="H1547" s="0" t="str">
        <f aca="false">MID($A1547,1,6)</f>
        <v>070859</v>
      </c>
      <c r="I1547" s="0" t="n">
        <f aca="false">VLOOKUP(H1547,Feuille2!$G$1:$H$116,2,0)</f>
        <v>3249</v>
      </c>
      <c r="J1547" s="0" t="n">
        <f aca="false">IF(I1547&gt;2000,1,0)*C1547</f>
        <v>53111.81321391</v>
      </c>
    </row>
    <row r="1548" customFormat="false" ht="15.8" hidden="false" customHeight="false" outlineLevel="0" collapsed="false">
      <c r="A1548" s="1" t="s">
        <v>744</v>
      </c>
      <c r="B1548" s="1" t="s">
        <v>1830</v>
      </c>
      <c r="C1548" s="0" t="n">
        <v>335.484</v>
      </c>
      <c r="D1548" s="0" t="str">
        <f aca="false">MID($A1548,1,2)</f>
        <v>07</v>
      </c>
      <c r="E1548" s="0" t="str">
        <f aca="false">MID($A1548,3,2)</f>
        <v>29</v>
      </c>
      <c r="F1548" s="0" t="str">
        <f aca="false">MID($A1548,5,2)</f>
        <v>91</v>
      </c>
      <c r="G1548" s="0" t="str">
        <f aca="false">MID($A1548,7,2)</f>
        <v>02</v>
      </c>
      <c r="H1548" s="0" t="str">
        <f aca="false">MID($A1548,1,6)</f>
        <v>072991</v>
      </c>
      <c r="I1548" s="0" t="n">
        <f aca="false">VLOOKUP(H1548,Feuille2!$G$1:$H$116,2,0)</f>
        <v>324</v>
      </c>
      <c r="J1548" s="0" t="n">
        <f aca="false">IF(I1548&gt;2000,1,0)*C1548</f>
        <v>0</v>
      </c>
    </row>
    <row r="1549" customFormat="false" ht="15.8" hidden="false" customHeight="false" outlineLevel="0" collapsed="false">
      <c r="A1549" s="1" t="s">
        <v>800</v>
      </c>
      <c r="B1549" s="1" t="s">
        <v>1831</v>
      </c>
      <c r="C1549" s="0" t="n">
        <v>11992.53425</v>
      </c>
      <c r="D1549" s="0" t="str">
        <f aca="false">MID($A1549,1,2)</f>
        <v>07</v>
      </c>
      <c r="E1549" s="0" t="str">
        <f aca="false">MID($A1549,3,2)</f>
        <v>29</v>
      </c>
      <c r="F1549" s="0" t="str">
        <f aca="false">MID($A1549,5,2)</f>
        <v>81</v>
      </c>
      <c r="G1549" s="0" t="str">
        <f aca="false">MID($A1549,7,2)</f>
        <v>03</v>
      </c>
      <c r="H1549" s="0" t="str">
        <f aca="false">MID($A1549,1,6)</f>
        <v>072981</v>
      </c>
      <c r="I1549" s="0" t="n">
        <f aca="false">VLOOKUP(H1549,Feuille2!$G$1:$H$116,2,0)</f>
        <v>430</v>
      </c>
      <c r="J1549" s="0" t="n">
        <f aca="false">IF(I1549&gt;2000,1,0)*C1549</f>
        <v>0</v>
      </c>
    </row>
    <row r="1550" customFormat="false" ht="15.8" hidden="false" customHeight="false" outlineLevel="0" collapsed="false">
      <c r="A1550" s="1" t="s">
        <v>885</v>
      </c>
      <c r="B1550" s="1" t="s">
        <v>1832</v>
      </c>
      <c r="C1550" s="0" t="n">
        <v>118.207798718775</v>
      </c>
      <c r="D1550" s="0" t="str">
        <f aca="false">MID($A1550,1,2)</f>
        <v>07</v>
      </c>
      <c r="E1550" s="0" t="str">
        <f aca="false">MID($A1550,3,2)</f>
        <v>13</v>
      </c>
      <c r="F1550" s="0" t="str">
        <f aca="false">MID($A1550,5,2)</f>
        <v>43</v>
      </c>
      <c r="G1550" s="0" t="str">
        <f aca="false">MID($A1550,7,2)</f>
        <v>04</v>
      </c>
      <c r="H1550" s="0" t="str">
        <f aca="false">MID($A1550,1,6)</f>
        <v>071343</v>
      </c>
      <c r="I1550" s="0" t="n">
        <f aca="false">VLOOKUP(H1550,Feuille2!$G$1:$H$116,2,0)</f>
        <v>326</v>
      </c>
      <c r="J1550" s="0" t="n">
        <f aca="false">IF(I1550&gt;2000,1,0)*C1550</f>
        <v>0</v>
      </c>
    </row>
    <row r="1551" customFormat="false" ht="15.8" hidden="false" customHeight="false" outlineLevel="0" collapsed="false">
      <c r="A1551" s="1" t="s">
        <v>737</v>
      </c>
      <c r="B1551" s="1" t="s">
        <v>1833</v>
      </c>
      <c r="C1551" s="0" t="n">
        <v>31179.38825</v>
      </c>
      <c r="D1551" s="0" t="str">
        <f aca="false">MID($A1551,1,2)</f>
        <v>07</v>
      </c>
      <c r="E1551" s="0" t="str">
        <f aca="false">MID($A1551,3,2)</f>
        <v>29</v>
      </c>
      <c r="F1551" s="0" t="str">
        <f aca="false">MID($A1551,5,2)</f>
        <v>81</v>
      </c>
      <c r="G1551" s="0" t="str">
        <f aca="false">MID($A1551,7,2)</f>
        <v>05</v>
      </c>
      <c r="H1551" s="0" t="str">
        <f aca="false">MID($A1551,1,6)</f>
        <v>072981</v>
      </c>
      <c r="I1551" s="0" t="n">
        <f aca="false">VLOOKUP(H1551,Feuille2!$G$1:$H$116,2,0)</f>
        <v>430</v>
      </c>
      <c r="J1551" s="0" t="n">
        <f aca="false">IF(I1551&gt;2000,1,0)*C1551</f>
        <v>0</v>
      </c>
    </row>
    <row r="1552" customFormat="false" ht="15.8" hidden="false" customHeight="false" outlineLevel="0" collapsed="false">
      <c r="A1552" s="1" t="s">
        <v>834</v>
      </c>
      <c r="B1552" s="1" t="s">
        <v>1834</v>
      </c>
      <c r="C1552" s="0" t="n">
        <v>14012.7135337</v>
      </c>
      <c r="D1552" s="0" t="str">
        <f aca="false">MID($A1552,1,2)</f>
        <v>07</v>
      </c>
      <c r="E1552" s="0" t="str">
        <f aca="false">MID($A1552,3,2)</f>
        <v>08</v>
      </c>
      <c r="F1552" s="0" t="str">
        <f aca="false">MID($A1552,5,2)</f>
        <v>59</v>
      </c>
      <c r="G1552" s="0" t="str">
        <f aca="false">MID($A1552,7,2)</f>
        <v>05</v>
      </c>
      <c r="H1552" s="0" t="str">
        <f aca="false">MID($A1552,1,6)</f>
        <v>070859</v>
      </c>
      <c r="I1552" s="0" t="n">
        <f aca="false">VLOOKUP(H1552,Feuille2!$G$1:$H$116,2,0)</f>
        <v>3249</v>
      </c>
      <c r="J1552" s="0" t="n">
        <f aca="false">IF(I1552&gt;2000,1,0)*C1552</f>
        <v>14012.7135337</v>
      </c>
    </row>
    <row r="1553" customFormat="false" ht="15.8" hidden="false" customHeight="false" outlineLevel="0" collapsed="false">
      <c r="A1553" s="1" t="s">
        <v>871</v>
      </c>
      <c r="B1553" s="1" t="s">
        <v>1835</v>
      </c>
      <c r="C1553" s="0" t="n">
        <v>264.9335</v>
      </c>
      <c r="D1553" s="0" t="str">
        <f aca="false">MID($A1553,1,2)</f>
        <v>07</v>
      </c>
      <c r="E1553" s="0" t="str">
        <f aca="false">MID($A1553,3,2)</f>
        <v>29</v>
      </c>
      <c r="F1553" s="0" t="str">
        <f aca="false">MID($A1553,5,2)</f>
        <v>61</v>
      </c>
      <c r="G1553" s="0" t="str">
        <f aca="false">MID($A1553,7,2)</f>
        <v>01</v>
      </c>
      <c r="H1553" s="0" t="str">
        <f aca="false">MID($A1553,1,6)</f>
        <v>072961</v>
      </c>
      <c r="I1553" s="0" t="n">
        <f aca="false">VLOOKUP(H1553,Feuille2!$G$1:$H$116,2,0)</f>
        <v>1869</v>
      </c>
      <c r="J1553" s="0" t="n">
        <f aca="false">IF(I1553&gt;2000,1,0)*C1553</f>
        <v>0</v>
      </c>
    </row>
    <row r="1554" customFormat="false" ht="15.8" hidden="false" customHeight="false" outlineLevel="0" collapsed="false">
      <c r="A1554" s="1" t="s">
        <v>778</v>
      </c>
      <c r="B1554" s="1" t="s">
        <v>1836</v>
      </c>
      <c r="C1554" s="0" t="n">
        <v>2203.42387248</v>
      </c>
      <c r="D1554" s="0" t="str">
        <f aca="false">MID($A1554,1,2)</f>
        <v>07</v>
      </c>
      <c r="E1554" s="0" t="str">
        <f aca="false">MID($A1554,3,2)</f>
        <v>08</v>
      </c>
      <c r="F1554" s="0" t="str">
        <f aca="false">MID($A1554,5,2)</f>
        <v>80</v>
      </c>
      <c r="G1554" s="0" t="str">
        <f aca="false">MID($A1554,7,2)</f>
        <v>01</v>
      </c>
      <c r="H1554" s="0" t="str">
        <f aca="false">MID($A1554,1,6)</f>
        <v>070880</v>
      </c>
      <c r="I1554" s="0" t="n">
        <f aca="false">VLOOKUP(H1554,Feuille2!$G$1:$H$116,2,0)</f>
        <v>749</v>
      </c>
      <c r="J1554" s="0" t="n">
        <f aca="false">IF(I1554&gt;2000,1,0)*C1554</f>
        <v>0</v>
      </c>
    </row>
    <row r="1555" customFormat="false" ht="15.8" hidden="false" customHeight="false" outlineLevel="0" collapsed="false">
      <c r="A1555" s="1" t="s">
        <v>883</v>
      </c>
      <c r="B1555" s="1" t="s">
        <v>1837</v>
      </c>
      <c r="C1555" s="0" t="n">
        <v>4542.525</v>
      </c>
      <c r="D1555" s="0" t="str">
        <f aca="false">MID($A1555,1,2)</f>
        <v>07</v>
      </c>
      <c r="E1555" s="0" t="str">
        <f aca="false">MID($A1555,3,2)</f>
        <v>29</v>
      </c>
      <c r="F1555" s="0" t="str">
        <f aca="false">MID($A1555,5,2)</f>
        <v>81</v>
      </c>
      <c r="G1555" s="0" t="str">
        <f aca="false">MID($A1555,7,2)</f>
        <v>06</v>
      </c>
      <c r="H1555" s="0" t="str">
        <f aca="false">MID($A1555,1,6)</f>
        <v>072981</v>
      </c>
      <c r="I1555" s="0" t="n">
        <f aca="false">VLOOKUP(H1555,Feuille2!$G$1:$H$116,2,0)</f>
        <v>430</v>
      </c>
      <c r="J1555" s="0" t="n">
        <f aca="false">IF(I1555&gt;2000,1,0)*C1555</f>
        <v>0</v>
      </c>
    </row>
    <row r="1556" customFormat="false" ht="15.8" hidden="false" customHeight="false" outlineLevel="0" collapsed="false">
      <c r="A1556" s="1" t="s">
        <v>739</v>
      </c>
      <c r="B1556" s="1" t="s">
        <v>1838</v>
      </c>
      <c r="C1556" s="0" t="n">
        <v>7029.55</v>
      </c>
      <c r="D1556" s="0" t="str">
        <f aca="false">MID($A1556,1,2)</f>
        <v>07</v>
      </c>
      <c r="E1556" s="0" t="str">
        <f aca="false">MID($A1556,3,2)</f>
        <v>29</v>
      </c>
      <c r="F1556" s="0" t="str">
        <f aca="false">MID($A1556,5,2)</f>
        <v>81</v>
      </c>
      <c r="G1556" s="0" t="str">
        <f aca="false">MID($A1556,7,2)</f>
        <v>01</v>
      </c>
      <c r="H1556" s="0" t="str">
        <f aca="false">MID($A1556,1,6)</f>
        <v>072981</v>
      </c>
      <c r="I1556" s="0" t="n">
        <f aca="false">VLOOKUP(H1556,Feuille2!$G$1:$H$116,2,0)</f>
        <v>430</v>
      </c>
      <c r="J1556" s="0" t="n">
        <f aca="false">IF(I1556&gt;2000,1,0)*C1556</f>
        <v>0</v>
      </c>
    </row>
    <row r="1557" customFormat="false" ht="15.8" hidden="false" customHeight="false" outlineLevel="0" collapsed="false">
      <c r="A1557" s="1" t="s">
        <v>913</v>
      </c>
      <c r="B1557" s="1" t="s">
        <v>1839</v>
      </c>
      <c r="C1557" s="0" t="n">
        <v>382.220510269544</v>
      </c>
      <c r="D1557" s="0" t="str">
        <f aca="false">MID($A1557,1,2)</f>
        <v>07</v>
      </c>
      <c r="E1557" s="0" t="str">
        <f aca="false">MID($A1557,3,2)</f>
        <v>08</v>
      </c>
      <c r="F1557" s="0" t="str">
        <f aca="false">MID($A1557,5,2)</f>
        <v>65</v>
      </c>
      <c r="G1557" s="0" t="str">
        <f aca="false">MID($A1557,7,2)</f>
        <v>01</v>
      </c>
      <c r="H1557" s="0" t="str">
        <f aca="false">MID($A1557,1,6)</f>
        <v>070865</v>
      </c>
      <c r="I1557" s="0" t="n">
        <f aca="false">VLOOKUP(H1557,Feuille2!$G$1:$H$116,2,0)</f>
        <v>560</v>
      </c>
      <c r="J1557" s="0" t="n">
        <f aca="false">IF(I1557&gt;2000,1,0)*C1557</f>
        <v>0</v>
      </c>
    </row>
    <row r="1558" customFormat="false" ht="15.8" hidden="false" customHeight="false" outlineLevel="0" collapsed="false">
      <c r="A1558" s="1" t="s">
        <v>787</v>
      </c>
      <c r="B1558" s="1" t="s">
        <v>1840</v>
      </c>
      <c r="C1558" s="0" t="n">
        <v>36023.03246579</v>
      </c>
      <c r="D1558" s="0" t="str">
        <f aca="false">MID($A1558,1,2)</f>
        <v>07</v>
      </c>
      <c r="E1558" s="0" t="str">
        <f aca="false">MID($A1558,3,2)</f>
        <v>08</v>
      </c>
      <c r="F1558" s="0" t="str">
        <f aca="false">MID($A1558,5,2)</f>
        <v>80</v>
      </c>
      <c r="G1558" s="0" t="str">
        <f aca="false">MID($A1558,7,2)</f>
        <v>05</v>
      </c>
      <c r="H1558" s="0" t="str">
        <f aca="false">MID($A1558,1,6)</f>
        <v>070880</v>
      </c>
      <c r="I1558" s="0" t="n">
        <f aca="false">VLOOKUP(H1558,Feuille2!$G$1:$H$116,2,0)</f>
        <v>749</v>
      </c>
      <c r="J1558" s="0" t="n">
        <f aca="false">IF(I1558&gt;2000,1,0)*C1558</f>
        <v>0</v>
      </c>
    </row>
    <row r="1559" customFormat="false" ht="15.8" hidden="false" customHeight="false" outlineLevel="0" collapsed="false">
      <c r="A1559" s="1" t="s">
        <v>913</v>
      </c>
      <c r="B1559" s="1" t="s">
        <v>1841</v>
      </c>
      <c r="C1559" s="0" t="n">
        <v>2155.99260120887</v>
      </c>
      <c r="D1559" s="0" t="str">
        <f aca="false">MID($A1559,1,2)</f>
        <v>07</v>
      </c>
      <c r="E1559" s="0" t="str">
        <f aca="false">MID($A1559,3,2)</f>
        <v>08</v>
      </c>
      <c r="F1559" s="0" t="str">
        <f aca="false">MID($A1559,5,2)</f>
        <v>65</v>
      </c>
      <c r="G1559" s="0" t="str">
        <f aca="false">MID($A1559,7,2)</f>
        <v>01</v>
      </c>
      <c r="H1559" s="0" t="str">
        <f aca="false">MID($A1559,1,6)</f>
        <v>070865</v>
      </c>
      <c r="I1559" s="0" t="n">
        <f aca="false">VLOOKUP(H1559,Feuille2!$G$1:$H$116,2,0)</f>
        <v>560</v>
      </c>
      <c r="J1559" s="0" t="n">
        <f aca="false">IF(I1559&gt;2000,1,0)*C1559</f>
        <v>0</v>
      </c>
    </row>
    <row r="1560" customFormat="false" ht="15.8" hidden="false" customHeight="false" outlineLevel="0" collapsed="false">
      <c r="A1560" s="1" t="s">
        <v>878</v>
      </c>
      <c r="B1560" s="1" t="s">
        <v>1842</v>
      </c>
      <c r="C1560" s="0" t="n">
        <v>7585.91602083797</v>
      </c>
      <c r="D1560" s="0" t="str">
        <f aca="false">MID($A1560,1,2)</f>
        <v>07</v>
      </c>
      <c r="E1560" s="0" t="str">
        <f aca="false">MID($A1560,3,2)</f>
        <v>08</v>
      </c>
      <c r="F1560" s="0" t="str">
        <f aca="false">MID($A1560,5,2)</f>
        <v>65</v>
      </c>
      <c r="G1560" s="0" t="str">
        <f aca="false">MID($A1560,7,2)</f>
        <v>05</v>
      </c>
      <c r="H1560" s="0" t="str">
        <f aca="false">MID($A1560,1,6)</f>
        <v>070865</v>
      </c>
      <c r="I1560" s="0" t="n">
        <f aca="false">VLOOKUP(H1560,Feuille2!$G$1:$H$116,2,0)</f>
        <v>560</v>
      </c>
      <c r="J1560" s="0" t="n">
        <f aca="false">IF(I1560&gt;2000,1,0)*C1560</f>
        <v>0</v>
      </c>
    </row>
    <row r="1561" customFormat="false" ht="15.8" hidden="false" customHeight="false" outlineLevel="0" collapsed="false">
      <c r="A1561" s="1" t="s">
        <v>796</v>
      </c>
      <c r="B1561" s="1" t="s">
        <v>1843</v>
      </c>
      <c r="C1561" s="0" t="n">
        <v>589.986</v>
      </c>
      <c r="D1561" s="0" t="str">
        <f aca="false">MID($A1561,1,2)</f>
        <v>07</v>
      </c>
      <c r="E1561" s="0" t="str">
        <f aca="false">MID($A1561,3,2)</f>
        <v>29</v>
      </c>
      <c r="F1561" s="0" t="str">
        <f aca="false">MID($A1561,5,2)</f>
        <v>95</v>
      </c>
      <c r="G1561" s="0" t="str">
        <f aca="false">MID($A1561,7,2)</f>
        <v>06</v>
      </c>
      <c r="H1561" s="0" t="str">
        <f aca="false">MID($A1561,1,6)</f>
        <v>072995</v>
      </c>
      <c r="I1561" s="0" t="n">
        <f aca="false">VLOOKUP(H1561,Feuille2!$G$1:$H$116,2,0)</f>
        <v>126</v>
      </c>
      <c r="J1561" s="0" t="n">
        <f aca="false">IF(I1561&gt;2000,1,0)*C1561</f>
        <v>0</v>
      </c>
    </row>
    <row r="1562" customFormat="false" ht="15.8" hidden="false" customHeight="false" outlineLevel="0" collapsed="false">
      <c r="A1562" s="1" t="s">
        <v>939</v>
      </c>
      <c r="B1562" s="1" t="s">
        <v>1844</v>
      </c>
      <c r="C1562" s="0" t="n">
        <v>6875.443</v>
      </c>
      <c r="D1562" s="0" t="str">
        <f aca="false">MID($A1562,1,2)</f>
        <v>07</v>
      </c>
      <c r="E1562" s="0" t="str">
        <f aca="false">MID($A1562,3,2)</f>
        <v>29</v>
      </c>
      <c r="F1562" s="0" t="str">
        <f aca="false">MID($A1562,5,2)</f>
        <v>82</v>
      </c>
      <c r="G1562" s="0" t="str">
        <f aca="false">MID($A1562,7,2)</f>
        <v>05</v>
      </c>
      <c r="H1562" s="0" t="str">
        <f aca="false">MID($A1562,1,6)</f>
        <v>072982</v>
      </c>
      <c r="I1562" s="0" t="n">
        <f aca="false">VLOOKUP(H1562,Feuille2!$G$1:$H$116,2,0)</f>
        <v>476</v>
      </c>
      <c r="J1562" s="0" t="n">
        <f aca="false">IF(I1562&gt;2000,1,0)*C1562</f>
        <v>0</v>
      </c>
    </row>
    <row r="1563" customFormat="false" ht="15.8" hidden="false" customHeight="false" outlineLevel="0" collapsed="false">
      <c r="A1563" s="1" t="s">
        <v>800</v>
      </c>
      <c r="B1563" s="1" t="s">
        <v>1845</v>
      </c>
      <c r="C1563" s="0" t="n">
        <v>2351.17075</v>
      </c>
      <c r="D1563" s="0" t="str">
        <f aca="false">MID($A1563,1,2)</f>
        <v>07</v>
      </c>
      <c r="E1563" s="0" t="str">
        <f aca="false">MID($A1563,3,2)</f>
        <v>29</v>
      </c>
      <c r="F1563" s="0" t="str">
        <f aca="false">MID($A1563,5,2)</f>
        <v>81</v>
      </c>
      <c r="G1563" s="0" t="str">
        <f aca="false">MID($A1563,7,2)</f>
        <v>03</v>
      </c>
      <c r="H1563" s="0" t="str">
        <f aca="false">MID($A1563,1,6)</f>
        <v>072981</v>
      </c>
      <c r="I1563" s="0" t="n">
        <f aca="false">VLOOKUP(H1563,Feuille2!$G$1:$H$116,2,0)</f>
        <v>430</v>
      </c>
      <c r="J1563" s="0" t="n">
        <f aca="false">IF(I1563&gt;2000,1,0)*C1563</f>
        <v>0</v>
      </c>
    </row>
    <row r="1564" customFormat="false" ht="15.8" hidden="false" customHeight="false" outlineLevel="0" collapsed="false">
      <c r="A1564" s="1" t="s">
        <v>744</v>
      </c>
      <c r="B1564" s="1" t="s">
        <v>1846</v>
      </c>
      <c r="C1564" s="0" t="n">
        <v>5482.046</v>
      </c>
      <c r="D1564" s="0" t="str">
        <f aca="false">MID($A1564,1,2)</f>
        <v>07</v>
      </c>
      <c r="E1564" s="0" t="str">
        <f aca="false">MID($A1564,3,2)</f>
        <v>29</v>
      </c>
      <c r="F1564" s="0" t="str">
        <f aca="false">MID($A1564,5,2)</f>
        <v>91</v>
      </c>
      <c r="G1564" s="0" t="str">
        <f aca="false">MID($A1564,7,2)</f>
        <v>02</v>
      </c>
      <c r="H1564" s="0" t="str">
        <f aca="false">MID($A1564,1,6)</f>
        <v>072991</v>
      </c>
      <c r="I1564" s="0" t="n">
        <f aca="false">VLOOKUP(H1564,Feuille2!$G$1:$H$116,2,0)</f>
        <v>324</v>
      </c>
      <c r="J1564" s="0" t="n">
        <f aca="false">IF(I1564&gt;2000,1,0)*C1564</f>
        <v>0</v>
      </c>
    </row>
    <row r="1565" customFormat="false" ht="15.8" hidden="false" customHeight="false" outlineLevel="0" collapsed="false">
      <c r="A1565" s="1" t="s">
        <v>796</v>
      </c>
      <c r="B1565" s="1" t="s">
        <v>1847</v>
      </c>
      <c r="C1565" s="0" t="n">
        <v>1834.5</v>
      </c>
      <c r="D1565" s="0" t="str">
        <f aca="false">MID($A1565,1,2)</f>
        <v>07</v>
      </c>
      <c r="E1565" s="0" t="str">
        <f aca="false">MID($A1565,3,2)</f>
        <v>29</v>
      </c>
      <c r="F1565" s="0" t="str">
        <f aca="false">MID($A1565,5,2)</f>
        <v>95</v>
      </c>
      <c r="G1565" s="0" t="str">
        <f aca="false">MID($A1565,7,2)</f>
        <v>06</v>
      </c>
      <c r="H1565" s="0" t="str">
        <f aca="false">MID($A1565,1,6)</f>
        <v>072995</v>
      </c>
      <c r="I1565" s="0" t="n">
        <f aca="false">VLOOKUP(H1565,Feuille2!$G$1:$H$116,2,0)</f>
        <v>126</v>
      </c>
      <c r="J1565" s="0" t="n">
        <f aca="false">IF(I1565&gt;2000,1,0)*C1565</f>
        <v>0</v>
      </c>
    </row>
    <row r="1566" customFormat="false" ht="15.8" hidden="false" customHeight="false" outlineLevel="0" collapsed="false">
      <c r="A1566" s="1" t="s">
        <v>871</v>
      </c>
      <c r="B1566" s="1" t="s">
        <v>1848</v>
      </c>
      <c r="C1566" s="0" t="n">
        <v>3431.1945</v>
      </c>
      <c r="D1566" s="0" t="str">
        <f aca="false">MID($A1566,1,2)</f>
        <v>07</v>
      </c>
      <c r="E1566" s="0" t="str">
        <f aca="false">MID($A1566,3,2)</f>
        <v>29</v>
      </c>
      <c r="F1566" s="0" t="str">
        <f aca="false">MID($A1566,5,2)</f>
        <v>61</v>
      </c>
      <c r="G1566" s="0" t="str">
        <f aca="false">MID($A1566,7,2)</f>
        <v>01</v>
      </c>
      <c r="H1566" s="0" t="str">
        <f aca="false">MID($A1566,1,6)</f>
        <v>072961</v>
      </c>
      <c r="I1566" s="0" t="n">
        <f aca="false">VLOOKUP(H1566,Feuille2!$G$1:$H$116,2,0)</f>
        <v>1869</v>
      </c>
      <c r="J1566" s="0" t="n">
        <f aca="false">IF(I1566&gt;2000,1,0)*C1566</f>
        <v>0</v>
      </c>
    </row>
    <row r="1567" customFormat="false" ht="15.8" hidden="false" customHeight="false" outlineLevel="0" collapsed="false">
      <c r="A1567" s="1" t="s">
        <v>802</v>
      </c>
      <c r="B1567" s="1" t="s">
        <v>1849</v>
      </c>
      <c r="C1567" s="0" t="n">
        <v>1885.835</v>
      </c>
      <c r="D1567" s="0" t="str">
        <f aca="false">MID($A1567,1,2)</f>
        <v>07</v>
      </c>
      <c r="E1567" s="0" t="str">
        <f aca="false">MID($A1567,3,2)</f>
        <v>20</v>
      </c>
      <c r="F1567" s="0" t="str">
        <f aca="false">MID($A1567,5,2)</f>
        <v>91</v>
      </c>
      <c r="G1567" s="0" t="str">
        <f aca="false">MID($A1567,7,2)</f>
        <v>05</v>
      </c>
      <c r="H1567" s="0" t="str">
        <f aca="false">MID($A1567,1,6)</f>
        <v>072091</v>
      </c>
      <c r="I1567" s="0" t="n">
        <f aca="false">VLOOKUP(H1567,Feuille2!$G$1:$H$116,2,0)</f>
        <v>343</v>
      </c>
      <c r="J1567" s="0" t="n">
        <f aca="false">IF(I1567&gt;2000,1,0)*C1567</f>
        <v>0</v>
      </c>
    </row>
    <row r="1568" customFormat="false" ht="15.8" hidden="false" customHeight="false" outlineLevel="0" collapsed="false">
      <c r="A1568" s="1" t="s">
        <v>807</v>
      </c>
      <c r="B1568" s="1" t="s">
        <v>1850</v>
      </c>
      <c r="C1568" s="0" t="n">
        <v>500.67</v>
      </c>
      <c r="D1568" s="0" t="str">
        <f aca="false">MID($A1568,1,2)</f>
        <v>07</v>
      </c>
      <c r="E1568" s="0" t="str">
        <f aca="false">MID($A1568,3,2)</f>
        <v>29</v>
      </c>
      <c r="F1568" s="0" t="str">
        <f aca="false">MID($A1568,5,2)</f>
        <v>91</v>
      </c>
      <c r="G1568" s="0" t="str">
        <f aca="false">MID($A1568,7,2)</f>
        <v>05</v>
      </c>
      <c r="H1568" s="0" t="str">
        <f aca="false">MID($A1568,1,6)</f>
        <v>072991</v>
      </c>
      <c r="I1568" s="0" t="n">
        <f aca="false">VLOOKUP(H1568,Feuille2!$G$1:$H$116,2,0)</f>
        <v>324</v>
      </c>
      <c r="J1568" s="0" t="n">
        <f aca="false">IF(I1568&gt;2000,1,0)*C1568</f>
        <v>0</v>
      </c>
    </row>
    <row r="1569" customFormat="false" ht="15.8" hidden="false" customHeight="false" outlineLevel="0" collapsed="false">
      <c r="A1569" s="1" t="s">
        <v>746</v>
      </c>
      <c r="B1569" s="1" t="s">
        <v>1851</v>
      </c>
      <c r="C1569" s="0" t="n">
        <v>2659.85</v>
      </c>
      <c r="D1569" s="0" t="str">
        <f aca="false">MID($A1569,1,2)</f>
        <v>07</v>
      </c>
      <c r="E1569" s="0" t="str">
        <f aca="false">MID($A1569,3,2)</f>
        <v>29</v>
      </c>
      <c r="F1569" s="0" t="str">
        <f aca="false">MID($A1569,5,2)</f>
        <v>91</v>
      </c>
      <c r="G1569" s="0" t="str">
        <f aca="false">MID($A1569,7,2)</f>
        <v>01</v>
      </c>
      <c r="H1569" s="0" t="str">
        <f aca="false">MID($A1569,1,6)</f>
        <v>072991</v>
      </c>
      <c r="I1569" s="0" t="n">
        <f aca="false">VLOOKUP(H1569,Feuille2!$G$1:$H$116,2,0)</f>
        <v>324</v>
      </c>
      <c r="J1569" s="0" t="n">
        <f aca="false">IF(I1569&gt;2000,1,0)*C1569</f>
        <v>0</v>
      </c>
    </row>
    <row r="1570" customFormat="false" ht="15.8" hidden="false" customHeight="false" outlineLevel="0" collapsed="false">
      <c r="A1570" s="1" t="s">
        <v>920</v>
      </c>
      <c r="B1570" s="1" t="s">
        <v>1852</v>
      </c>
      <c r="C1570" s="0" t="n">
        <v>296.971</v>
      </c>
      <c r="D1570" s="0" t="str">
        <f aca="false">MID($A1570,1,2)</f>
        <v>07</v>
      </c>
      <c r="E1570" s="0" t="str">
        <f aca="false">MID($A1570,3,2)</f>
        <v>29</v>
      </c>
      <c r="F1570" s="0" t="str">
        <f aca="false">MID($A1570,5,2)</f>
        <v>91</v>
      </c>
      <c r="G1570" s="0" t="str">
        <f aca="false">MID($A1570,7,2)</f>
        <v>03</v>
      </c>
      <c r="H1570" s="0" t="str">
        <f aca="false">MID($A1570,1,6)</f>
        <v>072991</v>
      </c>
      <c r="I1570" s="0" t="n">
        <f aca="false">VLOOKUP(H1570,Feuille2!$G$1:$H$116,2,0)</f>
        <v>324</v>
      </c>
      <c r="J1570" s="0" t="n">
        <f aca="false">IF(I1570&gt;2000,1,0)*C1570</f>
        <v>0</v>
      </c>
    </row>
    <row r="1571" customFormat="false" ht="15.8" hidden="false" customHeight="false" outlineLevel="0" collapsed="false">
      <c r="A1571" s="1" t="s">
        <v>891</v>
      </c>
      <c r="B1571" s="1" t="s">
        <v>1853</v>
      </c>
      <c r="C1571" s="0" t="n">
        <v>427.687</v>
      </c>
      <c r="D1571" s="0" t="str">
        <f aca="false">MID($A1571,1,2)</f>
        <v>07</v>
      </c>
      <c r="E1571" s="0" t="str">
        <f aca="false">MID($A1571,3,2)</f>
        <v>29</v>
      </c>
      <c r="F1571" s="0" t="str">
        <f aca="false">MID($A1571,5,2)</f>
        <v>91</v>
      </c>
      <c r="G1571" s="0" t="str">
        <f aca="false">MID($A1571,7,2)</f>
        <v>06</v>
      </c>
      <c r="H1571" s="0" t="str">
        <f aca="false">MID($A1571,1,6)</f>
        <v>072991</v>
      </c>
      <c r="I1571" s="0" t="n">
        <f aca="false">VLOOKUP(H1571,Feuille2!$G$1:$H$116,2,0)</f>
        <v>324</v>
      </c>
      <c r="J1571" s="0" t="n">
        <f aca="false">IF(I1571&gt;2000,1,0)*C1571</f>
        <v>0</v>
      </c>
    </row>
    <row r="1572" customFormat="false" ht="15.8" hidden="false" customHeight="false" outlineLevel="0" collapsed="false">
      <c r="A1572" s="1" t="s">
        <v>825</v>
      </c>
      <c r="B1572" s="1" t="s">
        <v>1854</v>
      </c>
      <c r="C1572" s="0" t="n">
        <v>1087.62</v>
      </c>
      <c r="D1572" s="0" t="str">
        <f aca="false">MID($A1572,1,2)</f>
        <v>07</v>
      </c>
      <c r="E1572" s="0" t="str">
        <f aca="false">MID($A1572,3,2)</f>
        <v>20</v>
      </c>
      <c r="F1572" s="0" t="str">
        <f aca="false">MID($A1572,5,2)</f>
        <v>91</v>
      </c>
      <c r="G1572" s="0" t="str">
        <f aca="false">MID($A1572,7,2)</f>
        <v>03</v>
      </c>
      <c r="H1572" s="0" t="str">
        <f aca="false">MID($A1572,1,6)</f>
        <v>072091</v>
      </c>
      <c r="I1572" s="0" t="n">
        <f aca="false">VLOOKUP(H1572,Feuille2!$G$1:$H$116,2,0)</f>
        <v>343</v>
      </c>
      <c r="J1572" s="0" t="n">
        <f aca="false">IF(I1572&gt;2000,1,0)*C1572</f>
        <v>0</v>
      </c>
    </row>
    <row r="1573" customFormat="false" ht="15.8" hidden="false" customHeight="false" outlineLevel="0" collapsed="false">
      <c r="A1573" s="1" t="s">
        <v>904</v>
      </c>
      <c r="B1573" s="1" t="s">
        <v>1855</v>
      </c>
      <c r="C1573" s="0" t="n">
        <v>319.96108537325</v>
      </c>
      <c r="D1573" s="0" t="str">
        <f aca="false">MID($A1573,1,2)</f>
        <v>07</v>
      </c>
      <c r="E1573" s="0" t="str">
        <f aca="false">MID($A1573,3,2)</f>
        <v>08</v>
      </c>
      <c r="F1573" s="0" t="str">
        <f aca="false">MID($A1573,5,2)</f>
        <v>43</v>
      </c>
      <c r="G1573" s="0" t="str">
        <f aca="false">MID($A1573,7,2)</f>
        <v>01</v>
      </c>
      <c r="H1573" s="0" t="str">
        <f aca="false">MID($A1573,1,6)</f>
        <v>070843</v>
      </c>
      <c r="I1573" s="0" t="n">
        <f aca="false">VLOOKUP(H1573,Feuille2!$G$1:$H$116,2,0)</f>
        <v>142</v>
      </c>
      <c r="J1573" s="0" t="n">
        <f aca="false">IF(I1573&gt;2000,1,0)*C1573</f>
        <v>0</v>
      </c>
    </row>
    <row r="1574" customFormat="false" ht="15.8" hidden="false" customHeight="false" outlineLevel="0" collapsed="false">
      <c r="A1574" s="1" t="s">
        <v>891</v>
      </c>
      <c r="B1574" s="1" t="s">
        <v>1856</v>
      </c>
      <c r="C1574" s="0" t="n">
        <v>1158.272</v>
      </c>
      <c r="D1574" s="0" t="str">
        <f aca="false">MID($A1574,1,2)</f>
        <v>07</v>
      </c>
      <c r="E1574" s="0" t="str">
        <f aca="false">MID($A1574,3,2)</f>
        <v>29</v>
      </c>
      <c r="F1574" s="0" t="str">
        <f aca="false">MID($A1574,5,2)</f>
        <v>91</v>
      </c>
      <c r="G1574" s="0" t="str">
        <f aca="false">MID($A1574,7,2)</f>
        <v>06</v>
      </c>
      <c r="H1574" s="0" t="str">
        <f aca="false">MID($A1574,1,6)</f>
        <v>072991</v>
      </c>
      <c r="I1574" s="0" t="n">
        <f aca="false">VLOOKUP(H1574,Feuille2!$G$1:$H$116,2,0)</f>
        <v>324</v>
      </c>
      <c r="J1574" s="0" t="n">
        <f aca="false">IF(I1574&gt;2000,1,0)*C1574</f>
        <v>0</v>
      </c>
    </row>
    <row r="1575" customFormat="false" ht="15.8" hidden="false" customHeight="false" outlineLevel="0" collapsed="false">
      <c r="A1575" s="1" t="s">
        <v>809</v>
      </c>
      <c r="B1575" s="1" t="s">
        <v>1857</v>
      </c>
      <c r="C1575" s="0" t="n">
        <v>15616.7631236446</v>
      </c>
      <c r="D1575" s="0" t="str">
        <f aca="false">MID($A1575,1,2)</f>
        <v>07</v>
      </c>
      <c r="E1575" s="0" t="str">
        <f aca="false">MID($A1575,3,2)</f>
        <v>08</v>
      </c>
      <c r="F1575" s="0" t="str">
        <f aca="false">MID($A1575,5,2)</f>
        <v>18</v>
      </c>
      <c r="G1575" s="0" t="str">
        <f aca="false">MID($A1575,7,2)</f>
        <v>05</v>
      </c>
      <c r="H1575" s="0" t="str">
        <f aca="false">MID($A1575,1,6)</f>
        <v>070818</v>
      </c>
      <c r="I1575" s="0" t="n">
        <f aca="false">VLOOKUP(H1575,Feuille2!$G$1:$H$116,2,0)</f>
        <v>5198</v>
      </c>
      <c r="J1575" s="0" t="n">
        <f aca="false">IF(I1575&gt;2000,1,0)*C1575</f>
        <v>15616.7631236446</v>
      </c>
    </row>
    <row r="1576" customFormat="false" ht="15.8" hidden="false" customHeight="false" outlineLevel="0" collapsed="false">
      <c r="A1576" s="1" t="s">
        <v>744</v>
      </c>
      <c r="B1576" s="1" t="s">
        <v>1858</v>
      </c>
      <c r="C1576" s="0" t="n">
        <v>133.005</v>
      </c>
      <c r="D1576" s="0" t="str">
        <f aca="false">MID($A1576,1,2)</f>
        <v>07</v>
      </c>
      <c r="E1576" s="0" t="str">
        <f aca="false">MID($A1576,3,2)</f>
        <v>29</v>
      </c>
      <c r="F1576" s="0" t="str">
        <f aca="false">MID($A1576,5,2)</f>
        <v>91</v>
      </c>
      <c r="G1576" s="0" t="str">
        <f aca="false">MID($A1576,7,2)</f>
        <v>02</v>
      </c>
      <c r="H1576" s="0" t="str">
        <f aca="false">MID($A1576,1,6)</f>
        <v>072991</v>
      </c>
      <c r="I1576" s="0" t="n">
        <f aca="false">VLOOKUP(H1576,Feuille2!$G$1:$H$116,2,0)</f>
        <v>324</v>
      </c>
      <c r="J1576" s="0" t="n">
        <f aca="false">IF(I1576&gt;2000,1,0)*C1576</f>
        <v>0</v>
      </c>
    </row>
    <row r="1577" customFormat="false" ht="15.8" hidden="false" customHeight="false" outlineLevel="0" collapsed="false">
      <c r="A1577" s="1" t="s">
        <v>800</v>
      </c>
      <c r="B1577" s="1" t="s">
        <v>1859</v>
      </c>
      <c r="C1577" s="0" t="n">
        <v>4725.23</v>
      </c>
      <c r="D1577" s="0" t="str">
        <f aca="false">MID($A1577,1,2)</f>
        <v>07</v>
      </c>
      <c r="E1577" s="0" t="str">
        <f aca="false">MID($A1577,3,2)</f>
        <v>29</v>
      </c>
      <c r="F1577" s="0" t="str">
        <f aca="false">MID($A1577,5,2)</f>
        <v>81</v>
      </c>
      <c r="G1577" s="0" t="str">
        <f aca="false">MID($A1577,7,2)</f>
        <v>03</v>
      </c>
      <c r="H1577" s="0" t="str">
        <f aca="false">MID($A1577,1,6)</f>
        <v>072981</v>
      </c>
      <c r="I1577" s="0" t="n">
        <f aca="false">VLOOKUP(H1577,Feuille2!$G$1:$H$116,2,0)</f>
        <v>430</v>
      </c>
      <c r="J1577" s="0" t="n">
        <f aca="false">IF(I1577&gt;2000,1,0)*C1577</f>
        <v>0</v>
      </c>
    </row>
    <row r="1578" customFormat="false" ht="15.8" hidden="false" customHeight="false" outlineLevel="0" collapsed="false">
      <c r="A1578" s="1" t="s">
        <v>737</v>
      </c>
      <c r="B1578" s="1" t="s">
        <v>1860</v>
      </c>
      <c r="C1578" s="0" t="n">
        <v>4903.67</v>
      </c>
      <c r="D1578" s="0" t="str">
        <f aca="false">MID($A1578,1,2)</f>
        <v>07</v>
      </c>
      <c r="E1578" s="0" t="str">
        <f aca="false">MID($A1578,3,2)</f>
        <v>29</v>
      </c>
      <c r="F1578" s="0" t="str">
        <f aca="false">MID($A1578,5,2)</f>
        <v>81</v>
      </c>
      <c r="G1578" s="0" t="str">
        <f aca="false">MID($A1578,7,2)</f>
        <v>05</v>
      </c>
      <c r="H1578" s="0" t="str">
        <f aca="false">MID($A1578,1,6)</f>
        <v>072981</v>
      </c>
      <c r="I1578" s="0" t="n">
        <f aca="false">VLOOKUP(H1578,Feuille2!$G$1:$H$116,2,0)</f>
        <v>430</v>
      </c>
      <c r="J1578" s="0" t="n">
        <f aca="false">IF(I1578&gt;2000,1,0)*C1578</f>
        <v>0</v>
      </c>
    </row>
    <row r="1579" customFormat="false" ht="15.8" hidden="false" customHeight="false" outlineLevel="0" collapsed="false">
      <c r="A1579" s="1" t="s">
        <v>871</v>
      </c>
      <c r="B1579" s="1" t="s">
        <v>1861</v>
      </c>
      <c r="C1579" s="0" t="n">
        <v>307.578</v>
      </c>
      <c r="D1579" s="0" t="str">
        <f aca="false">MID($A1579,1,2)</f>
        <v>07</v>
      </c>
      <c r="E1579" s="0" t="str">
        <f aca="false">MID($A1579,3,2)</f>
        <v>29</v>
      </c>
      <c r="F1579" s="0" t="str">
        <f aca="false">MID($A1579,5,2)</f>
        <v>61</v>
      </c>
      <c r="G1579" s="0" t="str">
        <f aca="false">MID($A1579,7,2)</f>
        <v>01</v>
      </c>
      <c r="H1579" s="0" t="str">
        <f aca="false">MID($A1579,1,6)</f>
        <v>072961</v>
      </c>
      <c r="I1579" s="0" t="n">
        <f aca="false">VLOOKUP(H1579,Feuille2!$G$1:$H$116,2,0)</f>
        <v>1869</v>
      </c>
      <c r="J1579" s="0" t="n">
        <f aca="false">IF(I1579&gt;2000,1,0)*C1579</f>
        <v>0</v>
      </c>
    </row>
    <row r="1580" customFormat="false" ht="15.8" hidden="false" customHeight="false" outlineLevel="0" collapsed="false">
      <c r="A1580" s="1" t="s">
        <v>958</v>
      </c>
      <c r="B1580" s="1" t="s">
        <v>1862</v>
      </c>
      <c r="C1580" s="0" t="n">
        <v>5338.6715</v>
      </c>
      <c r="D1580" s="0" t="str">
        <f aca="false">MID($A1580,1,2)</f>
        <v>07</v>
      </c>
      <c r="E1580" s="0" t="str">
        <f aca="false">MID($A1580,3,2)</f>
        <v>29</v>
      </c>
      <c r="F1580" s="0" t="str">
        <f aca="false">MID($A1580,5,2)</f>
        <v>82</v>
      </c>
      <c r="G1580" s="0" t="str">
        <f aca="false">MID($A1580,7,2)</f>
        <v>03</v>
      </c>
      <c r="H1580" s="0" t="str">
        <f aca="false">MID($A1580,1,6)</f>
        <v>072982</v>
      </c>
      <c r="I1580" s="0" t="n">
        <f aca="false">VLOOKUP(H1580,Feuille2!$G$1:$H$116,2,0)</f>
        <v>476</v>
      </c>
      <c r="J1580" s="0" t="n">
        <f aca="false">IF(I1580&gt;2000,1,0)*C1580</f>
        <v>0</v>
      </c>
    </row>
    <row r="1581" customFormat="false" ht="15.8" hidden="false" customHeight="false" outlineLevel="0" collapsed="false">
      <c r="A1581" s="1" t="s">
        <v>760</v>
      </c>
      <c r="B1581" s="1" t="s">
        <v>1863</v>
      </c>
      <c r="C1581" s="0" t="n">
        <v>1189.56525</v>
      </c>
      <c r="D1581" s="0" t="str">
        <f aca="false">MID($A1581,1,2)</f>
        <v>07</v>
      </c>
      <c r="E1581" s="0" t="str">
        <f aca="false">MID($A1581,3,2)</f>
        <v>29</v>
      </c>
      <c r="F1581" s="0" t="str">
        <f aca="false">MID($A1581,5,2)</f>
        <v>82</v>
      </c>
      <c r="G1581" s="0" t="str">
        <f aca="false">MID($A1581,7,2)</f>
        <v>01</v>
      </c>
      <c r="H1581" s="0" t="str">
        <f aca="false">MID($A1581,1,6)</f>
        <v>072982</v>
      </c>
      <c r="I1581" s="0" t="n">
        <f aca="false">VLOOKUP(H1581,Feuille2!$G$1:$H$116,2,0)</f>
        <v>476</v>
      </c>
      <c r="J1581" s="0" t="n">
        <f aca="false">IF(I1581&gt;2000,1,0)*C1581</f>
        <v>0</v>
      </c>
    </row>
    <row r="1582" customFormat="false" ht="15.8" hidden="false" customHeight="false" outlineLevel="0" collapsed="false">
      <c r="A1582" s="1" t="s">
        <v>800</v>
      </c>
      <c r="B1582" s="1" t="s">
        <v>1864</v>
      </c>
      <c r="C1582" s="0" t="n">
        <v>1470.084</v>
      </c>
      <c r="D1582" s="0" t="str">
        <f aca="false">MID($A1582,1,2)</f>
        <v>07</v>
      </c>
      <c r="E1582" s="0" t="str">
        <f aca="false">MID($A1582,3,2)</f>
        <v>29</v>
      </c>
      <c r="F1582" s="0" t="str">
        <f aca="false">MID($A1582,5,2)</f>
        <v>81</v>
      </c>
      <c r="G1582" s="0" t="str">
        <f aca="false">MID($A1582,7,2)</f>
        <v>03</v>
      </c>
      <c r="H1582" s="0" t="str">
        <f aca="false">MID($A1582,1,6)</f>
        <v>072981</v>
      </c>
      <c r="I1582" s="0" t="n">
        <f aca="false">VLOOKUP(H1582,Feuille2!$G$1:$H$116,2,0)</f>
        <v>430</v>
      </c>
      <c r="J1582" s="0" t="n">
        <f aca="false">IF(I1582&gt;2000,1,0)*C1582</f>
        <v>0</v>
      </c>
    </row>
    <row r="1583" customFormat="false" ht="15.8" hidden="false" customHeight="false" outlineLevel="0" collapsed="false">
      <c r="A1583" s="1" t="s">
        <v>760</v>
      </c>
      <c r="B1583" s="1" t="s">
        <v>1865</v>
      </c>
      <c r="C1583" s="0" t="n">
        <v>2288.5503</v>
      </c>
      <c r="D1583" s="0" t="str">
        <f aca="false">MID($A1583,1,2)</f>
        <v>07</v>
      </c>
      <c r="E1583" s="0" t="str">
        <f aca="false">MID($A1583,3,2)</f>
        <v>29</v>
      </c>
      <c r="F1583" s="0" t="str">
        <f aca="false">MID($A1583,5,2)</f>
        <v>82</v>
      </c>
      <c r="G1583" s="0" t="str">
        <f aca="false">MID($A1583,7,2)</f>
        <v>01</v>
      </c>
      <c r="H1583" s="0" t="str">
        <f aca="false">MID($A1583,1,6)</f>
        <v>072982</v>
      </c>
      <c r="I1583" s="0" t="n">
        <f aca="false">VLOOKUP(H1583,Feuille2!$G$1:$H$116,2,0)</f>
        <v>476</v>
      </c>
      <c r="J1583" s="0" t="n">
        <f aca="false">IF(I1583&gt;2000,1,0)*C1583</f>
        <v>0</v>
      </c>
    </row>
    <row r="1584" customFormat="false" ht="15.8" hidden="false" customHeight="false" outlineLevel="0" collapsed="false">
      <c r="A1584" s="1" t="s">
        <v>899</v>
      </c>
      <c r="B1584" s="1" t="s">
        <v>1866</v>
      </c>
      <c r="C1584" s="0" t="n">
        <v>400.6292</v>
      </c>
      <c r="D1584" s="0" t="str">
        <f aca="false">MID($A1584,1,2)</f>
        <v>07</v>
      </c>
      <c r="E1584" s="0" t="str">
        <f aca="false">MID($A1584,3,2)</f>
        <v>29</v>
      </c>
      <c r="F1584" s="0" t="str">
        <f aca="false">MID($A1584,5,2)</f>
        <v>81</v>
      </c>
      <c r="G1584" s="0" t="str">
        <f aca="false">MID($A1584,7,2)</f>
        <v>02</v>
      </c>
      <c r="H1584" s="0" t="str">
        <f aca="false">MID($A1584,1,6)</f>
        <v>072981</v>
      </c>
      <c r="I1584" s="0" t="n">
        <f aca="false">VLOOKUP(H1584,Feuille2!$G$1:$H$116,2,0)</f>
        <v>430</v>
      </c>
      <c r="J1584" s="0" t="n">
        <f aca="false">IF(I1584&gt;2000,1,0)*C1584</f>
        <v>0</v>
      </c>
    </row>
    <row r="1585" customFormat="false" ht="15.8" hidden="false" customHeight="false" outlineLevel="0" collapsed="false">
      <c r="A1585" s="1" t="s">
        <v>760</v>
      </c>
      <c r="B1585" s="1" t="s">
        <v>1867</v>
      </c>
      <c r="C1585" s="0" t="n">
        <v>1132.84605</v>
      </c>
      <c r="D1585" s="0" t="str">
        <f aca="false">MID($A1585,1,2)</f>
        <v>07</v>
      </c>
      <c r="E1585" s="0" t="str">
        <f aca="false">MID($A1585,3,2)</f>
        <v>29</v>
      </c>
      <c r="F1585" s="0" t="str">
        <f aca="false">MID($A1585,5,2)</f>
        <v>82</v>
      </c>
      <c r="G1585" s="0" t="str">
        <f aca="false">MID($A1585,7,2)</f>
        <v>01</v>
      </c>
      <c r="H1585" s="0" t="str">
        <f aca="false">MID($A1585,1,6)</f>
        <v>072982</v>
      </c>
      <c r="I1585" s="0" t="n">
        <f aca="false">VLOOKUP(H1585,Feuille2!$G$1:$H$116,2,0)</f>
        <v>476</v>
      </c>
      <c r="J1585" s="0" t="n">
        <f aca="false">IF(I1585&gt;2000,1,0)*C1585</f>
        <v>0</v>
      </c>
    </row>
    <row r="1586" customFormat="false" ht="15.8" hidden="false" customHeight="false" outlineLevel="0" collapsed="false">
      <c r="A1586" s="1" t="s">
        <v>913</v>
      </c>
      <c r="B1586" s="1" t="s">
        <v>1868</v>
      </c>
      <c r="C1586" s="0" t="n">
        <v>1540.18708843729</v>
      </c>
      <c r="D1586" s="0" t="str">
        <f aca="false">MID($A1586,1,2)</f>
        <v>07</v>
      </c>
      <c r="E1586" s="0" t="str">
        <f aca="false">MID($A1586,3,2)</f>
        <v>08</v>
      </c>
      <c r="F1586" s="0" t="str">
        <f aca="false">MID($A1586,5,2)</f>
        <v>65</v>
      </c>
      <c r="G1586" s="0" t="str">
        <f aca="false">MID($A1586,7,2)</f>
        <v>01</v>
      </c>
      <c r="H1586" s="0" t="str">
        <f aca="false">MID($A1586,1,6)</f>
        <v>070865</v>
      </c>
      <c r="I1586" s="0" t="n">
        <f aca="false">VLOOKUP(H1586,Feuille2!$G$1:$H$116,2,0)</f>
        <v>560</v>
      </c>
      <c r="J1586" s="0" t="n">
        <f aca="false">IF(I1586&gt;2000,1,0)*C1586</f>
        <v>0</v>
      </c>
    </row>
    <row r="1587" customFormat="false" ht="15.8" hidden="false" customHeight="false" outlineLevel="0" collapsed="false">
      <c r="A1587" s="1" t="s">
        <v>1815</v>
      </c>
      <c r="B1587" s="1" t="s">
        <v>1869</v>
      </c>
      <c r="C1587" s="0" t="n">
        <v>299.052</v>
      </c>
      <c r="D1587" s="0" t="str">
        <f aca="false">MID($A1587,1,2)</f>
        <v>07</v>
      </c>
      <c r="E1587" s="0" t="str">
        <f aca="false">MID($A1587,3,2)</f>
        <v>29</v>
      </c>
      <c r="F1587" s="0" t="str">
        <f aca="false">MID($A1587,5,2)</f>
        <v>82</v>
      </c>
      <c r="G1587" s="0" t="str">
        <f aca="false">MID($A1587,7,2)</f>
        <v>02</v>
      </c>
      <c r="H1587" s="0" t="str">
        <f aca="false">MID($A1587,1,6)</f>
        <v>072982</v>
      </c>
      <c r="I1587" s="0" t="n">
        <f aca="false">VLOOKUP(H1587,Feuille2!$G$1:$H$116,2,0)</f>
        <v>476</v>
      </c>
      <c r="J1587" s="0" t="n">
        <f aca="false">IF(I1587&gt;2000,1,0)*C1587</f>
        <v>0</v>
      </c>
    </row>
    <row r="1588" customFormat="false" ht="15.8" hidden="false" customHeight="false" outlineLevel="0" collapsed="false">
      <c r="A1588" s="1" t="s">
        <v>848</v>
      </c>
      <c r="B1588" s="1" t="s">
        <v>1870</v>
      </c>
      <c r="C1588" s="0" t="n">
        <v>638235.9698516</v>
      </c>
      <c r="D1588" s="0" t="str">
        <f aca="false">MID($A1588,1,2)</f>
        <v>07</v>
      </c>
      <c r="E1588" s="0" t="str">
        <f aca="false">MID($A1588,3,2)</f>
        <v>08</v>
      </c>
      <c r="F1588" s="0" t="str">
        <f aca="false">MID($A1588,5,2)</f>
        <v>59</v>
      </c>
      <c r="G1588" s="0" t="str">
        <f aca="false">MID($A1588,7,2)</f>
        <v>03</v>
      </c>
      <c r="H1588" s="0" t="str">
        <f aca="false">MID($A1588,1,6)</f>
        <v>070859</v>
      </c>
      <c r="I1588" s="0" t="n">
        <f aca="false">VLOOKUP(H1588,Feuille2!$G$1:$H$116,2,0)</f>
        <v>3249</v>
      </c>
      <c r="J1588" s="0" t="n">
        <f aca="false">IF(I1588&gt;2000,1,0)*C1588</f>
        <v>638235.9698516</v>
      </c>
    </row>
    <row r="1589" customFormat="false" ht="15.8" hidden="false" customHeight="false" outlineLevel="0" collapsed="false">
      <c r="A1589" s="1" t="s">
        <v>807</v>
      </c>
      <c r="B1589" s="1" t="s">
        <v>1871</v>
      </c>
      <c r="C1589" s="0" t="n">
        <v>3033.2658</v>
      </c>
      <c r="D1589" s="0" t="str">
        <f aca="false">MID($A1589,1,2)</f>
        <v>07</v>
      </c>
      <c r="E1589" s="0" t="str">
        <f aca="false">MID($A1589,3,2)</f>
        <v>29</v>
      </c>
      <c r="F1589" s="0" t="str">
        <f aca="false">MID($A1589,5,2)</f>
        <v>91</v>
      </c>
      <c r="G1589" s="0" t="str">
        <f aca="false">MID($A1589,7,2)</f>
        <v>05</v>
      </c>
      <c r="H1589" s="0" t="str">
        <f aca="false">MID($A1589,1,6)</f>
        <v>072991</v>
      </c>
      <c r="I1589" s="0" t="n">
        <f aca="false">VLOOKUP(H1589,Feuille2!$G$1:$H$116,2,0)</f>
        <v>324</v>
      </c>
      <c r="J1589" s="0" t="n">
        <f aca="false">IF(I1589&gt;2000,1,0)*C1589</f>
        <v>0</v>
      </c>
    </row>
    <row r="1590" customFormat="false" ht="15.8" hidden="false" customHeight="false" outlineLevel="0" collapsed="false">
      <c r="A1590" s="1" t="s">
        <v>1099</v>
      </c>
      <c r="B1590" s="1" t="s">
        <v>1872</v>
      </c>
      <c r="C1590" s="0" t="n">
        <v>111.94878164</v>
      </c>
      <c r="D1590" s="0" t="str">
        <f aca="false">MID($A1590,1,2)</f>
        <v>07</v>
      </c>
      <c r="E1590" s="0" t="str">
        <f aca="false">MID($A1590,3,2)</f>
        <v>08</v>
      </c>
      <c r="F1590" s="0" t="str">
        <f aca="false">MID($A1590,5,2)</f>
        <v>80</v>
      </c>
      <c r="G1590" s="0" t="str">
        <f aca="false">MID($A1590,7,2)</f>
        <v>03</v>
      </c>
      <c r="H1590" s="0" t="str">
        <f aca="false">MID($A1590,1,6)</f>
        <v>070880</v>
      </c>
      <c r="I1590" s="0" t="n">
        <f aca="false">VLOOKUP(H1590,Feuille2!$G$1:$H$116,2,0)</f>
        <v>749</v>
      </c>
      <c r="J1590" s="0" t="n">
        <f aca="false">IF(I1590&gt;2000,1,0)*C1590</f>
        <v>0</v>
      </c>
    </row>
    <row r="1591" customFormat="false" ht="15.8" hidden="false" customHeight="false" outlineLevel="0" collapsed="false">
      <c r="A1591" s="1" t="s">
        <v>883</v>
      </c>
      <c r="B1591" s="1" t="s">
        <v>1873</v>
      </c>
      <c r="C1591" s="0" t="n">
        <v>15418.918</v>
      </c>
      <c r="D1591" s="0" t="str">
        <f aca="false">MID($A1591,1,2)</f>
        <v>07</v>
      </c>
      <c r="E1591" s="0" t="str">
        <f aca="false">MID($A1591,3,2)</f>
        <v>29</v>
      </c>
      <c r="F1591" s="0" t="str">
        <f aca="false">MID($A1591,5,2)</f>
        <v>81</v>
      </c>
      <c r="G1591" s="0" t="str">
        <f aca="false">MID($A1591,7,2)</f>
        <v>06</v>
      </c>
      <c r="H1591" s="0" t="str">
        <f aca="false">MID($A1591,1,6)</f>
        <v>072981</v>
      </c>
      <c r="I1591" s="0" t="n">
        <f aca="false">VLOOKUP(H1591,Feuille2!$G$1:$H$116,2,0)</f>
        <v>430</v>
      </c>
      <c r="J1591" s="0" t="n">
        <f aca="false">IF(I1591&gt;2000,1,0)*C1591</f>
        <v>0</v>
      </c>
    </row>
    <row r="1592" customFormat="false" ht="15.8" hidden="false" customHeight="false" outlineLevel="0" collapsed="false">
      <c r="A1592" s="1" t="s">
        <v>913</v>
      </c>
      <c r="B1592" s="1" t="s">
        <v>1874</v>
      </c>
      <c r="C1592" s="0" t="n">
        <v>209.50791011054</v>
      </c>
      <c r="D1592" s="0" t="str">
        <f aca="false">MID($A1592,1,2)</f>
        <v>07</v>
      </c>
      <c r="E1592" s="0" t="str">
        <f aca="false">MID($A1592,3,2)</f>
        <v>08</v>
      </c>
      <c r="F1592" s="0" t="str">
        <f aca="false">MID($A1592,5,2)</f>
        <v>65</v>
      </c>
      <c r="G1592" s="0" t="str">
        <f aca="false">MID($A1592,7,2)</f>
        <v>01</v>
      </c>
      <c r="H1592" s="0" t="str">
        <f aca="false">MID($A1592,1,6)</f>
        <v>070865</v>
      </c>
      <c r="I1592" s="0" t="n">
        <f aca="false">VLOOKUP(H1592,Feuille2!$G$1:$H$116,2,0)</f>
        <v>560</v>
      </c>
      <c r="J1592" s="0" t="n">
        <f aca="false">IF(I1592&gt;2000,1,0)*C1592</f>
        <v>0</v>
      </c>
    </row>
    <row r="1593" customFormat="false" ht="15.8" hidden="false" customHeight="false" outlineLevel="0" collapsed="false">
      <c r="A1593" s="1" t="s">
        <v>950</v>
      </c>
      <c r="B1593" s="1" t="s">
        <v>1875</v>
      </c>
      <c r="C1593" s="0" t="n">
        <v>113.42</v>
      </c>
      <c r="D1593" s="0" t="str">
        <f aca="false">MID($A1593,1,2)</f>
        <v>07</v>
      </c>
      <c r="E1593" s="0" t="str">
        <f aca="false">MID($A1593,3,2)</f>
        <v>20</v>
      </c>
      <c r="F1593" s="0" t="str">
        <f aca="false">MID($A1593,5,2)</f>
        <v>91</v>
      </c>
      <c r="G1593" s="0" t="str">
        <f aca="false">MID($A1593,7,2)</f>
        <v>06</v>
      </c>
      <c r="H1593" s="0" t="str">
        <f aca="false">MID($A1593,1,6)</f>
        <v>072091</v>
      </c>
      <c r="I1593" s="0" t="n">
        <f aca="false">VLOOKUP(H1593,Feuille2!$G$1:$H$116,2,0)</f>
        <v>343</v>
      </c>
      <c r="J1593" s="0" t="n">
        <f aca="false">IF(I1593&gt;2000,1,0)*C1593</f>
        <v>0</v>
      </c>
    </row>
    <row r="1594" customFormat="false" ht="15.8" hidden="false" customHeight="false" outlineLevel="0" collapsed="false">
      <c r="A1594" s="1" t="s">
        <v>871</v>
      </c>
      <c r="B1594" s="1" t="s">
        <v>1876</v>
      </c>
      <c r="C1594" s="0" t="n">
        <v>410.63835</v>
      </c>
      <c r="D1594" s="0" t="str">
        <f aca="false">MID($A1594,1,2)</f>
        <v>07</v>
      </c>
      <c r="E1594" s="0" t="str">
        <f aca="false">MID($A1594,3,2)</f>
        <v>29</v>
      </c>
      <c r="F1594" s="0" t="str">
        <f aca="false">MID($A1594,5,2)</f>
        <v>61</v>
      </c>
      <c r="G1594" s="0" t="str">
        <f aca="false">MID($A1594,7,2)</f>
        <v>01</v>
      </c>
      <c r="H1594" s="0" t="str">
        <f aca="false">MID($A1594,1,6)</f>
        <v>072961</v>
      </c>
      <c r="I1594" s="0" t="n">
        <f aca="false">VLOOKUP(H1594,Feuille2!$G$1:$H$116,2,0)</f>
        <v>1869</v>
      </c>
      <c r="J1594" s="0" t="n">
        <f aca="false">IF(I1594&gt;2000,1,0)*C1594</f>
        <v>0</v>
      </c>
    </row>
    <row r="1595" customFormat="false" ht="15.8" hidden="false" customHeight="false" outlineLevel="0" collapsed="false">
      <c r="A1595" s="1" t="s">
        <v>800</v>
      </c>
      <c r="B1595" s="1" t="s">
        <v>1877</v>
      </c>
      <c r="C1595" s="0" t="n">
        <v>2492.607</v>
      </c>
      <c r="D1595" s="0" t="str">
        <f aca="false">MID($A1595,1,2)</f>
        <v>07</v>
      </c>
      <c r="E1595" s="0" t="str">
        <f aca="false">MID($A1595,3,2)</f>
        <v>29</v>
      </c>
      <c r="F1595" s="0" t="str">
        <f aca="false">MID($A1595,5,2)</f>
        <v>81</v>
      </c>
      <c r="G1595" s="0" t="str">
        <f aca="false">MID($A1595,7,2)</f>
        <v>03</v>
      </c>
      <c r="H1595" s="0" t="str">
        <f aca="false">MID($A1595,1,6)</f>
        <v>072981</v>
      </c>
      <c r="I1595" s="0" t="n">
        <f aca="false">VLOOKUP(H1595,Feuille2!$G$1:$H$116,2,0)</f>
        <v>430</v>
      </c>
      <c r="J1595" s="0" t="n">
        <f aca="false">IF(I1595&gt;2000,1,0)*C1595</f>
        <v>0</v>
      </c>
    </row>
    <row r="1596" customFormat="false" ht="15.8" hidden="false" customHeight="false" outlineLevel="0" collapsed="false">
      <c r="A1596" s="1" t="s">
        <v>995</v>
      </c>
      <c r="B1596" s="1" t="s">
        <v>1878</v>
      </c>
      <c r="C1596" s="0" t="n">
        <v>170.56</v>
      </c>
      <c r="D1596" s="0" t="str">
        <f aca="false">MID($A1596,1,2)</f>
        <v>07</v>
      </c>
      <c r="E1596" s="0" t="str">
        <f aca="false">MID($A1596,3,2)</f>
        <v>29</v>
      </c>
      <c r="F1596" s="0" t="str">
        <f aca="false">MID($A1596,5,2)</f>
        <v>82</v>
      </c>
      <c r="G1596" s="0" t="str">
        <f aca="false">MID($A1596,7,2)</f>
        <v>06</v>
      </c>
      <c r="H1596" s="0" t="str">
        <f aca="false">MID($A1596,1,6)</f>
        <v>072982</v>
      </c>
      <c r="I1596" s="0" t="n">
        <f aca="false">VLOOKUP(H1596,Feuille2!$G$1:$H$116,2,0)</f>
        <v>476</v>
      </c>
      <c r="J1596" s="0" t="n">
        <f aca="false">IF(I1596&gt;2000,1,0)*C1596</f>
        <v>0</v>
      </c>
    </row>
    <row r="1597" customFormat="false" ht="15.8" hidden="false" customHeight="false" outlineLevel="0" collapsed="false">
      <c r="A1597" s="1" t="s">
        <v>767</v>
      </c>
      <c r="B1597" s="1" t="s">
        <v>1879</v>
      </c>
      <c r="C1597" s="0" t="n">
        <v>4559.3</v>
      </c>
      <c r="D1597" s="0" t="str">
        <f aca="false">MID($A1597,1,2)</f>
        <v>07</v>
      </c>
      <c r="E1597" s="0" t="str">
        <f aca="false">MID($A1597,3,2)</f>
        <v>29</v>
      </c>
      <c r="F1597" s="0" t="str">
        <f aca="false">MID($A1597,5,2)</f>
        <v>95</v>
      </c>
      <c r="G1597" s="0" t="str">
        <f aca="false">MID($A1597,7,2)</f>
        <v>02</v>
      </c>
      <c r="H1597" s="0" t="str">
        <f aca="false">MID($A1597,1,6)</f>
        <v>072995</v>
      </c>
      <c r="I1597" s="0" t="n">
        <f aca="false">VLOOKUP(H1597,Feuille2!$G$1:$H$116,2,0)</f>
        <v>126</v>
      </c>
      <c r="J1597" s="0" t="n">
        <f aca="false">IF(I1597&gt;2000,1,0)*C1597</f>
        <v>0</v>
      </c>
    </row>
    <row r="1598" customFormat="false" ht="15.8" hidden="false" customHeight="false" outlineLevel="0" collapsed="false">
      <c r="A1598" s="1" t="s">
        <v>814</v>
      </c>
      <c r="B1598" s="1" t="s">
        <v>1880</v>
      </c>
      <c r="C1598" s="0" t="n">
        <v>1482.38655216653</v>
      </c>
      <c r="D1598" s="0" t="str">
        <f aca="false">MID($A1598,1,2)</f>
        <v>07</v>
      </c>
      <c r="E1598" s="0" t="str">
        <f aca="false">MID($A1598,3,2)</f>
        <v>08</v>
      </c>
      <c r="F1598" s="0" t="str">
        <f aca="false">MID($A1598,5,2)</f>
        <v>18</v>
      </c>
      <c r="G1598" s="0" t="str">
        <f aca="false">MID($A1598,7,2)</f>
        <v>01</v>
      </c>
      <c r="H1598" s="0" t="str">
        <f aca="false">MID($A1598,1,6)</f>
        <v>070818</v>
      </c>
      <c r="I1598" s="0" t="n">
        <f aca="false">VLOOKUP(H1598,Feuille2!$G$1:$H$116,2,0)</f>
        <v>5198</v>
      </c>
      <c r="J1598" s="0" t="n">
        <f aca="false">IF(I1598&gt;2000,1,0)*C1598</f>
        <v>1482.38655216653</v>
      </c>
    </row>
    <row r="1599" customFormat="false" ht="15.8" hidden="false" customHeight="false" outlineLevel="0" collapsed="false">
      <c r="A1599" s="1" t="s">
        <v>874</v>
      </c>
      <c r="B1599" s="1" t="s">
        <v>1881</v>
      </c>
      <c r="C1599" s="0" t="n">
        <v>1100.19</v>
      </c>
      <c r="D1599" s="0" t="str">
        <f aca="false">MID($A1599,1,2)</f>
        <v>07</v>
      </c>
      <c r="E1599" s="0" t="str">
        <f aca="false">MID($A1599,3,2)</f>
        <v>29</v>
      </c>
      <c r="F1599" s="0" t="str">
        <f aca="false">MID($A1599,5,2)</f>
        <v>33</v>
      </c>
      <c r="G1599" s="0" t="str">
        <f aca="false">MID($A1599,7,2)</f>
        <v>06</v>
      </c>
      <c r="H1599" s="0" t="str">
        <f aca="false">MID($A1599,1,6)</f>
        <v>072933</v>
      </c>
      <c r="I1599" s="0" t="n">
        <f aca="false">VLOOKUP(H1599,Feuille2!$G$1:$H$116,2,0)</f>
        <v>1840</v>
      </c>
      <c r="J1599" s="0" t="n">
        <f aca="false">IF(I1599&gt;2000,1,0)*C1599</f>
        <v>0</v>
      </c>
    </row>
    <row r="1600" customFormat="false" ht="15.8" hidden="false" customHeight="false" outlineLevel="0" collapsed="false">
      <c r="A1600" s="1" t="s">
        <v>899</v>
      </c>
      <c r="B1600" s="1" t="s">
        <v>1882</v>
      </c>
      <c r="C1600" s="0" t="n">
        <v>560.5</v>
      </c>
      <c r="D1600" s="0" t="str">
        <f aca="false">MID($A1600,1,2)</f>
        <v>07</v>
      </c>
      <c r="E1600" s="0" t="str">
        <f aca="false">MID($A1600,3,2)</f>
        <v>29</v>
      </c>
      <c r="F1600" s="0" t="str">
        <f aca="false">MID($A1600,5,2)</f>
        <v>81</v>
      </c>
      <c r="G1600" s="0" t="str">
        <f aca="false">MID($A1600,7,2)</f>
        <v>02</v>
      </c>
      <c r="H1600" s="0" t="str">
        <f aca="false">MID($A1600,1,6)</f>
        <v>072981</v>
      </c>
      <c r="I1600" s="0" t="n">
        <f aca="false">VLOOKUP(H1600,Feuille2!$G$1:$H$116,2,0)</f>
        <v>430</v>
      </c>
      <c r="J1600" s="0" t="n">
        <f aca="false">IF(I1600&gt;2000,1,0)*C1600</f>
        <v>0</v>
      </c>
    </row>
    <row r="1601" customFormat="false" ht="15.8" hidden="false" customHeight="false" outlineLevel="0" collapsed="false">
      <c r="A1601" s="1" t="s">
        <v>931</v>
      </c>
      <c r="B1601" s="1" t="s">
        <v>1883</v>
      </c>
      <c r="C1601" s="0" t="n">
        <v>928.72</v>
      </c>
      <c r="D1601" s="0" t="str">
        <f aca="false">MID($A1601,1,2)</f>
        <v>07</v>
      </c>
      <c r="E1601" s="0" t="str">
        <f aca="false">MID($A1601,3,2)</f>
        <v>20</v>
      </c>
      <c r="F1601" s="0" t="str">
        <f aca="false">MID($A1601,5,2)</f>
        <v>91</v>
      </c>
      <c r="G1601" s="0" t="str">
        <f aca="false">MID($A1601,7,2)</f>
        <v>02</v>
      </c>
      <c r="H1601" s="0" t="str">
        <f aca="false">MID($A1601,1,6)</f>
        <v>072091</v>
      </c>
      <c r="I1601" s="0" t="n">
        <f aca="false">VLOOKUP(H1601,Feuille2!$G$1:$H$116,2,0)</f>
        <v>343</v>
      </c>
      <c r="J1601" s="0" t="n">
        <f aca="false">IF(I1601&gt;2000,1,0)*C1601</f>
        <v>0</v>
      </c>
    </row>
    <row r="1602" customFormat="false" ht="15.8" hidden="false" customHeight="false" outlineLevel="0" collapsed="false">
      <c r="A1602" s="1" t="s">
        <v>852</v>
      </c>
      <c r="B1602" s="1" t="s">
        <v>1884</v>
      </c>
      <c r="C1602" s="0" t="n">
        <v>1372.0878736</v>
      </c>
      <c r="D1602" s="0" t="str">
        <f aca="false">MID($A1602,1,2)</f>
        <v>07</v>
      </c>
      <c r="E1602" s="0" t="str">
        <f aca="false">MID($A1602,3,2)</f>
        <v>08</v>
      </c>
      <c r="F1602" s="0" t="str">
        <f aca="false">MID($A1602,5,2)</f>
        <v>32</v>
      </c>
      <c r="G1602" s="0" t="str">
        <f aca="false">MID($A1602,7,2)</f>
        <v>05</v>
      </c>
      <c r="H1602" s="0" t="str">
        <f aca="false">MID($A1602,1,6)</f>
        <v>070832</v>
      </c>
      <c r="I1602" s="0" t="n">
        <f aca="false">VLOOKUP(H1602,Feuille2!$G$1:$H$116,2,0)</f>
        <v>18189</v>
      </c>
      <c r="J1602" s="0" t="n">
        <f aca="false">IF(I1602&gt;2000,1,0)*C1602</f>
        <v>1372.0878736</v>
      </c>
    </row>
    <row r="1603" customFormat="false" ht="15.8" hidden="false" customHeight="false" outlineLevel="0" collapsed="false">
      <c r="A1603" s="1" t="s">
        <v>623</v>
      </c>
      <c r="B1603" s="1" t="s">
        <v>1885</v>
      </c>
      <c r="C1603" s="0" t="n">
        <v>517.801642936583</v>
      </c>
      <c r="D1603" s="0" t="str">
        <f aca="false">MID($A1603,1,2)</f>
        <v>01</v>
      </c>
      <c r="E1603" s="0" t="str">
        <f aca="false">MID($A1603,3,2)</f>
        <v>01</v>
      </c>
      <c r="F1603" s="0" t="str">
        <f aca="false">MID($A1603,5,2)</f>
        <v>42</v>
      </c>
      <c r="G1603" s="0" t="str">
        <f aca="false">MID($A1603,7,2)</f>
        <v>04</v>
      </c>
      <c r="H1603" s="0" t="str">
        <f aca="false">MID($A1603,1,6)</f>
        <v>010142</v>
      </c>
      <c r="I1603" s="0" t="n">
        <f aca="false">VLOOKUP(H1603,Feuille2!$G$1:$H$116,2,0)</f>
        <v>238</v>
      </c>
      <c r="J1603" s="0" t="n">
        <f aca="false">IF(I1603&gt;2000,1,0)*C1603</f>
        <v>0</v>
      </c>
    </row>
    <row r="1604" customFormat="false" ht="15.8" hidden="false" customHeight="false" outlineLevel="0" collapsed="false">
      <c r="A1604" s="1" t="s">
        <v>211</v>
      </c>
      <c r="B1604" s="1" t="s">
        <v>1886</v>
      </c>
      <c r="C1604" s="0" t="n">
        <v>466.283987623664</v>
      </c>
      <c r="D1604" s="0" t="str">
        <f aca="false">MID($A1604,1,2)</f>
        <v>01</v>
      </c>
      <c r="E1604" s="0" t="str">
        <f aca="false">MID($A1604,3,2)</f>
        <v>02</v>
      </c>
      <c r="F1604" s="0" t="str">
        <f aca="false">MID($A1604,5,2)</f>
        <v>42</v>
      </c>
      <c r="G1604" s="0" t="str">
        <f aca="false">MID($A1604,7,2)</f>
        <v>03</v>
      </c>
      <c r="H1604" s="0" t="str">
        <f aca="false">MID($A1604,1,6)</f>
        <v>010242</v>
      </c>
      <c r="I1604" s="0" t="n">
        <f aca="false">VLOOKUP(H1604,Feuille2!$G$1:$H$116,2,0)</f>
        <v>78</v>
      </c>
      <c r="J1604" s="0" t="n">
        <f aca="false">IF(I1604&gt;2000,1,0)*C1604</f>
        <v>0</v>
      </c>
    </row>
    <row r="1605" customFormat="false" ht="15.8" hidden="false" customHeight="false" outlineLevel="0" collapsed="false">
      <c r="A1605" s="1" t="s">
        <v>287</v>
      </c>
      <c r="B1605" s="1" t="s">
        <v>1887</v>
      </c>
      <c r="C1605" s="0" t="n">
        <v>5365.17584895777</v>
      </c>
      <c r="D1605" s="0" t="str">
        <f aca="false">MID($A1605,1,2)</f>
        <v>01</v>
      </c>
      <c r="E1605" s="0" t="str">
        <f aca="false">MID($A1605,3,2)</f>
        <v>02</v>
      </c>
      <c r="F1605" s="0" t="str">
        <f aca="false">MID($A1605,5,2)</f>
        <v>44</v>
      </c>
      <c r="G1605" s="0" t="str">
        <f aca="false">MID($A1605,7,2)</f>
        <v>02</v>
      </c>
      <c r="H1605" s="0" t="str">
        <f aca="false">MID($A1605,1,6)</f>
        <v>010244</v>
      </c>
      <c r="I1605" s="0" t="n">
        <f aca="false">VLOOKUP(H1605,Feuille2!$G$1:$H$116,2,0)</f>
        <v>104</v>
      </c>
      <c r="J1605" s="0" t="n">
        <f aca="false">IF(I1605&gt;2000,1,0)*C1605</f>
        <v>0</v>
      </c>
    </row>
    <row r="1606" customFormat="false" ht="15.8" hidden="false" customHeight="false" outlineLevel="0" collapsed="false">
      <c r="A1606" s="1" t="s">
        <v>1888</v>
      </c>
      <c r="B1606" s="1" t="s">
        <v>1889</v>
      </c>
      <c r="C1606" s="0" t="n">
        <v>629.518054063292</v>
      </c>
      <c r="D1606" s="0" t="str">
        <f aca="false">MID($A1606,1,2)</f>
        <v>03</v>
      </c>
      <c r="E1606" s="0" t="str">
        <f aca="false">MID($A1606,3,2)</f>
        <v>24</v>
      </c>
      <c r="F1606" s="0" t="str">
        <f aca="false">MID($A1606,5,2)</f>
        <v>76</v>
      </c>
      <c r="G1606" s="0" t="str">
        <f aca="false">MID($A1606,7,2)</f>
        <v>03</v>
      </c>
      <c r="H1606" s="0" t="str">
        <f aca="false">MID($A1606,1,6)</f>
        <v>032476</v>
      </c>
      <c r="I1606" s="0" t="n">
        <f aca="false">VLOOKUP(H1606,Feuille2!$G$1:$H$116,2,0)</f>
        <v>83</v>
      </c>
      <c r="J1606" s="0" t="n">
        <f aca="false">IF(I1606&gt;2000,1,0)*C1606</f>
        <v>0</v>
      </c>
    </row>
    <row r="1607" customFormat="false" ht="15.8" hidden="false" customHeight="false" outlineLevel="0" collapsed="false">
      <c r="A1607" s="1" t="s">
        <v>970</v>
      </c>
      <c r="B1607" s="1" t="s">
        <v>1890</v>
      </c>
      <c r="C1607" s="0" t="n">
        <v>899.7</v>
      </c>
      <c r="D1607" s="0" t="str">
        <f aca="false">MID($A1607,1,2)</f>
        <v>02</v>
      </c>
      <c r="E1607" s="0" t="str">
        <f aca="false">MID($A1607,3,2)</f>
        <v>18</v>
      </c>
      <c r="F1607" s="0" t="str">
        <f aca="false">MID($A1607,5,2)</f>
        <v>69</v>
      </c>
      <c r="G1607" s="0" t="str">
        <f aca="false">MID($A1607,7,2)</f>
        <v>05</v>
      </c>
      <c r="H1607" s="0" t="str">
        <f aca="false">MID($A1607,1,6)</f>
        <v>021869</v>
      </c>
      <c r="I1607" s="0" t="n">
        <f aca="false">VLOOKUP(H1607,Feuille2!$G$1:$H$116,2,0)</f>
        <v>536</v>
      </c>
      <c r="J1607" s="0" t="n">
        <f aca="false">IF(I1607&gt;2000,1,0)*C1607</f>
        <v>0</v>
      </c>
    </row>
    <row r="1608" customFormat="false" ht="15.8" hidden="false" customHeight="false" outlineLevel="0" collapsed="false">
      <c r="A1608" s="1" t="s">
        <v>339</v>
      </c>
      <c r="B1608" s="1" t="s">
        <v>1891</v>
      </c>
      <c r="C1608" s="0" t="n">
        <v>1582.6875</v>
      </c>
      <c r="D1608" s="0" t="str">
        <f aca="false">MID($A1608,1,2)</f>
        <v>05</v>
      </c>
      <c r="E1608" s="0" t="str">
        <f aca="false">MID($A1608,3,2)</f>
        <v>22</v>
      </c>
      <c r="F1608" s="0" t="str">
        <f aca="false">MID($A1608,5,2)</f>
        <v>52</v>
      </c>
      <c r="G1608" s="0" t="str">
        <f aca="false">MID($A1608,7,2)</f>
        <v>01</v>
      </c>
      <c r="H1608" s="0" t="str">
        <f aca="false">MID($A1608,1,6)</f>
        <v>052252</v>
      </c>
      <c r="I1608" s="0" t="n">
        <f aca="false">VLOOKUP(H1608,Feuille2!$G$1:$H$116,2,0)</f>
        <v>1119</v>
      </c>
      <c r="J1608" s="0" t="n">
        <f aca="false">IF(I1608&gt;2000,1,0)*C1608</f>
        <v>0</v>
      </c>
    </row>
    <row r="1609" customFormat="false" ht="15.8" hidden="false" customHeight="false" outlineLevel="0" collapsed="false">
      <c r="A1609" s="1" t="s">
        <v>672</v>
      </c>
      <c r="B1609" s="1" t="s">
        <v>1892</v>
      </c>
      <c r="C1609" s="0" t="n">
        <v>104716.38431379</v>
      </c>
      <c r="D1609" s="0" t="str">
        <f aca="false">MID($A1609,1,2)</f>
        <v>01</v>
      </c>
      <c r="E1609" s="0" t="str">
        <f aca="false">MID($A1609,3,2)</f>
        <v>01</v>
      </c>
      <c r="F1609" s="0" t="str">
        <f aca="false">MID($A1609,5,2)</f>
        <v>84</v>
      </c>
      <c r="G1609" s="0" t="str">
        <f aca="false">MID($A1609,7,2)</f>
        <v>02</v>
      </c>
      <c r="H1609" s="0" t="str">
        <f aca="false">MID($A1609,1,6)</f>
        <v>010184</v>
      </c>
      <c r="I1609" s="0" t="n">
        <f aca="false">VLOOKUP(H1609,Feuille2!$G$1:$H$116,2,0)</f>
        <v>7386</v>
      </c>
      <c r="J1609" s="0" t="n">
        <f aca="false">IF(I1609&gt;2000,1,0)*C1609</f>
        <v>104716.38431379</v>
      </c>
    </row>
    <row r="1610" customFormat="false" ht="15.8" hidden="false" customHeight="false" outlineLevel="0" collapsed="false">
      <c r="A1610" s="1" t="s">
        <v>97</v>
      </c>
      <c r="B1610" s="1" t="s">
        <v>1893</v>
      </c>
      <c r="C1610" s="0" t="n">
        <v>39034.3806653305</v>
      </c>
      <c r="D1610" s="0" t="str">
        <f aca="false">MID($A1610,1,2)</f>
        <v>04</v>
      </c>
      <c r="E1610" s="0" t="str">
        <f aca="false">MID($A1610,3,2)</f>
        <v>10</v>
      </c>
      <c r="F1610" s="0" t="str">
        <f aca="false">MID($A1610,5,2)</f>
        <v>08</v>
      </c>
      <c r="G1610" s="0" t="str">
        <f aca="false">MID($A1610,7,2)</f>
        <v>05</v>
      </c>
      <c r="H1610" s="0" t="str">
        <f aca="false">MID($A1610,1,6)</f>
        <v>041008</v>
      </c>
      <c r="I1610" s="0" t="n">
        <f aca="false">VLOOKUP(H1610,Feuille2!$G$1:$H$116,2,0)</f>
        <v>6222</v>
      </c>
      <c r="J1610" s="0" t="n">
        <f aca="false">IF(I1610&gt;2000,1,0)*C1610</f>
        <v>39034.3806653305</v>
      </c>
    </row>
    <row r="1611" customFormat="false" ht="15.8" hidden="false" customHeight="false" outlineLevel="0" collapsed="false">
      <c r="A1611" s="1" t="s">
        <v>661</v>
      </c>
      <c r="B1611" s="1" t="s">
        <v>1894</v>
      </c>
      <c r="C1611" s="0" t="n">
        <v>1940.59444087522</v>
      </c>
      <c r="D1611" s="0" t="str">
        <f aca="false">MID($A1611,1,2)</f>
        <v>04</v>
      </c>
      <c r="E1611" s="0" t="str">
        <f aca="false">MID($A1611,3,2)</f>
        <v>09</v>
      </c>
      <c r="F1611" s="0" t="str">
        <f aca="false">MID($A1611,5,2)</f>
        <v>06</v>
      </c>
      <c r="G1611" s="0" t="str">
        <f aca="false">MID($A1611,7,2)</f>
        <v>05</v>
      </c>
      <c r="H1611" s="0" t="str">
        <f aca="false">MID($A1611,1,6)</f>
        <v>040906</v>
      </c>
      <c r="I1611" s="0" t="n">
        <f aca="false">VLOOKUP(H1611,Feuille2!$G$1:$H$116,2,0)</f>
        <v>97</v>
      </c>
      <c r="J1611" s="0" t="n">
        <f aca="false">IF(I1611&gt;2000,1,0)*C1611</f>
        <v>0</v>
      </c>
    </row>
    <row r="1612" customFormat="false" ht="15.8" hidden="false" customHeight="false" outlineLevel="0" collapsed="false">
      <c r="A1612" s="1" t="s">
        <v>221</v>
      </c>
      <c r="B1612" s="1" t="s">
        <v>1895</v>
      </c>
      <c r="C1612" s="0" t="n">
        <v>25277.0563677314</v>
      </c>
      <c r="D1612" s="0" t="str">
        <f aca="false">MID($A1612,1,2)</f>
        <v>03</v>
      </c>
      <c r="E1612" s="0" t="str">
        <f aca="false">MID($A1612,3,2)</f>
        <v>16</v>
      </c>
      <c r="F1612" s="0" t="str">
        <f aca="false">MID($A1612,5,2)</f>
        <v>41</v>
      </c>
      <c r="G1612" s="0" t="str">
        <f aca="false">MID($A1612,7,2)</f>
        <v>05</v>
      </c>
      <c r="H1612" s="0" t="str">
        <f aca="false">MID($A1612,1,6)</f>
        <v>031641</v>
      </c>
      <c r="I1612" s="0" t="n">
        <f aca="false">VLOOKUP(H1612,Feuille2!$G$1:$H$116,2,0)</f>
        <v>6373</v>
      </c>
      <c r="J1612" s="0" t="n">
        <f aca="false">IF(I1612&gt;2000,1,0)*C1612</f>
        <v>25277.0563677314</v>
      </c>
    </row>
    <row r="1613" customFormat="false" ht="15.8" hidden="false" customHeight="false" outlineLevel="0" collapsed="false">
      <c r="A1613" s="1" t="s">
        <v>140</v>
      </c>
      <c r="B1613" s="1" t="s">
        <v>1896</v>
      </c>
      <c r="C1613" s="0" t="n">
        <v>15431.6814516129</v>
      </c>
      <c r="D1613" s="0" t="str">
        <f aca="false">MID($A1613,1,2)</f>
        <v>02</v>
      </c>
      <c r="E1613" s="0" t="str">
        <f aca="false">MID($A1613,3,2)</f>
        <v>18</v>
      </c>
      <c r="F1613" s="0" t="str">
        <f aca="false">MID($A1613,5,2)</f>
        <v>21</v>
      </c>
      <c r="G1613" s="0" t="str">
        <f aca="false">MID($A1613,7,2)</f>
        <v>05</v>
      </c>
      <c r="H1613" s="0" t="str">
        <f aca="false">MID($A1613,1,6)</f>
        <v>021821</v>
      </c>
      <c r="I1613" s="0" t="n">
        <f aca="false">VLOOKUP(H1613,Feuille2!$G$1:$H$116,2,0)</f>
        <v>2084</v>
      </c>
      <c r="J1613" s="0" t="n">
        <f aca="false">IF(I1613&gt;2000,1,0)*C1613</f>
        <v>15431.6814516129</v>
      </c>
    </row>
    <row r="1614" customFormat="false" ht="15.8" hidden="false" customHeight="false" outlineLevel="0" collapsed="false">
      <c r="A1614" s="1" t="s">
        <v>606</v>
      </c>
      <c r="B1614" s="1" t="s">
        <v>1897</v>
      </c>
      <c r="C1614" s="0" t="n">
        <v>15116.64500936</v>
      </c>
      <c r="D1614" s="0" t="str">
        <f aca="false">MID($A1614,1,2)</f>
        <v>01</v>
      </c>
      <c r="E1614" s="0" t="str">
        <f aca="false">MID($A1614,3,2)</f>
        <v>02</v>
      </c>
      <c r="F1614" s="0" t="str">
        <f aca="false">MID($A1614,5,2)</f>
        <v>85</v>
      </c>
      <c r="G1614" s="0" t="str">
        <f aca="false">MID($A1614,7,2)</f>
        <v>04</v>
      </c>
      <c r="H1614" s="0" t="str">
        <f aca="false">MID($A1614,1,6)</f>
        <v>010285</v>
      </c>
      <c r="I1614" s="0" t="n">
        <f aca="false">VLOOKUP(H1614,Feuille2!$G$1:$H$116,2,0)</f>
        <v>5627</v>
      </c>
      <c r="J1614" s="0" t="n">
        <f aca="false">IF(I1614&gt;2000,1,0)*C1614</f>
        <v>15116.64500936</v>
      </c>
    </row>
    <row r="1615" customFormat="false" ht="15.8" hidden="false" customHeight="false" outlineLevel="0" collapsed="false">
      <c r="A1615" s="1" t="s">
        <v>737</v>
      </c>
      <c r="B1615" s="1" t="s">
        <v>1898</v>
      </c>
      <c r="C1615" s="0" t="n">
        <v>1433.8618</v>
      </c>
      <c r="D1615" s="0" t="str">
        <f aca="false">MID($A1615,1,2)</f>
        <v>07</v>
      </c>
      <c r="E1615" s="0" t="str">
        <f aca="false">MID($A1615,3,2)</f>
        <v>29</v>
      </c>
      <c r="F1615" s="0" t="str">
        <f aca="false">MID($A1615,5,2)</f>
        <v>81</v>
      </c>
      <c r="G1615" s="0" t="str">
        <f aca="false">MID($A1615,7,2)</f>
        <v>05</v>
      </c>
      <c r="H1615" s="0" t="str">
        <f aca="false">MID($A1615,1,6)</f>
        <v>072981</v>
      </c>
      <c r="I1615" s="0" t="n">
        <f aca="false">VLOOKUP(H1615,Feuille2!$G$1:$H$116,2,0)</f>
        <v>430</v>
      </c>
      <c r="J1615" s="0" t="n">
        <f aca="false">IF(I1615&gt;2000,1,0)*C1615</f>
        <v>0</v>
      </c>
    </row>
    <row r="1616" customFormat="false" ht="15.8" hidden="false" customHeight="false" outlineLevel="0" collapsed="false">
      <c r="A1616" s="1" t="s">
        <v>843</v>
      </c>
      <c r="B1616" s="1" t="s">
        <v>1899</v>
      </c>
      <c r="C1616" s="0" t="n">
        <v>2655.313375</v>
      </c>
      <c r="D1616" s="0" t="str">
        <f aca="false">MID($A1616,1,2)</f>
        <v>07</v>
      </c>
      <c r="E1616" s="0" t="str">
        <f aca="false">MID($A1616,3,2)</f>
        <v>29</v>
      </c>
      <c r="F1616" s="0" t="str">
        <f aca="false">MID($A1616,5,2)</f>
        <v>33</v>
      </c>
      <c r="G1616" s="0" t="str">
        <f aca="false">MID($A1616,7,2)</f>
        <v>05</v>
      </c>
      <c r="H1616" s="0" t="str">
        <f aca="false">MID($A1616,1,6)</f>
        <v>072933</v>
      </c>
      <c r="I1616" s="0" t="n">
        <f aca="false">VLOOKUP(H1616,Feuille2!$G$1:$H$116,2,0)</f>
        <v>1840</v>
      </c>
      <c r="J1616" s="0" t="n">
        <f aca="false">IF(I1616&gt;2000,1,0)*C1616</f>
        <v>0</v>
      </c>
    </row>
    <row r="1617" customFormat="false" ht="15.8" hidden="false" customHeight="false" outlineLevel="0" collapsed="false">
      <c r="A1617" s="1" t="s">
        <v>792</v>
      </c>
      <c r="B1617" s="1" t="s">
        <v>1900</v>
      </c>
      <c r="C1617" s="0" t="n">
        <v>550.2735</v>
      </c>
      <c r="D1617" s="0" t="str">
        <f aca="false">MID($A1617,1,2)</f>
        <v>07</v>
      </c>
      <c r="E1617" s="0" t="str">
        <f aca="false">MID($A1617,3,2)</f>
        <v>29</v>
      </c>
      <c r="F1617" s="0" t="str">
        <f aca="false">MID($A1617,5,2)</f>
        <v>33</v>
      </c>
      <c r="G1617" s="0" t="str">
        <f aca="false">MID($A1617,7,2)</f>
        <v>03</v>
      </c>
      <c r="H1617" s="0" t="str">
        <f aca="false">MID($A1617,1,6)</f>
        <v>072933</v>
      </c>
      <c r="I1617" s="0" t="n">
        <f aca="false">VLOOKUP(H1617,Feuille2!$G$1:$H$116,2,0)</f>
        <v>1840</v>
      </c>
      <c r="J1617" s="0" t="n">
        <f aca="false">IF(I1617&gt;2000,1,0)*C1617</f>
        <v>0</v>
      </c>
    </row>
    <row r="1618" customFormat="false" ht="15.8" hidden="false" customHeight="false" outlineLevel="0" collapsed="false">
      <c r="A1618" s="1" t="s">
        <v>899</v>
      </c>
      <c r="B1618" s="1" t="s">
        <v>1901</v>
      </c>
      <c r="C1618" s="0" t="n">
        <v>176.082</v>
      </c>
      <c r="D1618" s="0" t="str">
        <f aca="false">MID($A1618,1,2)</f>
        <v>07</v>
      </c>
      <c r="E1618" s="0" t="str">
        <f aca="false">MID($A1618,3,2)</f>
        <v>29</v>
      </c>
      <c r="F1618" s="0" t="str">
        <f aca="false">MID($A1618,5,2)</f>
        <v>81</v>
      </c>
      <c r="G1618" s="0" t="str">
        <f aca="false">MID($A1618,7,2)</f>
        <v>02</v>
      </c>
      <c r="H1618" s="0" t="str">
        <f aca="false">MID($A1618,1,6)</f>
        <v>072981</v>
      </c>
      <c r="I1618" s="0" t="n">
        <f aca="false">VLOOKUP(H1618,Feuille2!$G$1:$H$116,2,0)</f>
        <v>430</v>
      </c>
      <c r="J1618" s="0" t="n">
        <f aca="false">IF(I1618&gt;2000,1,0)*C1618</f>
        <v>0</v>
      </c>
    </row>
    <row r="1619" customFormat="false" ht="15.8" hidden="false" customHeight="false" outlineLevel="0" collapsed="false">
      <c r="A1619" s="1" t="s">
        <v>737</v>
      </c>
      <c r="B1619" s="1" t="s">
        <v>1902</v>
      </c>
      <c r="C1619" s="0" t="n">
        <v>444.96</v>
      </c>
      <c r="D1619" s="0" t="str">
        <f aca="false">MID($A1619,1,2)</f>
        <v>07</v>
      </c>
      <c r="E1619" s="0" t="str">
        <f aca="false">MID($A1619,3,2)</f>
        <v>29</v>
      </c>
      <c r="F1619" s="0" t="str">
        <f aca="false">MID($A1619,5,2)</f>
        <v>81</v>
      </c>
      <c r="G1619" s="0" t="str">
        <f aca="false">MID($A1619,7,2)</f>
        <v>05</v>
      </c>
      <c r="H1619" s="0" t="str">
        <f aca="false">MID($A1619,1,6)</f>
        <v>072981</v>
      </c>
      <c r="I1619" s="0" t="n">
        <f aca="false">VLOOKUP(H1619,Feuille2!$G$1:$H$116,2,0)</f>
        <v>430</v>
      </c>
      <c r="J1619" s="0" t="n">
        <f aca="false">IF(I1619&gt;2000,1,0)*C1619</f>
        <v>0</v>
      </c>
    </row>
    <row r="1620" customFormat="false" ht="15.8" hidden="false" customHeight="false" outlineLevel="0" collapsed="false">
      <c r="A1620" s="1" t="s">
        <v>962</v>
      </c>
      <c r="B1620" s="1" t="s">
        <v>1903</v>
      </c>
      <c r="C1620" s="0" t="n">
        <v>135.95359674</v>
      </c>
      <c r="D1620" s="0" t="str">
        <f aca="false">MID($A1620,1,2)</f>
        <v>07</v>
      </c>
      <c r="E1620" s="0" t="str">
        <f aca="false">MID($A1620,3,2)</f>
        <v>08</v>
      </c>
      <c r="F1620" s="0" t="str">
        <f aca="false">MID($A1620,5,2)</f>
        <v>43</v>
      </c>
      <c r="G1620" s="0" t="str">
        <f aca="false">MID($A1620,7,2)</f>
        <v>03</v>
      </c>
      <c r="H1620" s="0" t="str">
        <f aca="false">MID($A1620,1,6)</f>
        <v>070843</v>
      </c>
      <c r="I1620" s="0" t="n">
        <f aca="false">VLOOKUP(H1620,Feuille2!$G$1:$H$116,2,0)</f>
        <v>142</v>
      </c>
      <c r="J1620" s="0" t="n">
        <f aca="false">IF(I1620&gt;2000,1,0)*C1620</f>
        <v>0</v>
      </c>
    </row>
    <row r="1621" customFormat="false" ht="15.8" hidden="false" customHeight="false" outlineLevel="0" collapsed="false">
      <c r="A1621" s="1" t="s">
        <v>576</v>
      </c>
      <c r="B1621" s="1" t="s">
        <v>1904</v>
      </c>
      <c r="C1621" s="0" t="n">
        <v>2923.04660325384</v>
      </c>
      <c r="D1621" s="0" t="str">
        <f aca="false">MID($A1621,1,2)</f>
        <v>01</v>
      </c>
      <c r="E1621" s="0" t="str">
        <f aca="false">MID($A1621,3,2)</f>
        <v>01</v>
      </c>
      <c r="F1621" s="0" t="str">
        <f aca="false">MID($A1621,5,2)</f>
        <v>44</v>
      </c>
      <c r="G1621" s="0" t="str">
        <f aca="false">MID($A1621,7,2)</f>
        <v>06</v>
      </c>
      <c r="H1621" s="0" t="str">
        <f aca="false">MID($A1621,1,6)</f>
        <v>010144</v>
      </c>
      <c r="I1621" s="0" t="n">
        <f aca="false">VLOOKUP(H1621,Feuille2!$G$1:$H$116,2,0)</f>
        <v>352</v>
      </c>
      <c r="J1621" s="0" t="n">
        <f aca="false">IF(I1621&gt;2000,1,0)*C1621</f>
        <v>0</v>
      </c>
    </row>
    <row r="1622" customFormat="false" ht="15.8" hidden="false" customHeight="false" outlineLevel="0" collapsed="false">
      <c r="A1622" s="1" t="s">
        <v>1042</v>
      </c>
      <c r="B1622" s="1" t="s">
        <v>1905</v>
      </c>
      <c r="C1622" s="0" t="n">
        <v>424.034656035161</v>
      </c>
      <c r="D1622" s="0" t="str">
        <f aca="false">MID($A1622,1,2)</f>
        <v>05</v>
      </c>
      <c r="E1622" s="0" t="str">
        <f aca="false">MID($A1622,3,2)</f>
        <v>25</v>
      </c>
      <c r="F1622" s="0" t="str">
        <f aca="false">MID($A1622,5,2)</f>
        <v>89</v>
      </c>
      <c r="G1622" s="0" t="str">
        <f aca="false">MID($A1622,7,2)</f>
        <v>01</v>
      </c>
      <c r="H1622" s="0" t="str">
        <f aca="false">MID($A1622,1,6)</f>
        <v>052589</v>
      </c>
      <c r="I1622" s="0" t="n">
        <f aca="false">VLOOKUP(H1622,Feuille2!$G$1:$H$116,2,0)</f>
        <v>1098</v>
      </c>
      <c r="J1622" s="0" t="n">
        <f aca="false">IF(I1622&gt;2000,1,0)*C1622</f>
        <v>0</v>
      </c>
    </row>
    <row r="1623" customFormat="false" ht="15.8" hidden="false" customHeight="false" outlineLevel="0" collapsed="false">
      <c r="A1623" s="1" t="s">
        <v>1906</v>
      </c>
      <c r="B1623" s="1" t="s">
        <v>1907</v>
      </c>
      <c r="C1623" s="0" t="n">
        <v>934.5200829625</v>
      </c>
      <c r="D1623" s="0" t="str">
        <f aca="false">MID($A1623,1,2)</f>
        <v>03</v>
      </c>
      <c r="E1623" s="0" t="str">
        <f aca="false">MID($A1623,3,2)</f>
        <v>24</v>
      </c>
      <c r="F1623" s="0" t="str">
        <f aca="false">MID($A1623,5,2)</f>
        <v>28</v>
      </c>
      <c r="G1623" s="0" t="str">
        <f aca="false">MID($A1623,7,2)</f>
        <v>01</v>
      </c>
      <c r="H1623" s="0" t="str">
        <f aca="false">MID($A1623,1,6)</f>
        <v>032428</v>
      </c>
      <c r="I1623" s="0" t="n">
        <f aca="false">VLOOKUP(H1623,Feuille2!$G$1:$H$116,2,0)</f>
        <v>1294</v>
      </c>
      <c r="J1623" s="0" t="n">
        <f aca="false">IF(I1623&gt;2000,1,0)*C1623</f>
        <v>0</v>
      </c>
    </row>
    <row r="1624" customFormat="false" ht="15.8" hidden="false" customHeight="false" outlineLevel="0" collapsed="false">
      <c r="A1624" s="1" t="s">
        <v>588</v>
      </c>
      <c r="B1624" s="1" t="s">
        <v>1908</v>
      </c>
      <c r="C1624" s="0" t="n">
        <v>993.5</v>
      </c>
      <c r="D1624" s="0" t="str">
        <f aca="false">MID($A1624,1,2)</f>
        <v>02</v>
      </c>
      <c r="E1624" s="0" t="str">
        <f aca="false">MID($A1624,3,2)</f>
        <v>19</v>
      </c>
      <c r="F1624" s="0" t="str">
        <f aca="false">MID($A1624,5,2)</f>
        <v>58</v>
      </c>
      <c r="G1624" s="0" t="str">
        <f aca="false">MID($A1624,7,2)</f>
        <v>05</v>
      </c>
      <c r="H1624" s="0" t="str">
        <f aca="false">MID($A1624,1,6)</f>
        <v>021958</v>
      </c>
      <c r="I1624" s="0" t="n">
        <f aca="false">VLOOKUP(H1624,Feuille2!$G$1:$H$116,2,0)</f>
        <v>1236</v>
      </c>
      <c r="J1624" s="0" t="n">
        <f aca="false">IF(I1624&gt;2000,1,0)*C1624</f>
        <v>0</v>
      </c>
    </row>
    <row r="1625" customFormat="false" ht="15.8" hidden="false" customHeight="false" outlineLevel="0" collapsed="false">
      <c r="A1625" s="1" t="s">
        <v>248</v>
      </c>
      <c r="B1625" s="1" t="s">
        <v>1909</v>
      </c>
      <c r="C1625" s="0" t="n">
        <v>1467.13956327448</v>
      </c>
      <c r="D1625" s="0" t="str">
        <f aca="false">MID($A1625,1,2)</f>
        <v>01</v>
      </c>
      <c r="E1625" s="0" t="str">
        <f aca="false">MID($A1625,3,2)</f>
        <v>01</v>
      </c>
      <c r="F1625" s="0" t="str">
        <f aca="false">MID($A1625,5,2)</f>
        <v>42</v>
      </c>
      <c r="G1625" s="0" t="str">
        <f aca="false">MID($A1625,7,2)</f>
        <v>02</v>
      </c>
      <c r="H1625" s="0" t="str">
        <f aca="false">MID($A1625,1,6)</f>
        <v>010142</v>
      </c>
      <c r="I1625" s="0" t="n">
        <f aca="false">VLOOKUP(H1625,Feuille2!$G$1:$H$116,2,0)</f>
        <v>238</v>
      </c>
      <c r="J1625" s="0" t="n">
        <f aca="false">IF(I1625&gt;2000,1,0)*C1625</f>
        <v>0</v>
      </c>
    </row>
    <row r="1626" customFormat="false" ht="15.8" hidden="false" customHeight="false" outlineLevel="0" collapsed="false">
      <c r="A1626" s="1" t="s">
        <v>1910</v>
      </c>
      <c r="B1626" s="1" t="s">
        <v>1911</v>
      </c>
      <c r="C1626" s="0" t="n">
        <v>6866.33104531395</v>
      </c>
      <c r="D1626" s="0" t="str">
        <f aca="false">MID($A1626,1,2)</f>
        <v>01</v>
      </c>
      <c r="E1626" s="0" t="str">
        <f aca="false">MID($A1626,3,2)</f>
        <v>02</v>
      </c>
      <c r="F1626" s="0" t="str">
        <f aca="false">MID($A1626,5,2)</f>
        <v>83</v>
      </c>
      <c r="G1626" s="0" t="str">
        <f aca="false">MID($A1626,7,2)</f>
        <v>03</v>
      </c>
      <c r="H1626" s="0" t="str">
        <f aca="false">MID($A1626,1,6)</f>
        <v>010283</v>
      </c>
      <c r="I1626" s="0" t="n">
        <f aca="false">VLOOKUP(H1626,Feuille2!$G$1:$H$116,2,0)</f>
        <v>5598</v>
      </c>
      <c r="J1626" s="0" t="n">
        <f aca="false">IF(I1626&gt;2000,1,0)*C1626</f>
        <v>6866.33104531395</v>
      </c>
    </row>
    <row r="1627" customFormat="false" ht="15.8" hidden="false" customHeight="false" outlineLevel="0" collapsed="false">
      <c r="A1627" s="1" t="s">
        <v>820</v>
      </c>
      <c r="B1627" s="1" t="s">
        <v>1912</v>
      </c>
      <c r="C1627" s="0" t="n">
        <v>3542.955</v>
      </c>
      <c r="D1627" s="0" t="str">
        <f aca="false">MID($A1627,1,2)</f>
        <v>07</v>
      </c>
      <c r="E1627" s="0" t="str">
        <f aca="false">MID($A1627,3,2)</f>
        <v>29</v>
      </c>
      <c r="F1627" s="0" t="str">
        <f aca="false">MID($A1627,5,2)</f>
        <v>33</v>
      </c>
      <c r="G1627" s="0" t="str">
        <f aca="false">MID($A1627,7,2)</f>
        <v>02</v>
      </c>
      <c r="H1627" s="0" t="str">
        <f aca="false">MID($A1627,1,6)</f>
        <v>072933</v>
      </c>
      <c r="I1627" s="0" t="n">
        <f aca="false">VLOOKUP(H1627,Feuille2!$G$1:$H$116,2,0)</f>
        <v>1840</v>
      </c>
      <c r="J1627" s="0" t="n">
        <f aca="false">IF(I1627&gt;2000,1,0)*C1627</f>
        <v>0</v>
      </c>
    </row>
    <row r="1628" customFormat="false" ht="15.8" hidden="false" customHeight="false" outlineLevel="0" collapsed="false">
      <c r="A1628" s="1" t="s">
        <v>55</v>
      </c>
      <c r="B1628" s="1" t="s">
        <v>1913</v>
      </c>
      <c r="C1628" s="0" t="n">
        <v>1316.0725285083</v>
      </c>
      <c r="D1628" s="0" t="str">
        <f aca="false">MID($A1628,1,2)</f>
        <v>04</v>
      </c>
      <c r="E1628" s="0" t="str">
        <f aca="false">MID($A1628,3,2)</f>
        <v>10</v>
      </c>
      <c r="F1628" s="0" t="str">
        <f aca="false">MID($A1628,5,2)</f>
        <v>04</v>
      </c>
      <c r="G1628" s="0" t="str">
        <f aca="false">MID($A1628,7,2)</f>
        <v>06</v>
      </c>
      <c r="H1628" s="0" t="str">
        <f aca="false">MID($A1628,1,6)</f>
        <v>041004</v>
      </c>
      <c r="I1628" s="0" t="n">
        <f aca="false">VLOOKUP(H1628,Feuille2!$G$1:$H$116,2,0)</f>
        <v>385</v>
      </c>
      <c r="J1628" s="0" t="n">
        <f aca="false">IF(I1628&gt;2000,1,0)*C1628</f>
        <v>0</v>
      </c>
    </row>
    <row r="1629" customFormat="false" ht="15.8" hidden="false" customHeight="false" outlineLevel="0" collapsed="false">
      <c r="A1629" s="1" t="s">
        <v>1608</v>
      </c>
      <c r="B1629" s="1" t="s">
        <v>1914</v>
      </c>
      <c r="C1629" s="0" t="n">
        <v>2988.06128415795</v>
      </c>
      <c r="D1629" s="0" t="str">
        <f aca="false">MID($A1629,1,2)</f>
        <v>01</v>
      </c>
      <c r="E1629" s="0" t="str">
        <f aca="false">MID($A1629,3,2)</f>
        <v>01</v>
      </c>
      <c r="F1629" s="0" t="str">
        <f aca="false">MID($A1629,5,2)</f>
        <v>84</v>
      </c>
      <c r="G1629" s="0" t="str">
        <f aca="false">MID($A1629,7,2)</f>
        <v>04</v>
      </c>
      <c r="H1629" s="0" t="str">
        <f aca="false">MID($A1629,1,6)</f>
        <v>010184</v>
      </c>
      <c r="I1629" s="0" t="n">
        <f aca="false">VLOOKUP(H1629,Feuille2!$G$1:$H$116,2,0)</f>
        <v>7386</v>
      </c>
      <c r="J1629" s="0" t="n">
        <f aca="false">IF(I1629&gt;2000,1,0)*C1629</f>
        <v>2988.06128415795</v>
      </c>
    </row>
    <row r="1630" customFormat="false" ht="15.8" hidden="false" customHeight="false" outlineLevel="0" collapsed="false">
      <c r="A1630" s="1" t="s">
        <v>983</v>
      </c>
      <c r="B1630" s="1" t="s">
        <v>1915</v>
      </c>
      <c r="C1630" s="0" t="n">
        <v>800.1</v>
      </c>
      <c r="D1630" s="0" t="str">
        <f aca="false">MID($A1630,1,2)</f>
        <v>05</v>
      </c>
      <c r="E1630" s="0" t="str">
        <f aca="false">MID($A1630,3,2)</f>
        <v>22</v>
      </c>
      <c r="F1630" s="0" t="str">
        <f aca="false">MID($A1630,5,2)</f>
        <v>52</v>
      </c>
      <c r="G1630" s="0" t="str">
        <f aca="false">MID($A1630,7,2)</f>
        <v>03</v>
      </c>
      <c r="H1630" s="0" t="str">
        <f aca="false">MID($A1630,1,6)</f>
        <v>052252</v>
      </c>
      <c r="I1630" s="0" t="n">
        <f aca="false">VLOOKUP(H1630,Feuille2!$G$1:$H$116,2,0)</f>
        <v>1119</v>
      </c>
      <c r="J1630" s="0" t="n">
        <f aca="false">IF(I1630&gt;2000,1,0)*C1630</f>
        <v>0</v>
      </c>
    </row>
    <row r="1631" customFormat="false" ht="15.8" hidden="false" customHeight="false" outlineLevel="0" collapsed="false">
      <c r="A1631" s="1" t="s">
        <v>546</v>
      </c>
      <c r="B1631" s="1" t="s">
        <v>1916</v>
      </c>
      <c r="C1631" s="0" t="n">
        <v>3265.10073244028</v>
      </c>
      <c r="D1631" s="0" t="str">
        <f aca="false">MID($A1631,1,2)</f>
        <v>06</v>
      </c>
      <c r="E1631" s="0" t="str">
        <f aca="false">MID($A1631,3,2)</f>
        <v>15</v>
      </c>
      <c r="F1631" s="0" t="str">
        <f aca="false">MID($A1631,5,2)</f>
        <v>14</v>
      </c>
      <c r="G1631" s="0" t="str">
        <f aca="false">MID($A1631,7,2)</f>
        <v>03</v>
      </c>
      <c r="H1631" s="0" t="str">
        <f aca="false">MID($A1631,1,6)</f>
        <v>061514</v>
      </c>
      <c r="I1631" s="0" t="n">
        <f aca="false">VLOOKUP(H1631,Feuille2!$G$1:$H$116,2,0)</f>
        <v>890</v>
      </c>
      <c r="J1631" s="0" t="n">
        <f aca="false">IF(I1631&gt;2000,1,0)*C1631</f>
        <v>0</v>
      </c>
    </row>
    <row r="1632" customFormat="false" ht="15.8" hidden="false" customHeight="false" outlineLevel="0" collapsed="false">
      <c r="A1632" s="1" t="s">
        <v>204</v>
      </c>
      <c r="B1632" s="1" t="s">
        <v>1917</v>
      </c>
      <c r="C1632" s="0" t="n">
        <v>16275.7099506128</v>
      </c>
      <c r="D1632" s="0" t="str">
        <f aca="false">MID($A1632,1,2)</f>
        <v>06</v>
      </c>
      <c r="E1632" s="0" t="str">
        <f aca="false">MID($A1632,3,2)</f>
        <v>17</v>
      </c>
      <c r="F1632" s="0" t="str">
        <f aca="false">MID($A1632,5,2)</f>
        <v>35</v>
      </c>
      <c r="G1632" s="0" t="str">
        <f aca="false">MID($A1632,7,2)</f>
        <v>03</v>
      </c>
      <c r="H1632" s="0" t="str">
        <f aca="false">MID($A1632,1,6)</f>
        <v>061735</v>
      </c>
      <c r="I1632" s="0" t="n">
        <f aca="false">VLOOKUP(H1632,Feuille2!$G$1:$H$116,2,0)</f>
        <v>5138</v>
      </c>
      <c r="J1632" s="0" t="n">
        <f aca="false">IF(I1632&gt;2000,1,0)*C1632</f>
        <v>16275.7099506128</v>
      </c>
    </row>
    <row r="1633" customFormat="false" ht="15.8" hidden="false" customHeight="false" outlineLevel="0" collapsed="false">
      <c r="A1633" s="1" t="s">
        <v>874</v>
      </c>
      <c r="B1633" s="1" t="s">
        <v>1918</v>
      </c>
      <c r="C1633" s="0" t="n">
        <v>473.6225</v>
      </c>
      <c r="D1633" s="0" t="str">
        <f aca="false">MID($A1633,1,2)</f>
        <v>07</v>
      </c>
      <c r="E1633" s="0" t="str">
        <f aca="false">MID($A1633,3,2)</f>
        <v>29</v>
      </c>
      <c r="F1633" s="0" t="str">
        <f aca="false">MID($A1633,5,2)</f>
        <v>33</v>
      </c>
      <c r="G1633" s="0" t="str">
        <f aca="false">MID($A1633,7,2)</f>
        <v>06</v>
      </c>
      <c r="H1633" s="0" t="str">
        <f aca="false">MID($A1633,1,6)</f>
        <v>072933</v>
      </c>
      <c r="I1633" s="0" t="n">
        <f aca="false">VLOOKUP(H1633,Feuille2!$G$1:$H$116,2,0)</f>
        <v>1840</v>
      </c>
      <c r="J1633" s="0" t="n">
        <f aca="false">IF(I1633&gt;2000,1,0)*C1633</f>
        <v>0</v>
      </c>
    </row>
    <row r="1634" customFormat="false" ht="15.8" hidden="false" customHeight="false" outlineLevel="0" collapsed="false">
      <c r="A1634" s="1" t="s">
        <v>960</v>
      </c>
      <c r="B1634" s="1" t="s">
        <v>1919</v>
      </c>
      <c r="C1634" s="0" t="n">
        <v>4193.4087474</v>
      </c>
      <c r="D1634" s="0" t="str">
        <f aca="false">MID($A1634,1,2)</f>
        <v>07</v>
      </c>
      <c r="E1634" s="0" t="str">
        <f aca="false">MID($A1634,3,2)</f>
        <v>08</v>
      </c>
      <c r="F1634" s="0" t="str">
        <f aca="false">MID($A1634,5,2)</f>
        <v>59</v>
      </c>
      <c r="G1634" s="0" t="str">
        <f aca="false">MID($A1634,7,2)</f>
        <v>04</v>
      </c>
      <c r="H1634" s="0" t="str">
        <f aca="false">MID($A1634,1,6)</f>
        <v>070859</v>
      </c>
      <c r="I1634" s="0" t="n">
        <f aca="false">VLOOKUP(H1634,Feuille2!$G$1:$H$116,2,0)</f>
        <v>3249</v>
      </c>
      <c r="J1634" s="0" t="n">
        <f aca="false">IF(I1634&gt;2000,1,0)*C1634</f>
        <v>4193.4087474</v>
      </c>
    </row>
    <row r="1635" customFormat="false" ht="15.8" hidden="false" customHeight="false" outlineLevel="0" collapsed="false">
      <c r="A1635" s="1" t="s">
        <v>852</v>
      </c>
      <c r="B1635" s="1" t="s">
        <v>1920</v>
      </c>
      <c r="C1635" s="0" t="n">
        <v>1624.0314028</v>
      </c>
      <c r="D1635" s="0" t="str">
        <f aca="false">MID($A1635,1,2)</f>
        <v>07</v>
      </c>
      <c r="E1635" s="0" t="str">
        <f aca="false">MID($A1635,3,2)</f>
        <v>08</v>
      </c>
      <c r="F1635" s="0" t="str">
        <f aca="false">MID($A1635,5,2)</f>
        <v>32</v>
      </c>
      <c r="G1635" s="0" t="str">
        <f aca="false">MID($A1635,7,2)</f>
        <v>05</v>
      </c>
      <c r="H1635" s="0" t="str">
        <f aca="false">MID($A1635,1,6)</f>
        <v>070832</v>
      </c>
      <c r="I1635" s="0" t="n">
        <f aca="false">VLOOKUP(H1635,Feuille2!$G$1:$H$116,2,0)</f>
        <v>18189</v>
      </c>
      <c r="J1635" s="0" t="n">
        <f aca="false">IF(I1635&gt;2000,1,0)*C1635</f>
        <v>1624.0314028</v>
      </c>
    </row>
    <row r="1636" customFormat="false" ht="15.8" hidden="false" customHeight="false" outlineLevel="0" collapsed="false">
      <c r="A1636" s="1" t="s">
        <v>1815</v>
      </c>
      <c r="B1636" s="1" t="s">
        <v>1921</v>
      </c>
      <c r="C1636" s="0" t="n">
        <v>238.695</v>
      </c>
      <c r="D1636" s="0" t="str">
        <f aca="false">MID($A1636,1,2)</f>
        <v>07</v>
      </c>
      <c r="E1636" s="0" t="str">
        <f aca="false">MID($A1636,3,2)</f>
        <v>29</v>
      </c>
      <c r="F1636" s="0" t="str">
        <f aca="false">MID($A1636,5,2)</f>
        <v>82</v>
      </c>
      <c r="G1636" s="0" t="str">
        <f aca="false">MID($A1636,7,2)</f>
        <v>02</v>
      </c>
      <c r="H1636" s="0" t="str">
        <f aca="false">MID($A1636,1,6)</f>
        <v>072982</v>
      </c>
      <c r="I1636" s="0" t="n">
        <f aca="false">VLOOKUP(H1636,Feuille2!$G$1:$H$116,2,0)</f>
        <v>476</v>
      </c>
      <c r="J1636" s="0" t="n">
        <f aca="false">IF(I1636&gt;2000,1,0)*C1636</f>
        <v>0</v>
      </c>
    </row>
    <row r="1637" customFormat="false" ht="15.8" hidden="false" customHeight="false" outlineLevel="0" collapsed="false">
      <c r="A1637" s="1" t="s">
        <v>800</v>
      </c>
      <c r="B1637" s="1" t="s">
        <v>1922</v>
      </c>
      <c r="C1637" s="0" t="n">
        <v>4783.855</v>
      </c>
      <c r="D1637" s="0" t="str">
        <f aca="false">MID($A1637,1,2)</f>
        <v>07</v>
      </c>
      <c r="E1637" s="0" t="str">
        <f aca="false">MID($A1637,3,2)</f>
        <v>29</v>
      </c>
      <c r="F1637" s="0" t="str">
        <f aca="false">MID($A1637,5,2)</f>
        <v>81</v>
      </c>
      <c r="G1637" s="0" t="str">
        <f aca="false">MID($A1637,7,2)</f>
        <v>03</v>
      </c>
      <c r="H1637" s="0" t="str">
        <f aca="false">MID($A1637,1,6)</f>
        <v>072981</v>
      </c>
      <c r="I1637" s="0" t="n">
        <f aca="false">VLOOKUP(H1637,Feuille2!$G$1:$H$116,2,0)</f>
        <v>430</v>
      </c>
      <c r="J1637" s="0" t="n">
        <f aca="false">IF(I1637&gt;2000,1,0)*C1637</f>
        <v>0</v>
      </c>
    </row>
    <row r="1638" customFormat="false" ht="15.8" hidden="false" customHeight="false" outlineLevel="0" collapsed="false">
      <c r="A1638" s="1" t="s">
        <v>931</v>
      </c>
      <c r="B1638" s="1" t="s">
        <v>1923</v>
      </c>
      <c r="C1638" s="0" t="n">
        <v>318.51</v>
      </c>
      <c r="D1638" s="0" t="str">
        <f aca="false">MID($A1638,1,2)</f>
        <v>07</v>
      </c>
      <c r="E1638" s="0" t="str">
        <f aca="false">MID($A1638,3,2)</f>
        <v>20</v>
      </c>
      <c r="F1638" s="0" t="str">
        <f aca="false">MID($A1638,5,2)</f>
        <v>91</v>
      </c>
      <c r="G1638" s="0" t="str">
        <f aca="false">MID($A1638,7,2)</f>
        <v>02</v>
      </c>
      <c r="H1638" s="0" t="str">
        <f aca="false">MID($A1638,1,6)</f>
        <v>072091</v>
      </c>
      <c r="I1638" s="0" t="n">
        <f aca="false">VLOOKUP(H1638,Feuille2!$G$1:$H$116,2,0)</f>
        <v>343</v>
      </c>
      <c r="J1638" s="0" t="n">
        <f aca="false">IF(I1638&gt;2000,1,0)*C1638</f>
        <v>0</v>
      </c>
    </row>
    <row r="1639" customFormat="false" ht="15.8" hidden="false" customHeight="false" outlineLevel="0" collapsed="false">
      <c r="A1639" s="1" t="s">
        <v>874</v>
      </c>
      <c r="B1639" s="1" t="s">
        <v>1924</v>
      </c>
      <c r="C1639" s="0" t="n">
        <v>701.8245</v>
      </c>
      <c r="D1639" s="0" t="str">
        <f aca="false">MID($A1639,1,2)</f>
        <v>07</v>
      </c>
      <c r="E1639" s="0" t="str">
        <f aca="false">MID($A1639,3,2)</f>
        <v>29</v>
      </c>
      <c r="F1639" s="0" t="str">
        <f aca="false">MID($A1639,5,2)</f>
        <v>33</v>
      </c>
      <c r="G1639" s="0" t="str">
        <f aca="false">MID($A1639,7,2)</f>
        <v>06</v>
      </c>
      <c r="H1639" s="0" t="str">
        <f aca="false">MID($A1639,1,6)</f>
        <v>072933</v>
      </c>
      <c r="I1639" s="0" t="n">
        <f aca="false">VLOOKUP(H1639,Feuille2!$G$1:$H$116,2,0)</f>
        <v>1840</v>
      </c>
      <c r="J1639" s="0" t="n">
        <f aca="false">IF(I1639&gt;2000,1,0)*C1639</f>
        <v>0</v>
      </c>
    </row>
    <row r="1640" customFormat="false" ht="15.8" hidden="false" customHeight="false" outlineLevel="0" collapsed="false">
      <c r="A1640" s="1" t="s">
        <v>814</v>
      </c>
      <c r="B1640" s="1" t="s">
        <v>1925</v>
      </c>
      <c r="C1640" s="0" t="n">
        <v>370.596638041633</v>
      </c>
      <c r="D1640" s="0" t="str">
        <f aca="false">MID($A1640,1,2)</f>
        <v>07</v>
      </c>
      <c r="E1640" s="0" t="str">
        <f aca="false">MID($A1640,3,2)</f>
        <v>08</v>
      </c>
      <c r="F1640" s="0" t="str">
        <f aca="false">MID($A1640,5,2)</f>
        <v>18</v>
      </c>
      <c r="G1640" s="0" t="str">
        <f aca="false">MID($A1640,7,2)</f>
        <v>01</v>
      </c>
      <c r="H1640" s="0" t="str">
        <f aca="false">MID($A1640,1,6)</f>
        <v>070818</v>
      </c>
      <c r="I1640" s="0" t="n">
        <f aca="false">VLOOKUP(H1640,Feuille2!$G$1:$H$116,2,0)</f>
        <v>5198</v>
      </c>
      <c r="J1640" s="0" t="n">
        <f aca="false">IF(I1640&gt;2000,1,0)*C1640</f>
        <v>370.596638041633</v>
      </c>
    </row>
    <row r="1641" customFormat="false" ht="15.8" hidden="false" customHeight="false" outlineLevel="0" collapsed="false">
      <c r="A1641" s="1" t="s">
        <v>1040</v>
      </c>
      <c r="B1641" s="1" t="s">
        <v>1926</v>
      </c>
      <c r="C1641" s="0" t="n">
        <v>31222.5984</v>
      </c>
      <c r="D1641" s="0" t="str">
        <f aca="false">MID($A1641,1,2)</f>
        <v>01</v>
      </c>
      <c r="E1641" s="0" t="str">
        <f aca="false">MID($A1641,3,2)</f>
        <v>02</v>
      </c>
      <c r="F1641" s="0" t="str">
        <f aca="false">MID($A1641,5,2)</f>
        <v>84</v>
      </c>
      <c r="G1641" s="0" t="str">
        <f aca="false">MID($A1641,7,2)</f>
        <v>03</v>
      </c>
      <c r="H1641" s="0" t="str">
        <f aca="false">MID($A1641,1,6)</f>
        <v>010284</v>
      </c>
      <c r="I1641" s="0" t="n">
        <f aca="false">VLOOKUP(H1641,Feuille2!$G$1:$H$116,2,0)</f>
        <v>6048</v>
      </c>
      <c r="J1641" s="0" t="n">
        <f aca="false">IF(I1641&gt;2000,1,0)*C1641</f>
        <v>31222.5984</v>
      </c>
    </row>
    <row r="1642" customFormat="false" ht="15.8" hidden="false" customHeight="false" outlineLevel="0" collapsed="false">
      <c r="A1642" s="1" t="s">
        <v>1624</v>
      </c>
      <c r="B1642" s="1" t="s">
        <v>1927</v>
      </c>
      <c r="C1642" s="0" t="n">
        <v>250</v>
      </c>
      <c r="D1642" s="0" t="str">
        <f aca="false">MID($A1642,1,2)</f>
        <v>02</v>
      </c>
      <c r="E1642" s="0" t="str">
        <f aca="false">MID($A1642,3,2)</f>
        <v>04</v>
      </c>
      <c r="F1642" s="0" t="str">
        <f aca="false">MID($A1642,5,2)</f>
        <v>79</v>
      </c>
      <c r="G1642" s="0" t="str">
        <f aca="false">MID($A1642,7,2)</f>
        <v>02</v>
      </c>
      <c r="H1642" s="0" t="str">
        <f aca="false">MID($A1642,1,6)</f>
        <v>020479</v>
      </c>
      <c r="I1642" s="0" t="n">
        <f aca="false">VLOOKUP(H1642,Feuille2!$G$1:$H$116,2,0)</f>
        <v>398</v>
      </c>
      <c r="J1642" s="0" t="n">
        <f aca="false">IF(I1642&gt;2000,1,0)*C1642</f>
        <v>0</v>
      </c>
    </row>
    <row r="1643" customFormat="false" ht="15.8" hidden="false" customHeight="false" outlineLevel="0" collapsed="false">
      <c r="A1643" s="1" t="s">
        <v>699</v>
      </c>
      <c r="B1643" s="1" t="s">
        <v>1928</v>
      </c>
      <c r="C1643" s="0" t="n">
        <v>335</v>
      </c>
      <c r="D1643" s="0" t="str">
        <f aca="false">MID($A1643,1,2)</f>
        <v>02</v>
      </c>
      <c r="E1643" s="0" t="str">
        <f aca="false">MID($A1643,3,2)</f>
        <v>19</v>
      </c>
      <c r="F1643" s="0" t="str">
        <f aca="false">MID($A1643,5,2)</f>
        <v>72</v>
      </c>
      <c r="G1643" s="0" t="str">
        <f aca="false">MID($A1643,7,2)</f>
        <v>05</v>
      </c>
      <c r="H1643" s="0" t="str">
        <f aca="false">MID($A1643,1,6)</f>
        <v>021972</v>
      </c>
      <c r="I1643" s="0" t="n">
        <f aca="false">VLOOKUP(H1643,Feuille2!$G$1:$H$116,2,0)</f>
        <v>394</v>
      </c>
      <c r="J1643" s="0" t="n">
        <f aca="false">IF(I1643&gt;2000,1,0)*C1643</f>
        <v>0</v>
      </c>
    </row>
    <row r="1644" customFormat="false" ht="15.8" hidden="false" customHeight="false" outlineLevel="0" collapsed="false">
      <c r="A1644" s="1" t="s">
        <v>227</v>
      </c>
      <c r="B1644" s="1" t="s">
        <v>1929</v>
      </c>
      <c r="C1644" s="0" t="n">
        <v>19988.516075388</v>
      </c>
      <c r="D1644" s="0" t="str">
        <f aca="false">MID($A1644,1,2)</f>
        <v>02</v>
      </c>
      <c r="E1644" s="0" t="str">
        <f aca="false">MID($A1644,3,2)</f>
        <v>18</v>
      </c>
      <c r="F1644" s="0" t="str">
        <f aca="false">MID($A1644,5,2)</f>
        <v>38</v>
      </c>
      <c r="G1644" s="0" t="str">
        <f aca="false">MID($A1644,7,2)</f>
        <v>05</v>
      </c>
      <c r="H1644" s="0" t="str">
        <f aca="false">MID($A1644,1,6)</f>
        <v>021838</v>
      </c>
      <c r="I1644" s="0" t="n">
        <f aca="false">VLOOKUP(H1644,Feuille2!$G$1:$H$116,2,0)</f>
        <v>6594</v>
      </c>
      <c r="J1644" s="0" t="n">
        <f aca="false">IF(I1644&gt;2000,1,0)*C1644</f>
        <v>19988.516075388</v>
      </c>
    </row>
    <row r="1645" customFormat="false" ht="15.8" hidden="false" customHeight="false" outlineLevel="0" collapsed="false">
      <c r="A1645" s="1" t="s">
        <v>885</v>
      </c>
      <c r="B1645" s="1" t="s">
        <v>1930</v>
      </c>
      <c r="C1645" s="0" t="n">
        <v>2086.83392933701</v>
      </c>
      <c r="D1645" s="0" t="str">
        <f aca="false">MID($A1645,1,2)</f>
        <v>07</v>
      </c>
      <c r="E1645" s="0" t="str">
        <f aca="false">MID($A1645,3,2)</f>
        <v>13</v>
      </c>
      <c r="F1645" s="0" t="str">
        <f aca="false">MID($A1645,5,2)</f>
        <v>43</v>
      </c>
      <c r="G1645" s="0" t="str">
        <f aca="false">MID($A1645,7,2)</f>
        <v>04</v>
      </c>
      <c r="H1645" s="0" t="str">
        <f aca="false">MID($A1645,1,6)</f>
        <v>071343</v>
      </c>
      <c r="I1645" s="0" t="n">
        <f aca="false">VLOOKUP(H1645,Feuille2!$G$1:$H$116,2,0)</f>
        <v>326</v>
      </c>
      <c r="J1645" s="0" t="n">
        <f aca="false">IF(I1645&gt;2000,1,0)*C1645</f>
        <v>0</v>
      </c>
    </row>
    <row r="1646" customFormat="false" ht="15.8" hidden="false" customHeight="false" outlineLevel="0" collapsed="false">
      <c r="A1646" s="1" t="s">
        <v>852</v>
      </c>
      <c r="B1646" s="1" t="s">
        <v>1931</v>
      </c>
      <c r="C1646" s="0" t="n">
        <v>1173.9943818</v>
      </c>
      <c r="D1646" s="0" t="str">
        <f aca="false">MID($A1646,1,2)</f>
        <v>07</v>
      </c>
      <c r="E1646" s="0" t="str">
        <f aca="false">MID($A1646,3,2)</f>
        <v>08</v>
      </c>
      <c r="F1646" s="0" t="str">
        <f aca="false">MID($A1646,5,2)</f>
        <v>32</v>
      </c>
      <c r="G1646" s="0" t="str">
        <f aca="false">MID($A1646,7,2)</f>
        <v>05</v>
      </c>
      <c r="H1646" s="0" t="str">
        <f aca="false">MID($A1646,1,6)</f>
        <v>070832</v>
      </c>
      <c r="I1646" s="0" t="n">
        <f aca="false">VLOOKUP(H1646,Feuille2!$G$1:$H$116,2,0)</f>
        <v>18189</v>
      </c>
      <c r="J1646" s="0" t="n">
        <f aca="false">IF(I1646&gt;2000,1,0)*C1646</f>
        <v>1173.9943818</v>
      </c>
    </row>
    <row r="1647" customFormat="false" ht="15.8" hidden="false" customHeight="false" outlineLevel="0" collapsed="false">
      <c r="A1647" s="1" t="s">
        <v>818</v>
      </c>
      <c r="B1647" s="1" t="s">
        <v>1932</v>
      </c>
      <c r="C1647" s="0" t="n">
        <v>1171.0351848</v>
      </c>
      <c r="D1647" s="0" t="str">
        <f aca="false">MID($A1647,1,2)</f>
        <v>07</v>
      </c>
      <c r="E1647" s="0" t="str">
        <f aca="false">MID($A1647,3,2)</f>
        <v>08</v>
      </c>
      <c r="F1647" s="0" t="str">
        <f aca="false">MID($A1647,5,2)</f>
        <v>32</v>
      </c>
      <c r="G1647" s="0" t="str">
        <f aca="false">MID($A1647,7,2)</f>
        <v>01</v>
      </c>
      <c r="H1647" s="0" t="str">
        <f aca="false">MID($A1647,1,6)</f>
        <v>070832</v>
      </c>
      <c r="I1647" s="0" t="n">
        <f aca="false">VLOOKUP(H1647,Feuille2!$G$1:$H$116,2,0)</f>
        <v>18189</v>
      </c>
      <c r="J1647" s="0" t="n">
        <f aca="false">IF(I1647&gt;2000,1,0)*C1647</f>
        <v>1171.0351848</v>
      </c>
    </row>
    <row r="1648" customFormat="false" ht="15.8" hidden="false" customHeight="false" outlineLevel="0" collapsed="false">
      <c r="A1648" s="1" t="s">
        <v>1933</v>
      </c>
      <c r="B1648" s="1" t="s">
        <v>1934</v>
      </c>
      <c r="C1648" s="0" t="n">
        <v>190</v>
      </c>
      <c r="D1648" s="0" t="str">
        <f aca="false">MID($A1648,1,2)</f>
        <v>02</v>
      </c>
      <c r="E1648" s="0" t="str">
        <f aca="false">MID($A1648,3,2)</f>
        <v>18</v>
      </c>
      <c r="F1648" s="0" t="str">
        <f aca="false">MID($A1648,5,2)</f>
        <v>20</v>
      </c>
      <c r="G1648" s="0" t="str">
        <f aca="false">MID($A1648,7,2)</f>
        <v>04</v>
      </c>
      <c r="H1648" s="0" t="str">
        <f aca="false">MID($A1648,1,6)</f>
        <v>021820</v>
      </c>
      <c r="I1648" s="0" t="n">
        <f aca="false">VLOOKUP(H1648,Feuille2!$G$1:$H$116,2,0)</f>
        <v>1398</v>
      </c>
      <c r="J1648" s="0" t="n">
        <f aca="false">IF(I1648&gt;2000,1,0)*C1648</f>
        <v>0</v>
      </c>
    </row>
    <row r="1649" customFormat="false" ht="15.8" hidden="false" customHeight="false" outlineLevel="0" collapsed="false">
      <c r="A1649" s="1" t="s">
        <v>1051</v>
      </c>
      <c r="B1649" s="1" t="s">
        <v>1935</v>
      </c>
      <c r="C1649" s="0" t="n">
        <v>139.843548387096</v>
      </c>
      <c r="D1649" s="0" t="str">
        <f aca="false">MID($A1649,1,2)</f>
        <v>02</v>
      </c>
      <c r="E1649" s="0" t="str">
        <f aca="false">MID($A1649,3,2)</f>
        <v>18</v>
      </c>
      <c r="F1649" s="0" t="str">
        <f aca="false">MID($A1649,5,2)</f>
        <v>53</v>
      </c>
      <c r="G1649" s="0" t="str">
        <f aca="false">MID($A1649,7,2)</f>
        <v>03</v>
      </c>
      <c r="H1649" s="0" t="str">
        <f aca="false">MID($A1649,1,6)</f>
        <v>021853</v>
      </c>
      <c r="I1649" s="0" t="n">
        <f aca="false">VLOOKUP(H1649,Feuille2!$G$1:$H$116,2,0)</f>
        <v>416</v>
      </c>
      <c r="J1649" s="0" t="n">
        <f aca="false">IF(I1649&gt;2000,1,0)*C1649</f>
        <v>0</v>
      </c>
    </row>
    <row r="1650" customFormat="false" ht="15.8" hidden="false" customHeight="false" outlineLevel="0" collapsed="false">
      <c r="A1650" s="1" t="s">
        <v>731</v>
      </c>
      <c r="B1650" s="1" t="s">
        <v>1936</v>
      </c>
      <c r="C1650" s="0" t="n">
        <v>49782.024719681</v>
      </c>
      <c r="D1650" s="0" t="str">
        <f aca="false">MID($A1650,1,2)</f>
        <v>08</v>
      </c>
      <c r="E1650" s="0" t="str">
        <f aca="false">MID($A1650,3,2)</f>
        <v>27</v>
      </c>
      <c r="F1650" s="0" t="str">
        <f aca="false">MID($A1650,5,2)</f>
        <v>60</v>
      </c>
      <c r="G1650" s="0" t="str">
        <f aca="false">MID($A1650,7,2)</f>
        <v>04</v>
      </c>
      <c r="H1650" s="0" t="str">
        <f aca="false">MID($A1650,1,6)</f>
        <v>082760</v>
      </c>
      <c r="I1650" s="0" t="n">
        <f aca="false">VLOOKUP(H1650,Feuille2!$G$1:$H$116,2,0)</f>
        <v>364</v>
      </c>
      <c r="J1650" s="0" t="n">
        <f aca="false">IF(I1650&gt;2000,1,0)*C1650</f>
        <v>0</v>
      </c>
    </row>
    <row r="1651" customFormat="false" ht="15.8" hidden="false" customHeight="false" outlineLevel="0" collapsed="false">
      <c r="A1651" s="1" t="s">
        <v>820</v>
      </c>
      <c r="B1651" s="1" t="s">
        <v>1937</v>
      </c>
      <c r="C1651" s="0" t="n">
        <v>432.276</v>
      </c>
      <c r="D1651" s="0" t="str">
        <f aca="false">MID($A1651,1,2)</f>
        <v>07</v>
      </c>
      <c r="E1651" s="0" t="str">
        <f aca="false">MID($A1651,3,2)</f>
        <v>29</v>
      </c>
      <c r="F1651" s="0" t="str">
        <f aca="false">MID($A1651,5,2)</f>
        <v>33</v>
      </c>
      <c r="G1651" s="0" t="str">
        <f aca="false">MID($A1651,7,2)</f>
        <v>02</v>
      </c>
      <c r="H1651" s="0" t="str">
        <f aca="false">MID($A1651,1,6)</f>
        <v>072933</v>
      </c>
      <c r="I1651" s="0" t="n">
        <f aca="false">VLOOKUP(H1651,Feuille2!$G$1:$H$116,2,0)</f>
        <v>1840</v>
      </c>
      <c r="J1651" s="0" t="n">
        <f aca="false">IF(I1651&gt;2000,1,0)*C1651</f>
        <v>0</v>
      </c>
    </row>
    <row r="1652" customFormat="false" ht="15.8" hidden="false" customHeight="false" outlineLevel="0" collapsed="false">
      <c r="A1652" s="1" t="s">
        <v>731</v>
      </c>
      <c r="B1652" s="1" t="s">
        <v>1938</v>
      </c>
      <c r="C1652" s="0" t="n">
        <v>973.034299010531</v>
      </c>
      <c r="D1652" s="0" t="str">
        <f aca="false">MID($A1652,1,2)</f>
        <v>08</v>
      </c>
      <c r="E1652" s="0" t="str">
        <f aca="false">MID($A1652,3,2)</f>
        <v>27</v>
      </c>
      <c r="F1652" s="0" t="str">
        <f aca="false">MID($A1652,5,2)</f>
        <v>60</v>
      </c>
      <c r="G1652" s="0" t="str">
        <f aca="false">MID($A1652,7,2)</f>
        <v>04</v>
      </c>
      <c r="H1652" s="0" t="str">
        <f aca="false">MID($A1652,1,6)</f>
        <v>082760</v>
      </c>
      <c r="I1652" s="0" t="n">
        <f aca="false">VLOOKUP(H1652,Feuille2!$G$1:$H$116,2,0)</f>
        <v>364</v>
      </c>
      <c r="J1652" s="0" t="n">
        <f aca="false">IF(I1652&gt;2000,1,0)*C1652</f>
        <v>0</v>
      </c>
    </row>
    <row r="1653" customFormat="false" ht="15.8" hidden="false" customHeight="false" outlineLevel="0" collapsed="false">
      <c r="A1653" s="1" t="s">
        <v>962</v>
      </c>
      <c r="B1653" s="1" t="s">
        <v>1939</v>
      </c>
      <c r="C1653" s="0" t="n">
        <v>131.25</v>
      </c>
      <c r="D1653" s="0" t="str">
        <f aca="false">MID($A1653,1,2)</f>
        <v>07</v>
      </c>
      <c r="E1653" s="0" t="str">
        <f aca="false">MID($A1653,3,2)</f>
        <v>08</v>
      </c>
      <c r="F1653" s="0" t="str">
        <f aca="false">MID($A1653,5,2)</f>
        <v>43</v>
      </c>
      <c r="G1653" s="0" t="str">
        <f aca="false">MID($A1653,7,2)</f>
        <v>03</v>
      </c>
      <c r="H1653" s="0" t="str">
        <f aca="false">MID($A1653,1,6)</f>
        <v>070843</v>
      </c>
      <c r="I1653" s="0" t="n">
        <f aca="false">VLOOKUP(H1653,Feuille2!$G$1:$H$116,2,0)</f>
        <v>142</v>
      </c>
      <c r="J1653" s="0" t="n">
        <f aca="false">IF(I1653&gt;2000,1,0)*C1653</f>
        <v>0</v>
      </c>
    </row>
    <row r="1654" customFormat="false" ht="15.8" hidden="false" customHeight="false" outlineLevel="0" collapsed="false">
      <c r="A1654" s="1" t="s">
        <v>862</v>
      </c>
      <c r="B1654" s="1" t="s">
        <v>1940</v>
      </c>
      <c r="C1654" s="0" t="n">
        <v>13805.44769324</v>
      </c>
      <c r="D1654" s="0" t="str">
        <f aca="false">MID($A1654,1,2)</f>
        <v>07</v>
      </c>
      <c r="E1654" s="0" t="str">
        <f aca="false">MID($A1654,3,2)</f>
        <v>08</v>
      </c>
      <c r="F1654" s="0" t="str">
        <f aca="false">MID($A1654,5,2)</f>
        <v>59</v>
      </c>
      <c r="G1654" s="0" t="str">
        <f aca="false">MID($A1654,7,2)</f>
        <v>01</v>
      </c>
      <c r="H1654" s="0" t="str">
        <f aca="false">MID($A1654,1,6)</f>
        <v>070859</v>
      </c>
      <c r="I1654" s="0" t="n">
        <f aca="false">VLOOKUP(H1654,Feuille2!$G$1:$H$116,2,0)</f>
        <v>3249</v>
      </c>
      <c r="J1654" s="0" t="n">
        <f aca="false">IF(I1654&gt;2000,1,0)*C1654</f>
        <v>13805.44769324</v>
      </c>
    </row>
    <row r="1655" customFormat="false" ht="15.8" hidden="false" customHeight="false" outlineLevel="0" collapsed="false">
      <c r="A1655" s="1" t="s">
        <v>1063</v>
      </c>
      <c r="B1655" s="1" t="s">
        <v>1941</v>
      </c>
      <c r="C1655" s="0" t="n">
        <v>1392.51</v>
      </c>
      <c r="D1655" s="0" t="str">
        <f aca="false">MID($A1655,1,2)</f>
        <v>07</v>
      </c>
      <c r="E1655" s="0" t="str">
        <f aca="false">MID($A1655,3,2)</f>
        <v>29</v>
      </c>
      <c r="F1655" s="0" t="str">
        <f aca="false">MID($A1655,5,2)</f>
        <v>61</v>
      </c>
      <c r="G1655" s="0" t="str">
        <f aca="false">MID($A1655,7,2)</f>
        <v>05</v>
      </c>
      <c r="H1655" s="0" t="str">
        <f aca="false">MID($A1655,1,6)</f>
        <v>072961</v>
      </c>
      <c r="I1655" s="0" t="n">
        <f aca="false">VLOOKUP(H1655,Feuille2!$G$1:$H$116,2,0)</f>
        <v>1869</v>
      </c>
      <c r="J1655" s="0" t="n">
        <f aca="false">IF(I1655&gt;2000,1,0)*C1655</f>
        <v>0</v>
      </c>
    </row>
    <row r="1656" customFormat="false" ht="15.8" hidden="false" customHeight="false" outlineLevel="0" collapsed="false">
      <c r="A1656" s="1" t="s">
        <v>1099</v>
      </c>
      <c r="B1656" s="1" t="s">
        <v>1942</v>
      </c>
      <c r="C1656" s="0" t="n">
        <v>1080</v>
      </c>
      <c r="D1656" s="0" t="str">
        <f aca="false">MID($A1656,1,2)</f>
        <v>07</v>
      </c>
      <c r="E1656" s="0" t="str">
        <f aca="false">MID($A1656,3,2)</f>
        <v>08</v>
      </c>
      <c r="F1656" s="0" t="str">
        <f aca="false">MID($A1656,5,2)</f>
        <v>80</v>
      </c>
      <c r="G1656" s="0" t="str">
        <f aca="false">MID($A1656,7,2)</f>
        <v>03</v>
      </c>
      <c r="H1656" s="0" t="str">
        <f aca="false">MID($A1656,1,6)</f>
        <v>070880</v>
      </c>
      <c r="I1656" s="0" t="n">
        <f aca="false">VLOOKUP(H1656,Feuille2!$G$1:$H$116,2,0)</f>
        <v>749</v>
      </c>
      <c r="J1656" s="0" t="n">
        <f aca="false">IF(I1656&gt;2000,1,0)*C1656</f>
        <v>0</v>
      </c>
    </row>
    <row r="1657" customFormat="false" ht="15.8" hidden="false" customHeight="false" outlineLevel="0" collapsed="false">
      <c r="A1657" s="1" t="s">
        <v>252</v>
      </c>
      <c r="B1657" s="1" t="s">
        <v>1943</v>
      </c>
      <c r="C1657" s="0" t="n">
        <v>286.340469309042</v>
      </c>
      <c r="D1657" s="0" t="str">
        <f aca="false">MID($A1657,1,2)</f>
        <v>01</v>
      </c>
      <c r="E1657" s="0" t="str">
        <f aca="false">MID($A1657,3,2)</f>
        <v>02</v>
      </c>
      <c r="F1657" s="0" t="str">
        <f aca="false">MID($A1657,5,2)</f>
        <v>42</v>
      </c>
      <c r="G1657" s="0" t="str">
        <f aca="false">MID($A1657,7,2)</f>
        <v>01</v>
      </c>
      <c r="H1657" s="0" t="str">
        <f aca="false">MID($A1657,1,6)</f>
        <v>010242</v>
      </c>
      <c r="I1657" s="0" t="n">
        <f aca="false">VLOOKUP(H1657,Feuille2!$G$1:$H$116,2,0)</f>
        <v>78</v>
      </c>
      <c r="J1657" s="0" t="n">
        <f aca="false">IF(I1657&gt;2000,1,0)*C1657</f>
        <v>0</v>
      </c>
    </row>
    <row r="1658" customFormat="false" ht="15.8" hidden="false" customHeight="false" outlineLevel="0" collapsed="false">
      <c r="A1658" s="1" t="s">
        <v>1944</v>
      </c>
      <c r="B1658" s="1" t="s">
        <v>1945</v>
      </c>
      <c r="C1658" s="0" t="n">
        <v>174.375</v>
      </c>
      <c r="D1658" s="0" t="str">
        <f aca="false">MID($A1658,1,2)</f>
        <v>02</v>
      </c>
      <c r="E1658" s="0" t="str">
        <f aca="false">MID($A1658,3,2)</f>
        <v>18</v>
      </c>
      <c r="F1658" s="0" t="str">
        <f aca="false">MID($A1658,5,2)</f>
        <v>54</v>
      </c>
      <c r="G1658" s="0" t="str">
        <f aca="false">MID($A1658,7,2)</f>
        <v>04</v>
      </c>
      <c r="H1658" s="0" t="str">
        <f aca="false">MID($A1658,1,6)</f>
        <v>021854</v>
      </c>
      <c r="I1658" s="0" t="n">
        <f aca="false">VLOOKUP(H1658,Feuille2!$G$1:$H$116,2,0)</f>
        <v>956</v>
      </c>
      <c r="J1658" s="0" t="n">
        <f aca="false">IF(I1658&gt;2000,1,0)*C1658</f>
        <v>0</v>
      </c>
    </row>
    <row r="1659" customFormat="false" ht="15.8" hidden="false" customHeight="false" outlineLevel="0" collapsed="false">
      <c r="A1659" s="1" t="s">
        <v>1906</v>
      </c>
      <c r="B1659" s="1" t="s">
        <v>1946</v>
      </c>
      <c r="C1659" s="0" t="n">
        <v>975.8946791682</v>
      </c>
      <c r="D1659" s="0" t="str">
        <f aca="false">MID($A1659,1,2)</f>
        <v>03</v>
      </c>
      <c r="E1659" s="0" t="str">
        <f aca="false">MID($A1659,3,2)</f>
        <v>24</v>
      </c>
      <c r="F1659" s="0" t="str">
        <f aca="false">MID($A1659,5,2)</f>
        <v>28</v>
      </c>
      <c r="G1659" s="0" t="str">
        <f aca="false">MID($A1659,7,2)</f>
        <v>01</v>
      </c>
      <c r="H1659" s="0" t="str">
        <f aca="false">MID($A1659,1,6)</f>
        <v>032428</v>
      </c>
      <c r="I1659" s="0" t="n">
        <f aca="false">VLOOKUP(H1659,Feuille2!$G$1:$H$116,2,0)</f>
        <v>1294</v>
      </c>
      <c r="J1659" s="0" t="n">
        <f aca="false">IF(I1659&gt;2000,1,0)*C1659</f>
        <v>0</v>
      </c>
    </row>
    <row r="1660" customFormat="false" ht="15.8" hidden="false" customHeight="false" outlineLevel="0" collapsed="false">
      <c r="A1660" s="1" t="s">
        <v>962</v>
      </c>
      <c r="B1660" s="1" t="s">
        <v>1947</v>
      </c>
      <c r="C1660" s="0" t="n">
        <v>108.75</v>
      </c>
      <c r="D1660" s="0" t="str">
        <f aca="false">MID($A1660,1,2)</f>
        <v>07</v>
      </c>
      <c r="E1660" s="0" t="str">
        <f aca="false">MID($A1660,3,2)</f>
        <v>08</v>
      </c>
      <c r="F1660" s="0" t="str">
        <f aca="false">MID($A1660,5,2)</f>
        <v>43</v>
      </c>
      <c r="G1660" s="0" t="str">
        <f aca="false">MID($A1660,7,2)</f>
        <v>03</v>
      </c>
      <c r="H1660" s="0" t="str">
        <f aca="false">MID($A1660,1,6)</f>
        <v>070843</v>
      </c>
      <c r="I1660" s="0" t="n">
        <f aca="false">VLOOKUP(H1660,Feuille2!$G$1:$H$116,2,0)</f>
        <v>142</v>
      </c>
      <c r="J1660" s="0" t="n">
        <f aca="false">IF(I1660&gt;2000,1,0)*C1660</f>
        <v>0</v>
      </c>
    </row>
    <row r="1661" customFormat="false" ht="15.8" hidden="false" customHeight="false" outlineLevel="0" collapsed="false">
      <c r="A1661" s="1" t="s">
        <v>818</v>
      </c>
      <c r="B1661" s="1" t="s">
        <v>1948</v>
      </c>
      <c r="C1661" s="0" t="n">
        <v>210.8086256</v>
      </c>
      <c r="D1661" s="0" t="str">
        <f aca="false">MID($A1661,1,2)</f>
        <v>07</v>
      </c>
      <c r="E1661" s="0" t="str">
        <f aca="false">MID($A1661,3,2)</f>
        <v>08</v>
      </c>
      <c r="F1661" s="0" t="str">
        <f aca="false">MID($A1661,5,2)</f>
        <v>32</v>
      </c>
      <c r="G1661" s="0" t="str">
        <f aca="false">MID($A1661,7,2)</f>
        <v>01</v>
      </c>
      <c r="H1661" s="0" t="str">
        <f aca="false">MID($A1661,1,6)</f>
        <v>070832</v>
      </c>
      <c r="I1661" s="0" t="n">
        <f aca="false">VLOOKUP(H1661,Feuille2!$G$1:$H$116,2,0)</f>
        <v>18189</v>
      </c>
      <c r="J1661" s="0" t="n">
        <f aca="false">IF(I1661&gt;2000,1,0)*C1661</f>
        <v>210.8086256</v>
      </c>
    </row>
    <row r="1662" customFormat="false" ht="15.8" hidden="false" customHeight="false" outlineLevel="0" collapsed="false">
      <c r="A1662" s="1" t="s">
        <v>1949</v>
      </c>
      <c r="B1662" s="1" t="s">
        <v>1950</v>
      </c>
      <c r="C1662" s="0" t="n">
        <v>283.596225164911</v>
      </c>
      <c r="D1662" s="0" t="str">
        <f aca="false">MID($A1662,1,2)</f>
        <v>07</v>
      </c>
      <c r="E1662" s="0" t="str">
        <f aca="false">MID($A1662,3,2)</f>
        <v>08</v>
      </c>
      <c r="F1662" s="0" t="str">
        <f aca="false">MID($A1662,5,2)</f>
        <v>65</v>
      </c>
      <c r="G1662" s="0" t="str">
        <f aca="false">MID($A1662,7,2)</f>
        <v>04</v>
      </c>
      <c r="H1662" s="0" t="str">
        <f aca="false">MID($A1662,1,6)</f>
        <v>070865</v>
      </c>
      <c r="I1662" s="0" t="n">
        <f aca="false">VLOOKUP(H1662,Feuille2!$G$1:$H$116,2,0)</f>
        <v>560</v>
      </c>
      <c r="J1662" s="0" t="n">
        <f aca="false">IF(I1662&gt;2000,1,0)*C1662</f>
        <v>0</v>
      </c>
    </row>
    <row r="1663" customFormat="false" ht="15.8" hidden="false" customHeight="false" outlineLevel="0" collapsed="false">
      <c r="A1663" s="1" t="s">
        <v>874</v>
      </c>
      <c r="B1663" s="1" t="s">
        <v>1951</v>
      </c>
      <c r="C1663" s="0" t="n">
        <v>1546.4</v>
      </c>
      <c r="D1663" s="0" t="str">
        <f aca="false">MID($A1663,1,2)</f>
        <v>07</v>
      </c>
      <c r="E1663" s="0" t="str">
        <f aca="false">MID($A1663,3,2)</f>
        <v>29</v>
      </c>
      <c r="F1663" s="0" t="str">
        <f aca="false">MID($A1663,5,2)</f>
        <v>33</v>
      </c>
      <c r="G1663" s="0" t="str">
        <f aca="false">MID($A1663,7,2)</f>
        <v>06</v>
      </c>
      <c r="H1663" s="0" t="str">
        <f aca="false">MID($A1663,1,6)</f>
        <v>072933</v>
      </c>
      <c r="I1663" s="0" t="n">
        <f aca="false">VLOOKUP(H1663,Feuille2!$G$1:$H$116,2,0)</f>
        <v>1840</v>
      </c>
      <c r="J1663" s="0" t="n">
        <f aca="false">IF(I1663&gt;2000,1,0)*C1663</f>
        <v>0</v>
      </c>
    </row>
    <row r="1664" customFormat="false" ht="15.8" hidden="false" customHeight="false" outlineLevel="0" collapsed="false">
      <c r="A1664" s="1" t="s">
        <v>818</v>
      </c>
      <c r="B1664" s="1" t="s">
        <v>1952</v>
      </c>
      <c r="C1664" s="0" t="n">
        <v>28828.1</v>
      </c>
      <c r="D1664" s="0" t="str">
        <f aca="false">MID($A1664,1,2)</f>
        <v>07</v>
      </c>
      <c r="E1664" s="0" t="str">
        <f aca="false">MID($A1664,3,2)</f>
        <v>08</v>
      </c>
      <c r="F1664" s="0" t="str">
        <f aca="false">MID($A1664,5,2)</f>
        <v>32</v>
      </c>
      <c r="G1664" s="0" t="str">
        <f aca="false">MID($A1664,7,2)</f>
        <v>01</v>
      </c>
      <c r="H1664" s="0" t="str">
        <f aca="false">MID($A1664,1,6)</f>
        <v>070832</v>
      </c>
      <c r="I1664" s="0" t="n">
        <f aca="false">VLOOKUP(H1664,Feuille2!$G$1:$H$116,2,0)</f>
        <v>18189</v>
      </c>
      <c r="J1664" s="0" t="n">
        <f aca="false">IF(I1664&gt;2000,1,0)*C1664</f>
        <v>28828.1</v>
      </c>
    </row>
    <row r="1665" customFormat="false" ht="15.8" hidden="false" customHeight="false" outlineLevel="0" collapsed="false">
      <c r="A1665" s="1" t="s">
        <v>983</v>
      </c>
      <c r="B1665" s="1" t="s">
        <v>1953</v>
      </c>
      <c r="C1665" s="0" t="n">
        <v>517.916666666666</v>
      </c>
      <c r="D1665" s="0" t="str">
        <f aca="false">MID($A1665,1,2)</f>
        <v>05</v>
      </c>
      <c r="E1665" s="0" t="str">
        <f aca="false">MID($A1665,3,2)</f>
        <v>22</v>
      </c>
      <c r="F1665" s="0" t="str">
        <f aca="false">MID($A1665,5,2)</f>
        <v>52</v>
      </c>
      <c r="G1665" s="0" t="str">
        <f aca="false">MID($A1665,7,2)</f>
        <v>03</v>
      </c>
      <c r="H1665" s="0" t="str">
        <f aca="false">MID($A1665,1,6)</f>
        <v>052252</v>
      </c>
      <c r="I1665" s="0" t="n">
        <f aca="false">VLOOKUP(H1665,Feuille2!$G$1:$H$116,2,0)</f>
        <v>1119</v>
      </c>
      <c r="J1665" s="0" t="n">
        <f aca="false">IF(I1665&gt;2000,1,0)*C1665</f>
        <v>0</v>
      </c>
    </row>
    <row r="1666" customFormat="false" ht="15.8" hidden="false" customHeight="false" outlineLevel="0" collapsed="false">
      <c r="A1666" s="1" t="s">
        <v>1949</v>
      </c>
      <c r="B1666" s="1" t="s">
        <v>1954</v>
      </c>
      <c r="C1666" s="0" t="n">
        <v>121.54123935639</v>
      </c>
      <c r="D1666" s="0" t="str">
        <f aca="false">MID($A1666,1,2)</f>
        <v>07</v>
      </c>
      <c r="E1666" s="0" t="str">
        <f aca="false">MID($A1666,3,2)</f>
        <v>08</v>
      </c>
      <c r="F1666" s="0" t="str">
        <f aca="false">MID($A1666,5,2)</f>
        <v>65</v>
      </c>
      <c r="G1666" s="0" t="str">
        <f aca="false">MID($A1666,7,2)</f>
        <v>04</v>
      </c>
      <c r="H1666" s="0" t="str">
        <f aca="false">MID($A1666,1,6)</f>
        <v>070865</v>
      </c>
      <c r="I1666" s="0" t="n">
        <f aca="false">VLOOKUP(H1666,Feuille2!$G$1:$H$116,2,0)</f>
        <v>560</v>
      </c>
      <c r="J1666" s="0" t="n">
        <f aca="false">IF(I1666&gt;2000,1,0)*C1666</f>
        <v>0</v>
      </c>
    </row>
    <row r="1667" customFormat="false" ht="15.8" hidden="false" customHeight="false" outlineLevel="0" collapsed="false">
      <c r="A1667" s="1" t="s">
        <v>913</v>
      </c>
      <c r="B1667" s="1" t="s">
        <v>1955</v>
      </c>
      <c r="C1667" s="0" t="n">
        <v>481.101755697515</v>
      </c>
      <c r="D1667" s="0" t="str">
        <f aca="false">MID($A1667,1,2)</f>
        <v>07</v>
      </c>
      <c r="E1667" s="0" t="str">
        <f aca="false">MID($A1667,3,2)</f>
        <v>08</v>
      </c>
      <c r="F1667" s="0" t="str">
        <f aca="false">MID($A1667,5,2)</f>
        <v>65</v>
      </c>
      <c r="G1667" s="0" t="str">
        <f aca="false">MID($A1667,7,2)</f>
        <v>01</v>
      </c>
      <c r="H1667" s="0" t="str">
        <f aca="false">MID($A1667,1,6)</f>
        <v>070865</v>
      </c>
      <c r="I1667" s="0" t="n">
        <f aca="false">VLOOKUP(H1667,Feuille2!$G$1:$H$116,2,0)</f>
        <v>560</v>
      </c>
      <c r="J1667" s="0" t="n">
        <f aca="false">IF(I1667&gt;2000,1,0)*C1667</f>
        <v>0</v>
      </c>
    </row>
    <row r="1668" customFormat="false" ht="15.8" hidden="false" customHeight="false" outlineLevel="0" collapsed="false">
      <c r="A1668" s="1" t="s">
        <v>1956</v>
      </c>
      <c r="B1668" s="1" t="s">
        <v>1957</v>
      </c>
      <c r="C1668" s="0" t="n">
        <v>425.070308532635</v>
      </c>
      <c r="D1668" s="0" t="str">
        <f aca="false">MID($A1668,1,2)</f>
        <v>03</v>
      </c>
      <c r="E1668" s="0" t="str">
        <f aca="false">MID($A1668,3,2)</f>
        <v>24</v>
      </c>
      <c r="F1668" s="0" t="str">
        <f aca="false">MID($A1668,5,2)</f>
        <v>76</v>
      </c>
      <c r="G1668" s="0" t="str">
        <f aca="false">MID($A1668,7,2)</f>
        <v>04</v>
      </c>
      <c r="H1668" s="0" t="str">
        <f aca="false">MID($A1668,1,6)</f>
        <v>032476</v>
      </c>
      <c r="I1668" s="0" t="n">
        <f aca="false">VLOOKUP(H1668,Feuille2!$G$1:$H$116,2,0)</f>
        <v>83</v>
      </c>
      <c r="J1668" s="0" t="n">
        <f aca="false">IF(I1668&gt;2000,1,0)*C1668</f>
        <v>0</v>
      </c>
    </row>
    <row r="1669" customFormat="false" ht="15.8" hidden="false" customHeight="false" outlineLevel="0" collapsed="false">
      <c r="A1669" s="1" t="s">
        <v>1014</v>
      </c>
      <c r="B1669" s="1" t="s">
        <v>1958</v>
      </c>
      <c r="C1669" s="0" t="n">
        <v>3556.53240290917</v>
      </c>
      <c r="D1669" s="0" t="str">
        <f aca="false">MID($A1669,1,2)</f>
        <v>01</v>
      </c>
      <c r="E1669" s="0" t="str">
        <f aca="false">MID($A1669,3,2)</f>
        <v>02</v>
      </c>
      <c r="F1669" s="0" t="str">
        <f aca="false">MID($A1669,5,2)</f>
        <v>85</v>
      </c>
      <c r="G1669" s="0" t="str">
        <f aca="false">MID($A1669,7,2)</f>
        <v>03</v>
      </c>
      <c r="H1669" s="0" t="str">
        <f aca="false">MID($A1669,1,6)</f>
        <v>010285</v>
      </c>
      <c r="I1669" s="0" t="n">
        <f aca="false">VLOOKUP(H1669,Feuille2!$G$1:$H$116,2,0)</f>
        <v>5627</v>
      </c>
      <c r="J1669" s="0" t="n">
        <f aca="false">IF(I1669&gt;2000,1,0)*C1669</f>
        <v>3556.53240290917</v>
      </c>
    </row>
    <row r="1670" customFormat="false" ht="15.8" hidden="false" customHeight="false" outlineLevel="0" collapsed="false">
      <c r="A1670" s="1" t="s">
        <v>661</v>
      </c>
      <c r="B1670" s="1" t="s">
        <v>1959</v>
      </c>
      <c r="C1670" s="0" t="n">
        <v>314.9664</v>
      </c>
      <c r="D1670" s="0" t="str">
        <f aca="false">MID($A1670,1,2)</f>
        <v>04</v>
      </c>
      <c r="E1670" s="0" t="str">
        <f aca="false">MID($A1670,3,2)</f>
        <v>09</v>
      </c>
      <c r="F1670" s="0" t="str">
        <f aca="false">MID($A1670,5,2)</f>
        <v>06</v>
      </c>
      <c r="G1670" s="0" t="str">
        <f aca="false">MID($A1670,7,2)</f>
        <v>05</v>
      </c>
      <c r="H1670" s="0" t="str">
        <f aca="false">MID($A1670,1,6)</f>
        <v>040906</v>
      </c>
      <c r="I1670" s="0" t="n">
        <f aca="false">VLOOKUP(H1670,Feuille2!$G$1:$H$116,2,0)</f>
        <v>97</v>
      </c>
      <c r="J1670" s="0" t="n">
        <f aca="false">IF(I1670&gt;2000,1,0)*C1670</f>
        <v>0</v>
      </c>
    </row>
    <row r="1671" customFormat="false" ht="15.8" hidden="false" customHeight="false" outlineLevel="0" collapsed="false">
      <c r="A1671" s="1" t="s">
        <v>1910</v>
      </c>
      <c r="B1671" s="1" t="s">
        <v>1960</v>
      </c>
      <c r="C1671" s="0" t="n">
        <v>57683.5754481412</v>
      </c>
      <c r="D1671" s="0" t="str">
        <f aca="false">MID($A1671,1,2)</f>
        <v>01</v>
      </c>
      <c r="E1671" s="0" t="str">
        <f aca="false">MID($A1671,3,2)</f>
        <v>02</v>
      </c>
      <c r="F1671" s="0" t="str">
        <f aca="false">MID($A1671,5,2)</f>
        <v>83</v>
      </c>
      <c r="G1671" s="0" t="str">
        <f aca="false">MID($A1671,7,2)</f>
        <v>03</v>
      </c>
      <c r="H1671" s="0" t="str">
        <f aca="false">MID($A1671,1,6)</f>
        <v>010283</v>
      </c>
      <c r="I1671" s="0" t="n">
        <f aca="false">VLOOKUP(H1671,Feuille2!$G$1:$H$116,2,0)</f>
        <v>5598</v>
      </c>
      <c r="J1671" s="0" t="n">
        <f aca="false">IF(I1671&gt;2000,1,0)*C1671</f>
        <v>57683.5754481412</v>
      </c>
    </row>
    <row r="1672" customFormat="false" ht="15.8" hidden="false" customHeight="false" outlineLevel="0" collapsed="false">
      <c r="A1672" s="1" t="s">
        <v>1014</v>
      </c>
      <c r="B1672" s="1" t="s">
        <v>1961</v>
      </c>
      <c r="C1672" s="0" t="n">
        <v>11260.970101088</v>
      </c>
      <c r="D1672" s="0" t="str">
        <f aca="false">MID($A1672,1,2)</f>
        <v>01</v>
      </c>
      <c r="E1672" s="0" t="str">
        <f aca="false">MID($A1672,3,2)</f>
        <v>02</v>
      </c>
      <c r="F1672" s="0" t="str">
        <f aca="false">MID($A1672,5,2)</f>
        <v>85</v>
      </c>
      <c r="G1672" s="0" t="str">
        <f aca="false">MID($A1672,7,2)</f>
        <v>03</v>
      </c>
      <c r="H1672" s="0" t="str">
        <f aca="false">MID($A1672,1,6)</f>
        <v>010285</v>
      </c>
      <c r="I1672" s="0" t="n">
        <f aca="false">VLOOKUP(H1672,Feuille2!$G$1:$H$116,2,0)</f>
        <v>5627</v>
      </c>
      <c r="J1672" s="0" t="n">
        <f aca="false">IF(I1672&gt;2000,1,0)*C1672</f>
        <v>11260.970101088</v>
      </c>
    </row>
    <row r="1673" customFormat="false" ht="15.8" hidden="false" customHeight="false" outlineLevel="0" collapsed="false">
      <c r="A1673" s="1" t="s">
        <v>885</v>
      </c>
      <c r="B1673" s="1" t="s">
        <v>1962</v>
      </c>
      <c r="C1673" s="0" t="n">
        <v>376.8899403335</v>
      </c>
      <c r="D1673" s="0" t="str">
        <f aca="false">MID($A1673,1,2)</f>
        <v>07</v>
      </c>
      <c r="E1673" s="0" t="str">
        <f aca="false">MID($A1673,3,2)</f>
        <v>13</v>
      </c>
      <c r="F1673" s="0" t="str">
        <f aca="false">MID($A1673,5,2)</f>
        <v>43</v>
      </c>
      <c r="G1673" s="0" t="str">
        <f aca="false">MID($A1673,7,2)</f>
        <v>04</v>
      </c>
      <c r="H1673" s="0" t="str">
        <f aca="false">MID($A1673,1,6)</f>
        <v>071343</v>
      </c>
      <c r="I1673" s="0" t="n">
        <f aca="false">VLOOKUP(H1673,Feuille2!$G$1:$H$116,2,0)</f>
        <v>326</v>
      </c>
      <c r="J1673" s="0" t="n">
        <f aca="false">IF(I1673&gt;2000,1,0)*C1673</f>
        <v>0</v>
      </c>
    </row>
    <row r="1674" customFormat="false" ht="15.8" hidden="false" customHeight="false" outlineLevel="0" collapsed="false">
      <c r="A1674" s="1" t="s">
        <v>125</v>
      </c>
      <c r="B1674" s="1" t="s">
        <v>1963</v>
      </c>
      <c r="C1674" s="0" t="n">
        <v>1800</v>
      </c>
      <c r="D1674" s="0" t="str">
        <f aca="false">MID($A1674,1,2)</f>
        <v>06</v>
      </c>
      <c r="E1674" s="0" t="str">
        <f aca="false">MID($A1674,3,2)</f>
        <v>15</v>
      </c>
      <c r="F1674" s="0" t="str">
        <f aca="false">MID($A1674,5,2)</f>
        <v>14</v>
      </c>
      <c r="G1674" s="0" t="str">
        <f aca="false">MID($A1674,7,2)</f>
        <v>01</v>
      </c>
      <c r="H1674" s="0" t="str">
        <f aca="false">MID($A1674,1,6)</f>
        <v>061514</v>
      </c>
      <c r="I1674" s="0" t="n">
        <f aca="false">VLOOKUP(H1674,Feuille2!$G$1:$H$116,2,0)</f>
        <v>890</v>
      </c>
      <c r="J1674" s="0" t="n">
        <f aca="false">IF(I1674&gt;2000,1,0)*C1674</f>
        <v>0</v>
      </c>
    </row>
    <row r="1675" customFormat="false" ht="15.8" hidden="false" customHeight="false" outlineLevel="0" collapsed="false">
      <c r="A1675" s="1" t="s">
        <v>633</v>
      </c>
      <c r="B1675" s="1" t="s">
        <v>1964</v>
      </c>
      <c r="C1675" s="0" t="n">
        <v>554.358138224699</v>
      </c>
      <c r="D1675" s="0" t="str">
        <f aca="false">MID($A1675,1,2)</f>
        <v>04</v>
      </c>
      <c r="E1675" s="0" t="str">
        <f aca="false">MID($A1675,3,2)</f>
        <v>10</v>
      </c>
      <c r="F1675" s="0" t="str">
        <f aca="false">MID($A1675,5,2)</f>
        <v>47</v>
      </c>
      <c r="G1675" s="0" t="str">
        <f aca="false">MID($A1675,7,2)</f>
        <v>06</v>
      </c>
      <c r="H1675" s="0" t="str">
        <f aca="false">MID($A1675,1,6)</f>
        <v>041047</v>
      </c>
      <c r="I1675" s="0" t="n">
        <f aca="false">VLOOKUP(H1675,Feuille2!$G$1:$H$116,2,0)</f>
        <v>299</v>
      </c>
      <c r="J1675" s="0" t="n">
        <f aca="false">IF(I1675&gt;2000,1,0)*C1675</f>
        <v>0</v>
      </c>
    </row>
    <row r="1676" customFormat="false" ht="15.8" hidden="false" customHeight="false" outlineLevel="0" collapsed="false">
      <c r="A1676" s="1" t="s">
        <v>641</v>
      </c>
      <c r="B1676" s="1" t="s">
        <v>1965</v>
      </c>
      <c r="C1676" s="0" t="n">
        <v>120.825</v>
      </c>
      <c r="D1676" s="0" t="str">
        <f aca="false">MID($A1676,1,2)</f>
        <v>02</v>
      </c>
      <c r="E1676" s="0" t="str">
        <f aca="false">MID($A1676,3,2)</f>
        <v>19</v>
      </c>
      <c r="F1676" s="0" t="str">
        <f aca="false">MID($A1676,5,2)</f>
        <v>71</v>
      </c>
      <c r="G1676" s="0" t="str">
        <f aca="false">MID($A1676,7,2)</f>
        <v>05</v>
      </c>
      <c r="H1676" s="0" t="str">
        <f aca="false">MID($A1676,1,6)</f>
        <v>021971</v>
      </c>
      <c r="I1676" s="0" t="n">
        <f aca="false">VLOOKUP(H1676,Feuille2!$G$1:$H$116,2,0)</f>
        <v>284</v>
      </c>
      <c r="J1676" s="0" t="n">
        <f aca="false">IF(I1676&gt;2000,1,0)*C1676</f>
        <v>0</v>
      </c>
    </row>
    <row r="1677" customFormat="false" ht="15.8" hidden="false" customHeight="false" outlineLevel="0" collapsed="false">
      <c r="A1677" s="1" t="s">
        <v>1044</v>
      </c>
      <c r="B1677" s="1" t="s">
        <v>1966</v>
      </c>
      <c r="C1677" s="0" t="n">
        <v>427</v>
      </c>
      <c r="D1677" s="0" t="str">
        <f aca="false">MID($A1677,1,2)</f>
        <v>05</v>
      </c>
      <c r="E1677" s="0" t="str">
        <f aca="false">MID($A1677,3,2)</f>
        <v>22</v>
      </c>
      <c r="F1677" s="0" t="str">
        <f aca="false">MID($A1677,5,2)</f>
        <v>52</v>
      </c>
      <c r="G1677" s="0" t="str">
        <f aca="false">MID($A1677,7,2)</f>
        <v>02</v>
      </c>
      <c r="H1677" s="0" t="str">
        <f aca="false">MID($A1677,1,6)</f>
        <v>052252</v>
      </c>
      <c r="I1677" s="0" t="n">
        <f aca="false">VLOOKUP(H1677,Feuille2!$G$1:$H$116,2,0)</f>
        <v>1119</v>
      </c>
      <c r="J1677" s="0" t="n">
        <f aca="false">IF(I1677&gt;2000,1,0)*C1677</f>
        <v>0</v>
      </c>
    </row>
    <row r="1678" customFormat="false" ht="15.8" hidden="false" customHeight="false" outlineLevel="0" collapsed="false">
      <c r="A1678" s="1" t="s">
        <v>1608</v>
      </c>
      <c r="B1678" s="1" t="s">
        <v>1967</v>
      </c>
      <c r="C1678" s="0" t="n">
        <v>2831.7294</v>
      </c>
      <c r="D1678" s="0" t="str">
        <f aca="false">MID($A1678,1,2)</f>
        <v>01</v>
      </c>
      <c r="E1678" s="0" t="str">
        <f aca="false">MID($A1678,3,2)</f>
        <v>01</v>
      </c>
      <c r="F1678" s="0" t="str">
        <f aca="false">MID($A1678,5,2)</f>
        <v>84</v>
      </c>
      <c r="G1678" s="0" t="str">
        <f aca="false">MID($A1678,7,2)</f>
        <v>04</v>
      </c>
      <c r="H1678" s="0" t="str">
        <f aca="false">MID($A1678,1,6)</f>
        <v>010184</v>
      </c>
      <c r="I1678" s="0" t="n">
        <f aca="false">VLOOKUP(H1678,Feuille2!$G$1:$H$116,2,0)</f>
        <v>7386</v>
      </c>
      <c r="J1678" s="0" t="n">
        <f aca="false">IF(I1678&gt;2000,1,0)*C1678</f>
        <v>2831.7294</v>
      </c>
    </row>
    <row r="1679" customFormat="false" ht="15.8" hidden="false" customHeight="false" outlineLevel="0" collapsed="false">
      <c r="A1679" s="1" t="s">
        <v>1968</v>
      </c>
      <c r="B1679" s="1" t="s">
        <v>1969</v>
      </c>
      <c r="C1679" s="0" t="n">
        <v>112.5</v>
      </c>
      <c r="D1679" s="0" t="str">
        <f aca="false">MID($A1679,1,2)</f>
        <v>02</v>
      </c>
      <c r="E1679" s="0" t="str">
        <f aca="false">MID($A1679,3,2)</f>
        <v>18</v>
      </c>
      <c r="F1679" s="0" t="str">
        <f aca="false">MID($A1679,5,2)</f>
        <v>53</v>
      </c>
      <c r="G1679" s="0" t="str">
        <f aca="false">MID($A1679,7,2)</f>
        <v>01</v>
      </c>
      <c r="H1679" s="0" t="str">
        <f aca="false">MID($A1679,1,6)</f>
        <v>021853</v>
      </c>
      <c r="I1679" s="0" t="n">
        <f aca="false">VLOOKUP(H1679,Feuille2!$G$1:$H$116,2,0)</f>
        <v>416</v>
      </c>
      <c r="J1679" s="0" t="n">
        <f aca="false">IF(I1679&gt;2000,1,0)*C1679</f>
        <v>0</v>
      </c>
    </row>
    <row r="1680" customFormat="false" ht="15.8" hidden="false" customHeight="false" outlineLevel="0" collapsed="false">
      <c r="A1680" s="1" t="s">
        <v>871</v>
      </c>
      <c r="B1680" s="1" t="s">
        <v>1970</v>
      </c>
      <c r="C1680" s="0" t="n">
        <v>253.83</v>
      </c>
      <c r="D1680" s="0" t="str">
        <f aca="false">MID($A1680,1,2)</f>
        <v>07</v>
      </c>
      <c r="E1680" s="0" t="str">
        <f aca="false">MID($A1680,3,2)</f>
        <v>29</v>
      </c>
      <c r="F1680" s="0" t="str">
        <f aca="false">MID($A1680,5,2)</f>
        <v>61</v>
      </c>
      <c r="G1680" s="0" t="str">
        <f aca="false">MID($A1680,7,2)</f>
        <v>01</v>
      </c>
      <c r="H1680" s="0" t="str">
        <f aca="false">MID($A1680,1,6)</f>
        <v>072961</v>
      </c>
      <c r="I1680" s="0" t="n">
        <f aca="false">VLOOKUP(H1680,Feuille2!$G$1:$H$116,2,0)</f>
        <v>1869</v>
      </c>
      <c r="J1680" s="0" t="n">
        <f aca="false">IF(I1680&gt;2000,1,0)*C1680</f>
        <v>0</v>
      </c>
    </row>
    <row r="1681" customFormat="false" ht="15.8" hidden="false" customHeight="false" outlineLevel="0" collapsed="false">
      <c r="A1681" s="1" t="s">
        <v>913</v>
      </c>
      <c r="B1681" s="1" t="s">
        <v>1971</v>
      </c>
      <c r="C1681" s="0" t="n">
        <v>708.038378057788</v>
      </c>
      <c r="D1681" s="0" t="str">
        <f aca="false">MID($A1681,1,2)</f>
        <v>07</v>
      </c>
      <c r="E1681" s="0" t="str">
        <f aca="false">MID($A1681,3,2)</f>
        <v>08</v>
      </c>
      <c r="F1681" s="0" t="str">
        <f aca="false">MID($A1681,5,2)</f>
        <v>65</v>
      </c>
      <c r="G1681" s="0" t="str">
        <f aca="false">MID($A1681,7,2)</f>
        <v>01</v>
      </c>
      <c r="H1681" s="0" t="str">
        <f aca="false">MID($A1681,1,6)</f>
        <v>070865</v>
      </c>
      <c r="I1681" s="0" t="n">
        <f aca="false">VLOOKUP(H1681,Feuille2!$G$1:$H$116,2,0)</f>
        <v>560</v>
      </c>
      <c r="J1681" s="0" t="n">
        <f aca="false">IF(I1681&gt;2000,1,0)*C1681</f>
        <v>0</v>
      </c>
    </row>
    <row r="1682" customFormat="false" ht="15.8" hidden="false" customHeight="false" outlineLevel="0" collapsed="false">
      <c r="A1682" s="1" t="s">
        <v>1647</v>
      </c>
      <c r="B1682" s="1" t="s">
        <v>1972</v>
      </c>
      <c r="C1682" s="0" t="n">
        <v>137.5</v>
      </c>
      <c r="D1682" s="0" t="str">
        <f aca="false">MID($A1682,1,2)</f>
        <v>02</v>
      </c>
      <c r="E1682" s="0" t="str">
        <f aca="false">MID($A1682,3,2)</f>
        <v>04</v>
      </c>
      <c r="F1682" s="0" t="str">
        <f aca="false">MID($A1682,5,2)</f>
        <v>79</v>
      </c>
      <c r="G1682" s="0" t="str">
        <f aca="false">MID($A1682,7,2)</f>
        <v>04</v>
      </c>
      <c r="H1682" s="0" t="str">
        <f aca="false">MID($A1682,1,6)</f>
        <v>020479</v>
      </c>
      <c r="I1682" s="0" t="n">
        <f aca="false">VLOOKUP(H1682,Feuille2!$G$1:$H$116,2,0)</f>
        <v>398</v>
      </c>
      <c r="J1682" s="0" t="n">
        <f aca="false">IF(I1682&gt;2000,1,0)*C1682</f>
        <v>0</v>
      </c>
    </row>
    <row r="1683" customFormat="false" ht="15.8" hidden="false" customHeight="false" outlineLevel="0" collapsed="false">
      <c r="A1683" s="1" t="s">
        <v>958</v>
      </c>
      <c r="B1683" s="1" t="s">
        <v>1973</v>
      </c>
      <c r="C1683" s="0" t="n">
        <v>259.065</v>
      </c>
      <c r="D1683" s="0" t="str">
        <f aca="false">MID($A1683,1,2)</f>
        <v>07</v>
      </c>
      <c r="E1683" s="0" t="str">
        <f aca="false">MID($A1683,3,2)</f>
        <v>29</v>
      </c>
      <c r="F1683" s="0" t="str">
        <f aca="false">MID($A1683,5,2)</f>
        <v>82</v>
      </c>
      <c r="G1683" s="0" t="str">
        <f aca="false">MID($A1683,7,2)</f>
        <v>03</v>
      </c>
      <c r="H1683" s="0" t="str">
        <f aca="false">MID($A1683,1,6)</f>
        <v>072982</v>
      </c>
      <c r="I1683" s="0" t="n">
        <f aca="false">VLOOKUP(H1683,Feuille2!$G$1:$H$116,2,0)</f>
        <v>476</v>
      </c>
      <c r="J1683" s="0" t="n">
        <f aca="false">IF(I1683&gt;2000,1,0)*C1683</f>
        <v>0</v>
      </c>
    </row>
    <row r="1684" customFormat="false" ht="15.8" hidden="false" customHeight="false" outlineLevel="0" collapsed="false">
      <c r="A1684" s="1" t="s">
        <v>1888</v>
      </c>
      <c r="B1684" s="1" t="s">
        <v>1974</v>
      </c>
      <c r="C1684" s="0" t="n">
        <v>659.084257286076</v>
      </c>
      <c r="D1684" s="0" t="str">
        <f aca="false">MID($A1684,1,2)</f>
        <v>03</v>
      </c>
      <c r="E1684" s="0" t="str">
        <f aca="false">MID($A1684,3,2)</f>
        <v>24</v>
      </c>
      <c r="F1684" s="0" t="str">
        <f aca="false">MID($A1684,5,2)</f>
        <v>76</v>
      </c>
      <c r="G1684" s="0" t="str">
        <f aca="false">MID($A1684,7,2)</f>
        <v>03</v>
      </c>
      <c r="H1684" s="0" t="str">
        <f aca="false">MID($A1684,1,6)</f>
        <v>032476</v>
      </c>
      <c r="I1684" s="0" t="n">
        <f aca="false">VLOOKUP(H1684,Feuille2!$G$1:$H$116,2,0)</f>
        <v>83</v>
      </c>
      <c r="J1684" s="0" t="n">
        <f aca="false">IF(I1684&gt;2000,1,0)*C1684</f>
        <v>0</v>
      </c>
    </row>
    <row r="1685" customFormat="false" ht="15.8" hidden="false" customHeight="false" outlineLevel="0" collapsed="false">
      <c r="A1685" s="1" t="s">
        <v>312</v>
      </c>
      <c r="B1685" s="1" t="s">
        <v>1975</v>
      </c>
      <c r="C1685" s="0" t="n">
        <v>2765.15388888888</v>
      </c>
      <c r="D1685" s="0" t="str">
        <f aca="false">MID($A1685,1,2)</f>
        <v>02</v>
      </c>
      <c r="E1685" s="0" t="str">
        <f aca="false">MID($A1685,3,2)</f>
        <v>18</v>
      </c>
      <c r="F1685" s="0" t="str">
        <f aca="false">MID($A1685,5,2)</f>
        <v>55</v>
      </c>
      <c r="G1685" s="0" t="str">
        <f aca="false">MID($A1685,7,2)</f>
        <v>05</v>
      </c>
      <c r="H1685" s="0" t="str">
        <f aca="false">MID($A1685,1,6)</f>
        <v>021855</v>
      </c>
      <c r="I1685" s="0" t="n">
        <f aca="false">VLOOKUP(H1685,Feuille2!$G$1:$H$116,2,0)</f>
        <v>1463</v>
      </c>
      <c r="J1685" s="0" t="n">
        <f aca="false">IF(I1685&gt;2000,1,0)*C1685</f>
        <v>0</v>
      </c>
    </row>
    <row r="1686" customFormat="false" ht="15.8" hidden="false" customHeight="false" outlineLevel="0" collapsed="false">
      <c r="A1686" s="1" t="s">
        <v>814</v>
      </c>
      <c r="B1686" s="1" t="s">
        <v>1976</v>
      </c>
      <c r="C1686" s="0" t="n">
        <v>3602.65782882222</v>
      </c>
      <c r="D1686" s="0" t="str">
        <f aca="false">MID($A1686,1,2)</f>
        <v>07</v>
      </c>
      <c r="E1686" s="0" t="str">
        <f aca="false">MID($A1686,3,2)</f>
        <v>08</v>
      </c>
      <c r="F1686" s="0" t="str">
        <f aca="false">MID($A1686,5,2)</f>
        <v>18</v>
      </c>
      <c r="G1686" s="0" t="str">
        <f aca="false">MID($A1686,7,2)</f>
        <v>01</v>
      </c>
      <c r="H1686" s="0" t="str">
        <f aca="false">MID($A1686,1,6)</f>
        <v>070818</v>
      </c>
      <c r="I1686" s="0" t="n">
        <f aca="false">VLOOKUP(H1686,Feuille2!$G$1:$H$116,2,0)</f>
        <v>5198</v>
      </c>
      <c r="J1686" s="0" t="n">
        <f aca="false">IF(I1686&gt;2000,1,0)*C1686</f>
        <v>3602.65782882222</v>
      </c>
    </row>
    <row r="1687" customFormat="false" ht="15.8" hidden="false" customHeight="false" outlineLevel="0" collapsed="false">
      <c r="A1687" s="1" t="s">
        <v>960</v>
      </c>
      <c r="B1687" s="1" t="s">
        <v>1977</v>
      </c>
      <c r="C1687" s="0" t="n">
        <v>2711.0155653</v>
      </c>
      <c r="D1687" s="0" t="str">
        <f aca="false">MID($A1687,1,2)</f>
        <v>07</v>
      </c>
      <c r="E1687" s="0" t="str">
        <f aca="false">MID($A1687,3,2)</f>
        <v>08</v>
      </c>
      <c r="F1687" s="0" t="str">
        <f aca="false">MID($A1687,5,2)</f>
        <v>59</v>
      </c>
      <c r="G1687" s="0" t="str">
        <f aca="false">MID($A1687,7,2)</f>
        <v>04</v>
      </c>
      <c r="H1687" s="0" t="str">
        <f aca="false">MID($A1687,1,6)</f>
        <v>070859</v>
      </c>
      <c r="I1687" s="0" t="n">
        <f aca="false">VLOOKUP(H1687,Feuille2!$G$1:$H$116,2,0)</f>
        <v>3249</v>
      </c>
      <c r="J1687" s="0" t="n">
        <f aca="false">IF(I1687&gt;2000,1,0)*C1687</f>
        <v>2711.0155653</v>
      </c>
    </row>
    <row r="1688" customFormat="false" ht="15.8" hidden="false" customHeight="false" outlineLevel="0" collapsed="false">
      <c r="A1688" s="1" t="s">
        <v>915</v>
      </c>
      <c r="B1688" s="1" t="s">
        <v>1978</v>
      </c>
      <c r="C1688" s="0" t="n">
        <v>563.84774496</v>
      </c>
      <c r="D1688" s="0" t="str">
        <f aca="false">MID($A1688,1,2)</f>
        <v>07</v>
      </c>
      <c r="E1688" s="0" t="str">
        <f aca="false">MID($A1688,3,2)</f>
        <v>08</v>
      </c>
      <c r="F1688" s="0" t="str">
        <f aca="false">MID($A1688,5,2)</f>
        <v>80</v>
      </c>
      <c r="G1688" s="0" t="str">
        <f aca="false">MID($A1688,7,2)</f>
        <v>04</v>
      </c>
      <c r="H1688" s="0" t="str">
        <f aca="false">MID($A1688,1,6)</f>
        <v>070880</v>
      </c>
      <c r="I1688" s="0" t="n">
        <f aca="false">VLOOKUP(H1688,Feuille2!$G$1:$H$116,2,0)</f>
        <v>749</v>
      </c>
      <c r="J1688" s="0" t="n">
        <f aca="false">IF(I1688&gt;2000,1,0)*C1688</f>
        <v>0</v>
      </c>
    </row>
    <row r="1689" customFormat="false" ht="15.8" hidden="false" customHeight="false" outlineLevel="0" collapsed="false">
      <c r="A1689" s="1" t="s">
        <v>983</v>
      </c>
      <c r="B1689" s="1" t="s">
        <v>1979</v>
      </c>
      <c r="C1689" s="0" t="n">
        <v>6351.44999999999</v>
      </c>
      <c r="D1689" s="0" t="str">
        <f aca="false">MID($A1689,1,2)</f>
        <v>05</v>
      </c>
      <c r="E1689" s="0" t="str">
        <f aca="false">MID($A1689,3,2)</f>
        <v>22</v>
      </c>
      <c r="F1689" s="0" t="str">
        <f aca="false">MID($A1689,5,2)</f>
        <v>52</v>
      </c>
      <c r="G1689" s="0" t="str">
        <f aca="false">MID($A1689,7,2)</f>
        <v>03</v>
      </c>
      <c r="H1689" s="0" t="str">
        <f aca="false">MID($A1689,1,6)</f>
        <v>052252</v>
      </c>
      <c r="I1689" s="0" t="n">
        <f aca="false">VLOOKUP(H1689,Feuille2!$G$1:$H$116,2,0)</f>
        <v>1119</v>
      </c>
      <c r="J1689" s="0" t="n">
        <f aca="false">IF(I1689&gt;2000,1,0)*C1689</f>
        <v>0</v>
      </c>
    </row>
    <row r="1690" customFormat="false" ht="15.8" hidden="false" customHeight="false" outlineLevel="0" collapsed="false">
      <c r="A1690" s="1" t="s">
        <v>894</v>
      </c>
      <c r="B1690" s="1" t="s">
        <v>1980</v>
      </c>
      <c r="C1690" s="0" t="n">
        <v>814.347873</v>
      </c>
      <c r="D1690" s="0" t="str">
        <f aca="false">MID($A1690,1,2)</f>
        <v>07</v>
      </c>
      <c r="E1690" s="0" t="str">
        <f aca="false">MID($A1690,3,2)</f>
        <v>08</v>
      </c>
      <c r="F1690" s="0" t="str">
        <f aca="false">MID($A1690,5,2)</f>
        <v>59</v>
      </c>
      <c r="G1690" s="0" t="str">
        <f aca="false">MID($A1690,7,2)</f>
        <v>02</v>
      </c>
      <c r="H1690" s="0" t="str">
        <f aca="false">MID($A1690,1,6)</f>
        <v>070859</v>
      </c>
      <c r="I1690" s="0" t="n">
        <f aca="false">VLOOKUP(H1690,Feuille2!$G$1:$H$116,2,0)</f>
        <v>3249</v>
      </c>
      <c r="J1690" s="0" t="n">
        <f aca="false">IF(I1690&gt;2000,1,0)*C1690</f>
        <v>814.347873</v>
      </c>
    </row>
    <row r="1691" customFormat="false" ht="15.8" hidden="false" customHeight="false" outlineLevel="0" collapsed="false">
      <c r="A1691" s="1" t="s">
        <v>792</v>
      </c>
      <c r="B1691" s="1" t="s">
        <v>1981</v>
      </c>
      <c r="C1691" s="0" t="n">
        <v>112.476</v>
      </c>
      <c r="D1691" s="0" t="str">
        <f aca="false">MID($A1691,1,2)</f>
        <v>07</v>
      </c>
      <c r="E1691" s="0" t="str">
        <f aca="false">MID($A1691,3,2)</f>
        <v>29</v>
      </c>
      <c r="F1691" s="0" t="str">
        <f aca="false">MID($A1691,5,2)</f>
        <v>33</v>
      </c>
      <c r="G1691" s="0" t="str">
        <f aca="false">MID($A1691,7,2)</f>
        <v>03</v>
      </c>
      <c r="H1691" s="0" t="str">
        <f aca="false">MID($A1691,1,6)</f>
        <v>072933</v>
      </c>
      <c r="I1691" s="0" t="n">
        <f aca="false">VLOOKUP(H1691,Feuille2!$G$1:$H$116,2,0)</f>
        <v>1840</v>
      </c>
      <c r="J1691" s="0" t="n">
        <f aca="false">IF(I1691&gt;2000,1,0)*C1691</f>
        <v>0</v>
      </c>
    </row>
    <row r="1692" customFormat="false" ht="15.8" hidden="false" customHeight="false" outlineLevel="0" collapsed="false">
      <c r="A1692" s="1" t="s">
        <v>814</v>
      </c>
      <c r="B1692" s="1" t="s">
        <v>1982</v>
      </c>
      <c r="C1692" s="0" t="n">
        <v>5064.73159631799</v>
      </c>
      <c r="D1692" s="0" t="str">
        <f aca="false">MID($A1692,1,2)</f>
        <v>07</v>
      </c>
      <c r="E1692" s="0" t="str">
        <f aca="false">MID($A1692,3,2)</f>
        <v>08</v>
      </c>
      <c r="F1692" s="0" t="str">
        <f aca="false">MID($A1692,5,2)</f>
        <v>18</v>
      </c>
      <c r="G1692" s="0" t="str">
        <f aca="false">MID($A1692,7,2)</f>
        <v>01</v>
      </c>
      <c r="H1692" s="0" t="str">
        <f aca="false">MID($A1692,1,6)</f>
        <v>070818</v>
      </c>
      <c r="I1692" s="0" t="n">
        <f aca="false">VLOOKUP(H1692,Feuille2!$G$1:$H$116,2,0)</f>
        <v>5198</v>
      </c>
      <c r="J1692" s="0" t="n">
        <f aca="false">IF(I1692&gt;2000,1,0)*C1692</f>
        <v>5064.73159631799</v>
      </c>
    </row>
    <row r="1693" customFormat="false" ht="15.8" hidden="false" customHeight="false" outlineLevel="0" collapsed="false">
      <c r="A1693" s="1" t="s">
        <v>113</v>
      </c>
      <c r="B1693" s="1" t="s">
        <v>1983</v>
      </c>
      <c r="C1693" s="0" t="n">
        <v>595.461736968163</v>
      </c>
      <c r="D1693" s="0" t="str">
        <f aca="false">MID($A1693,1,2)</f>
        <v>03</v>
      </c>
      <c r="E1693" s="0" t="str">
        <f aca="false">MID($A1693,3,2)</f>
        <v>16</v>
      </c>
      <c r="F1693" s="0" t="str">
        <f aca="false">MID($A1693,5,2)</f>
        <v>15</v>
      </c>
      <c r="G1693" s="0" t="str">
        <f aca="false">MID($A1693,7,2)</f>
        <v>05</v>
      </c>
      <c r="H1693" s="0" t="str">
        <f aca="false">MID($A1693,1,6)</f>
        <v>031615</v>
      </c>
      <c r="I1693" s="0" t="n">
        <f aca="false">VLOOKUP(H1693,Feuille2!$G$1:$H$116,2,0)</f>
        <v>1779</v>
      </c>
      <c r="J1693" s="0" t="n">
        <f aca="false">IF(I1693&gt;2000,1,0)*C1693</f>
        <v>0</v>
      </c>
    </row>
    <row r="1694" customFormat="false" ht="15.8" hidden="false" customHeight="false" outlineLevel="0" collapsed="false">
      <c r="A1694" s="1" t="s">
        <v>913</v>
      </c>
      <c r="B1694" s="1" t="s">
        <v>1984</v>
      </c>
      <c r="C1694" s="0" t="n">
        <v>338.562054659595</v>
      </c>
      <c r="D1694" s="0" t="str">
        <f aca="false">MID($A1694,1,2)</f>
        <v>07</v>
      </c>
      <c r="E1694" s="0" t="str">
        <f aca="false">MID($A1694,3,2)</f>
        <v>08</v>
      </c>
      <c r="F1694" s="0" t="str">
        <f aca="false">MID($A1694,5,2)</f>
        <v>65</v>
      </c>
      <c r="G1694" s="0" t="str">
        <f aca="false">MID($A1694,7,2)</f>
        <v>01</v>
      </c>
      <c r="H1694" s="0" t="str">
        <f aca="false">MID($A1694,1,6)</f>
        <v>070865</v>
      </c>
      <c r="I1694" s="0" t="n">
        <f aca="false">VLOOKUP(H1694,Feuille2!$G$1:$H$116,2,0)</f>
        <v>560</v>
      </c>
      <c r="J1694" s="0" t="n">
        <f aca="false">IF(I1694&gt;2000,1,0)*C1694</f>
        <v>0</v>
      </c>
    </row>
    <row r="1695" customFormat="false" ht="15.8" hidden="false" customHeight="false" outlineLevel="0" collapsed="false">
      <c r="A1695" s="1" t="s">
        <v>588</v>
      </c>
      <c r="B1695" s="1" t="s">
        <v>1985</v>
      </c>
      <c r="C1695" s="0" t="n">
        <v>522</v>
      </c>
      <c r="D1695" s="0" t="str">
        <f aca="false">MID($A1695,1,2)</f>
        <v>02</v>
      </c>
      <c r="E1695" s="0" t="str">
        <f aca="false">MID($A1695,3,2)</f>
        <v>19</v>
      </c>
      <c r="F1695" s="0" t="str">
        <f aca="false">MID($A1695,5,2)</f>
        <v>58</v>
      </c>
      <c r="G1695" s="0" t="str">
        <f aca="false">MID($A1695,7,2)</f>
        <v>05</v>
      </c>
      <c r="H1695" s="0" t="str">
        <f aca="false">MID($A1695,1,6)</f>
        <v>021958</v>
      </c>
      <c r="I1695" s="0" t="n">
        <f aca="false">VLOOKUP(H1695,Feuille2!$G$1:$H$116,2,0)</f>
        <v>1236</v>
      </c>
      <c r="J1695" s="0" t="n">
        <f aca="false">IF(I1695&gt;2000,1,0)*C1695</f>
        <v>0</v>
      </c>
    </row>
    <row r="1696" customFormat="false" ht="15.8" hidden="false" customHeight="false" outlineLevel="0" collapsed="false">
      <c r="A1696" s="1" t="s">
        <v>1608</v>
      </c>
      <c r="B1696" s="1" t="s">
        <v>1986</v>
      </c>
      <c r="C1696" s="0" t="n">
        <v>546.42024270205</v>
      </c>
      <c r="D1696" s="0" t="str">
        <f aca="false">MID($A1696,1,2)</f>
        <v>01</v>
      </c>
      <c r="E1696" s="0" t="str">
        <f aca="false">MID($A1696,3,2)</f>
        <v>01</v>
      </c>
      <c r="F1696" s="0" t="str">
        <f aca="false">MID($A1696,5,2)</f>
        <v>84</v>
      </c>
      <c r="G1696" s="0" t="str">
        <f aca="false">MID($A1696,7,2)</f>
        <v>04</v>
      </c>
      <c r="H1696" s="0" t="str">
        <f aca="false">MID($A1696,1,6)</f>
        <v>010184</v>
      </c>
      <c r="I1696" s="0" t="n">
        <f aca="false">VLOOKUP(H1696,Feuille2!$G$1:$H$116,2,0)</f>
        <v>7386</v>
      </c>
      <c r="J1696" s="0" t="n">
        <f aca="false">IF(I1696&gt;2000,1,0)*C1696</f>
        <v>546.42024270205</v>
      </c>
    </row>
    <row r="1697" customFormat="false" ht="15.8" hidden="false" customHeight="false" outlineLevel="0" collapsed="false">
      <c r="A1697" s="1" t="s">
        <v>852</v>
      </c>
      <c r="B1697" s="1" t="s">
        <v>1987</v>
      </c>
      <c r="C1697" s="0" t="n">
        <v>9723.8829944</v>
      </c>
      <c r="D1697" s="0" t="str">
        <f aca="false">MID($A1697,1,2)</f>
        <v>07</v>
      </c>
      <c r="E1697" s="0" t="str">
        <f aca="false">MID($A1697,3,2)</f>
        <v>08</v>
      </c>
      <c r="F1697" s="0" t="str">
        <f aca="false">MID($A1697,5,2)</f>
        <v>32</v>
      </c>
      <c r="G1697" s="0" t="str">
        <f aca="false">MID($A1697,7,2)</f>
        <v>05</v>
      </c>
      <c r="H1697" s="0" t="str">
        <f aca="false">MID($A1697,1,6)</f>
        <v>070832</v>
      </c>
      <c r="I1697" s="0" t="n">
        <f aca="false">VLOOKUP(H1697,Feuille2!$G$1:$H$116,2,0)</f>
        <v>18189</v>
      </c>
      <c r="J1697" s="0" t="n">
        <f aca="false">IF(I1697&gt;2000,1,0)*C1697</f>
        <v>9723.8829944</v>
      </c>
    </row>
    <row r="1698" customFormat="false" ht="15.8" hidden="false" customHeight="false" outlineLevel="0" collapsed="false">
      <c r="A1698" s="1" t="s">
        <v>1988</v>
      </c>
      <c r="B1698" s="1" t="s">
        <v>1989</v>
      </c>
      <c r="C1698" s="0" t="n">
        <v>309.684881080263</v>
      </c>
      <c r="D1698" s="0" t="str">
        <f aca="false">MID($A1698,1,2)</f>
        <v>07</v>
      </c>
      <c r="E1698" s="0" t="str">
        <f aca="false">MID($A1698,3,2)</f>
        <v>08</v>
      </c>
      <c r="F1698" s="0" t="str">
        <f aca="false">MID($A1698,5,2)</f>
        <v>18</v>
      </c>
      <c r="G1698" s="0" t="str">
        <f aca="false">MID($A1698,7,2)</f>
        <v>03</v>
      </c>
      <c r="H1698" s="0" t="str">
        <f aca="false">MID($A1698,1,6)</f>
        <v>070818</v>
      </c>
      <c r="I1698" s="0" t="n">
        <f aca="false">VLOOKUP(H1698,Feuille2!$G$1:$H$116,2,0)</f>
        <v>5198</v>
      </c>
      <c r="J1698" s="0" t="n">
        <f aca="false">IF(I1698&gt;2000,1,0)*C1698</f>
        <v>309.684881080263</v>
      </c>
    </row>
    <row r="1699" customFormat="false" ht="15.8" hidden="false" customHeight="false" outlineLevel="0" collapsed="false">
      <c r="A1699" s="1" t="s">
        <v>1647</v>
      </c>
      <c r="B1699" s="1" t="s">
        <v>1990</v>
      </c>
      <c r="C1699" s="0" t="n">
        <v>137.5</v>
      </c>
      <c r="D1699" s="0" t="str">
        <f aca="false">MID($A1699,1,2)</f>
        <v>02</v>
      </c>
      <c r="E1699" s="0" t="str">
        <f aca="false">MID($A1699,3,2)</f>
        <v>04</v>
      </c>
      <c r="F1699" s="0" t="str">
        <f aca="false">MID($A1699,5,2)</f>
        <v>79</v>
      </c>
      <c r="G1699" s="0" t="str">
        <f aca="false">MID($A1699,7,2)</f>
        <v>04</v>
      </c>
      <c r="H1699" s="0" t="str">
        <f aca="false">MID($A1699,1,6)</f>
        <v>020479</v>
      </c>
      <c r="I1699" s="0" t="n">
        <f aca="false">VLOOKUP(H1699,Feuille2!$G$1:$H$116,2,0)</f>
        <v>398</v>
      </c>
      <c r="J1699" s="0" t="n">
        <f aca="false">IF(I1699&gt;2000,1,0)*C1699</f>
        <v>0</v>
      </c>
    </row>
    <row r="1700" customFormat="false" ht="15.8" hidden="false" customHeight="false" outlineLevel="0" collapsed="false">
      <c r="A1700" s="1" t="s">
        <v>1956</v>
      </c>
      <c r="B1700" s="1" t="s">
        <v>1991</v>
      </c>
      <c r="C1700" s="0" t="n">
        <v>141.690102844211</v>
      </c>
      <c r="D1700" s="0" t="str">
        <f aca="false">MID($A1700,1,2)</f>
        <v>03</v>
      </c>
      <c r="E1700" s="0" t="str">
        <f aca="false">MID($A1700,3,2)</f>
        <v>24</v>
      </c>
      <c r="F1700" s="0" t="str">
        <f aca="false">MID($A1700,5,2)</f>
        <v>76</v>
      </c>
      <c r="G1700" s="0" t="str">
        <f aca="false">MID($A1700,7,2)</f>
        <v>04</v>
      </c>
      <c r="H1700" s="0" t="str">
        <f aca="false">MID($A1700,1,6)</f>
        <v>032476</v>
      </c>
      <c r="I1700" s="0" t="n">
        <f aca="false">VLOOKUP(H1700,Feuille2!$G$1:$H$116,2,0)</f>
        <v>83</v>
      </c>
      <c r="J1700" s="0" t="n">
        <f aca="false">IF(I1700&gt;2000,1,0)*C1700</f>
        <v>0</v>
      </c>
    </row>
    <row r="1701" customFormat="false" ht="15.8" hidden="false" customHeight="false" outlineLevel="0" collapsed="false">
      <c r="A1701" s="1" t="s">
        <v>1992</v>
      </c>
      <c r="B1701" s="1" t="s">
        <v>1993</v>
      </c>
      <c r="C1701" s="0" t="n">
        <v>452.475</v>
      </c>
      <c r="D1701" s="0" t="str">
        <f aca="false">MID($A1701,1,2)</f>
        <v>02</v>
      </c>
      <c r="E1701" s="0" t="str">
        <f aca="false">MID($A1701,3,2)</f>
        <v>18</v>
      </c>
      <c r="F1701" s="0" t="str">
        <f aca="false">MID($A1701,5,2)</f>
        <v>55</v>
      </c>
      <c r="G1701" s="0" t="str">
        <f aca="false">MID($A1701,7,2)</f>
        <v>03</v>
      </c>
      <c r="H1701" s="0" t="str">
        <f aca="false">MID($A1701,1,6)</f>
        <v>021855</v>
      </c>
      <c r="I1701" s="0" t="n">
        <f aca="false">VLOOKUP(H1701,Feuille2!$G$1:$H$116,2,0)</f>
        <v>1463</v>
      </c>
      <c r="J1701" s="0" t="n">
        <f aca="false">IF(I1701&gt;2000,1,0)*C1701</f>
        <v>0</v>
      </c>
    </row>
    <row r="1702" customFormat="false" ht="15.8" hidden="false" customHeight="false" outlineLevel="0" collapsed="false">
      <c r="A1702" s="1" t="s">
        <v>1994</v>
      </c>
      <c r="B1702" s="1" t="s">
        <v>1995</v>
      </c>
      <c r="C1702" s="0" t="n">
        <v>7622.83549468</v>
      </c>
      <c r="D1702" s="0" t="str">
        <f aca="false">MID($A1702,1,2)</f>
        <v>01</v>
      </c>
      <c r="E1702" s="0" t="str">
        <f aca="false">MID($A1702,3,2)</f>
        <v>02</v>
      </c>
      <c r="F1702" s="0" t="str">
        <f aca="false">MID($A1702,5,2)</f>
        <v>84</v>
      </c>
      <c r="G1702" s="0" t="str">
        <f aca="false">MID($A1702,7,2)</f>
        <v>01</v>
      </c>
      <c r="H1702" s="0" t="str">
        <f aca="false">MID($A1702,1,6)</f>
        <v>010284</v>
      </c>
      <c r="I1702" s="0" t="n">
        <f aca="false">VLOOKUP(H1702,Feuille2!$G$1:$H$116,2,0)</f>
        <v>6048</v>
      </c>
      <c r="J1702" s="0" t="n">
        <f aca="false">IF(I1702&gt;2000,1,0)*C1702</f>
        <v>7622.83549468</v>
      </c>
    </row>
    <row r="1703" customFormat="false" ht="15.8" hidden="false" customHeight="false" outlineLevel="0" collapsed="false">
      <c r="A1703" s="1" t="s">
        <v>1996</v>
      </c>
      <c r="B1703" s="1" t="s">
        <v>1997</v>
      </c>
      <c r="C1703" s="0" t="n">
        <v>361.132075471698</v>
      </c>
      <c r="D1703" s="0" t="str">
        <f aca="false">MID($A1703,1,2)</f>
        <v>06</v>
      </c>
      <c r="E1703" s="0" t="str">
        <f aca="false">MID($A1703,3,2)</f>
        <v>17</v>
      </c>
      <c r="F1703" s="0" t="str">
        <f aca="false">MID($A1703,5,2)</f>
        <v>35</v>
      </c>
      <c r="G1703" s="0" t="str">
        <f aca="false">MID($A1703,7,2)</f>
        <v>02</v>
      </c>
      <c r="H1703" s="0" t="str">
        <f aca="false">MID($A1703,1,6)</f>
        <v>061735</v>
      </c>
      <c r="I1703" s="0" t="n">
        <f aca="false">VLOOKUP(H1703,Feuille2!$G$1:$H$116,2,0)</f>
        <v>5138</v>
      </c>
      <c r="J1703" s="0" t="n">
        <f aca="false">IF(I1703&gt;2000,1,0)*C1703</f>
        <v>361.132075471698</v>
      </c>
    </row>
    <row r="1704" customFormat="false" ht="15.8" hidden="false" customHeight="false" outlineLevel="0" collapsed="false">
      <c r="A1704" s="1" t="s">
        <v>931</v>
      </c>
      <c r="B1704" s="1" t="s">
        <v>1998</v>
      </c>
      <c r="C1704" s="0" t="n">
        <v>190.632</v>
      </c>
      <c r="D1704" s="0" t="str">
        <f aca="false">MID($A1704,1,2)</f>
        <v>07</v>
      </c>
      <c r="E1704" s="0" t="str">
        <f aca="false">MID($A1704,3,2)</f>
        <v>20</v>
      </c>
      <c r="F1704" s="0" t="str">
        <f aca="false">MID($A1704,5,2)</f>
        <v>91</v>
      </c>
      <c r="G1704" s="0" t="str">
        <f aca="false">MID($A1704,7,2)</f>
        <v>02</v>
      </c>
      <c r="H1704" s="0" t="str">
        <f aca="false">MID($A1704,1,6)</f>
        <v>072091</v>
      </c>
      <c r="I1704" s="0" t="n">
        <f aca="false">VLOOKUP(H1704,Feuille2!$G$1:$H$116,2,0)</f>
        <v>343</v>
      </c>
      <c r="J1704" s="0" t="n">
        <f aca="false">IF(I1704&gt;2000,1,0)*C1704</f>
        <v>0</v>
      </c>
    </row>
    <row r="1705" customFormat="false" ht="15.8" hidden="false" customHeight="false" outlineLevel="0" collapsed="false">
      <c r="A1705" s="1" t="s">
        <v>588</v>
      </c>
      <c r="B1705" s="1" t="s">
        <v>1999</v>
      </c>
      <c r="C1705" s="0" t="n">
        <v>1057.5</v>
      </c>
      <c r="D1705" s="0" t="str">
        <f aca="false">MID($A1705,1,2)</f>
        <v>02</v>
      </c>
      <c r="E1705" s="0" t="str">
        <f aca="false">MID($A1705,3,2)</f>
        <v>19</v>
      </c>
      <c r="F1705" s="0" t="str">
        <f aca="false">MID($A1705,5,2)</f>
        <v>58</v>
      </c>
      <c r="G1705" s="0" t="str">
        <f aca="false">MID($A1705,7,2)</f>
        <v>05</v>
      </c>
      <c r="H1705" s="0" t="str">
        <f aca="false">MID($A1705,1,6)</f>
        <v>021958</v>
      </c>
      <c r="I1705" s="0" t="n">
        <f aca="false">VLOOKUP(H1705,Feuille2!$G$1:$H$116,2,0)</f>
        <v>1236</v>
      </c>
      <c r="J1705" s="0" t="n">
        <f aca="false">IF(I1705&gt;2000,1,0)*C1705</f>
        <v>0</v>
      </c>
    </row>
    <row r="1706" customFormat="false" ht="15.8" hidden="false" customHeight="false" outlineLevel="0" collapsed="false">
      <c r="A1706" s="1" t="s">
        <v>1949</v>
      </c>
      <c r="B1706" s="1" t="s">
        <v>2000</v>
      </c>
      <c r="C1706" s="0" t="n">
        <v>171.13906897398</v>
      </c>
      <c r="D1706" s="0" t="str">
        <f aca="false">MID($A1706,1,2)</f>
        <v>07</v>
      </c>
      <c r="E1706" s="0" t="str">
        <f aca="false">MID($A1706,3,2)</f>
        <v>08</v>
      </c>
      <c r="F1706" s="0" t="str">
        <f aca="false">MID($A1706,5,2)</f>
        <v>65</v>
      </c>
      <c r="G1706" s="0" t="str">
        <f aca="false">MID($A1706,7,2)</f>
        <v>04</v>
      </c>
      <c r="H1706" s="0" t="str">
        <f aca="false">MID($A1706,1,6)</f>
        <v>070865</v>
      </c>
      <c r="I1706" s="0" t="n">
        <f aca="false">VLOOKUP(H1706,Feuille2!$G$1:$H$116,2,0)</f>
        <v>560</v>
      </c>
      <c r="J1706" s="0" t="n">
        <f aca="false">IF(I1706&gt;2000,1,0)*C1706</f>
        <v>0</v>
      </c>
    </row>
    <row r="1707" customFormat="false" ht="15.8" hidden="false" customHeight="false" outlineLevel="0" collapsed="false">
      <c r="A1707" s="1" t="s">
        <v>2001</v>
      </c>
      <c r="B1707" s="1" t="s">
        <v>2002</v>
      </c>
      <c r="C1707" s="0" t="n">
        <v>105</v>
      </c>
      <c r="D1707" s="0" t="str">
        <f aca="false">MID($A1707,1,2)</f>
        <v>02</v>
      </c>
      <c r="E1707" s="0" t="str">
        <f aca="false">MID($A1707,3,2)</f>
        <v>19</v>
      </c>
      <c r="F1707" s="0" t="str">
        <f aca="false">MID($A1707,5,2)</f>
        <v>70</v>
      </c>
      <c r="G1707" s="0" t="str">
        <f aca="false">MID($A1707,7,2)</f>
        <v>01</v>
      </c>
      <c r="H1707" s="0" t="str">
        <f aca="false">MID($A1707,1,6)</f>
        <v>021970</v>
      </c>
      <c r="I1707" s="0" t="n">
        <f aca="false">VLOOKUP(H1707,Feuille2!$G$1:$H$116,2,0)</f>
        <v>139</v>
      </c>
      <c r="J1707" s="0" t="n">
        <f aca="false">IF(I1707&gt;2000,1,0)*C1707</f>
        <v>0</v>
      </c>
    </row>
    <row r="1708" customFormat="false" ht="15.8" hidden="false" customHeight="false" outlineLevel="0" collapsed="false">
      <c r="A1708" s="1" t="s">
        <v>576</v>
      </c>
      <c r="B1708" s="1" t="s">
        <v>2003</v>
      </c>
      <c r="C1708" s="0" t="n">
        <v>148.820513578226</v>
      </c>
      <c r="D1708" s="0" t="str">
        <f aca="false">MID($A1708,1,2)</f>
        <v>01</v>
      </c>
      <c r="E1708" s="0" t="str">
        <f aca="false">MID($A1708,3,2)</f>
        <v>01</v>
      </c>
      <c r="F1708" s="0" t="str">
        <f aca="false">MID($A1708,5,2)</f>
        <v>44</v>
      </c>
      <c r="G1708" s="0" t="str">
        <f aca="false">MID($A1708,7,2)</f>
        <v>06</v>
      </c>
      <c r="H1708" s="0" t="str">
        <f aca="false">MID($A1708,1,6)</f>
        <v>010144</v>
      </c>
      <c r="I1708" s="0" t="n">
        <f aca="false">VLOOKUP(H1708,Feuille2!$G$1:$H$116,2,0)</f>
        <v>352</v>
      </c>
      <c r="J1708" s="0" t="n">
        <f aca="false">IF(I1708&gt;2000,1,0)*C1708</f>
        <v>0</v>
      </c>
    </row>
    <row r="1709" customFormat="false" ht="15.8" hidden="false" customHeight="false" outlineLevel="0" collapsed="false">
      <c r="A1709" s="1" t="s">
        <v>939</v>
      </c>
      <c r="B1709" s="1" t="s">
        <v>2004</v>
      </c>
      <c r="C1709" s="0" t="n">
        <v>278.369</v>
      </c>
      <c r="D1709" s="0" t="str">
        <f aca="false">MID($A1709,1,2)</f>
        <v>07</v>
      </c>
      <c r="E1709" s="0" t="str">
        <f aca="false">MID($A1709,3,2)</f>
        <v>29</v>
      </c>
      <c r="F1709" s="0" t="str">
        <f aca="false">MID($A1709,5,2)</f>
        <v>82</v>
      </c>
      <c r="G1709" s="0" t="str">
        <f aca="false">MID($A1709,7,2)</f>
        <v>05</v>
      </c>
      <c r="H1709" s="0" t="str">
        <f aca="false">MID($A1709,1,6)</f>
        <v>072982</v>
      </c>
      <c r="I1709" s="0" t="n">
        <f aca="false">VLOOKUP(H1709,Feuille2!$G$1:$H$116,2,0)</f>
        <v>476</v>
      </c>
      <c r="J1709" s="0" t="n">
        <f aca="false">IF(I1709&gt;2000,1,0)*C1709</f>
        <v>0</v>
      </c>
    </row>
    <row r="1710" customFormat="false" ht="15.8" hidden="false" customHeight="false" outlineLevel="0" collapsed="false">
      <c r="A1710" s="1" t="s">
        <v>1815</v>
      </c>
      <c r="B1710" s="1" t="s">
        <v>2005</v>
      </c>
      <c r="C1710" s="0" t="n">
        <v>326.664</v>
      </c>
      <c r="D1710" s="0" t="str">
        <f aca="false">MID($A1710,1,2)</f>
        <v>07</v>
      </c>
      <c r="E1710" s="0" t="str">
        <f aca="false">MID($A1710,3,2)</f>
        <v>29</v>
      </c>
      <c r="F1710" s="0" t="str">
        <f aca="false">MID($A1710,5,2)</f>
        <v>82</v>
      </c>
      <c r="G1710" s="0" t="str">
        <f aca="false">MID($A1710,7,2)</f>
        <v>02</v>
      </c>
      <c r="H1710" s="0" t="str">
        <f aca="false">MID($A1710,1,6)</f>
        <v>072982</v>
      </c>
      <c r="I1710" s="0" t="n">
        <f aca="false">VLOOKUP(H1710,Feuille2!$G$1:$H$116,2,0)</f>
        <v>476</v>
      </c>
      <c r="J1710" s="0" t="n">
        <f aca="false">IF(I1710&gt;2000,1,0)*C1710</f>
        <v>0</v>
      </c>
    </row>
    <row r="1711" customFormat="false" ht="15.8" hidden="false" customHeight="false" outlineLevel="0" collapsed="false">
      <c r="A1711" s="1" t="s">
        <v>641</v>
      </c>
      <c r="B1711" s="1" t="s">
        <v>2006</v>
      </c>
      <c r="C1711" s="0" t="n">
        <v>281.499999999999</v>
      </c>
      <c r="D1711" s="0" t="str">
        <f aca="false">MID($A1711,1,2)</f>
        <v>02</v>
      </c>
      <c r="E1711" s="0" t="str">
        <f aca="false">MID($A1711,3,2)</f>
        <v>19</v>
      </c>
      <c r="F1711" s="0" t="str">
        <f aca="false">MID($A1711,5,2)</f>
        <v>71</v>
      </c>
      <c r="G1711" s="0" t="str">
        <f aca="false">MID($A1711,7,2)</f>
        <v>05</v>
      </c>
      <c r="H1711" s="0" t="str">
        <f aca="false">MID($A1711,1,6)</f>
        <v>021971</v>
      </c>
      <c r="I1711" s="0" t="n">
        <f aca="false">VLOOKUP(H1711,Feuille2!$G$1:$H$116,2,0)</f>
        <v>284</v>
      </c>
      <c r="J1711" s="0" t="n">
        <f aca="false">IF(I1711&gt;2000,1,0)*C1711</f>
        <v>0</v>
      </c>
    </row>
    <row r="1712" customFormat="false" ht="15.8" hidden="false" customHeight="false" outlineLevel="0" collapsed="false">
      <c r="A1712" s="1" t="s">
        <v>950</v>
      </c>
      <c r="B1712" s="1" t="s">
        <v>2007</v>
      </c>
      <c r="C1712" s="0" t="n">
        <v>127.92</v>
      </c>
      <c r="D1712" s="0" t="str">
        <f aca="false">MID($A1712,1,2)</f>
        <v>07</v>
      </c>
      <c r="E1712" s="0" t="str">
        <f aca="false">MID($A1712,3,2)</f>
        <v>20</v>
      </c>
      <c r="F1712" s="0" t="str">
        <f aca="false">MID($A1712,5,2)</f>
        <v>91</v>
      </c>
      <c r="G1712" s="0" t="str">
        <f aca="false">MID($A1712,7,2)</f>
        <v>06</v>
      </c>
      <c r="H1712" s="0" t="str">
        <f aca="false">MID($A1712,1,6)</f>
        <v>072091</v>
      </c>
      <c r="I1712" s="0" t="n">
        <f aca="false">VLOOKUP(H1712,Feuille2!$G$1:$H$116,2,0)</f>
        <v>343</v>
      </c>
      <c r="J1712" s="0" t="n">
        <f aca="false">IF(I1712&gt;2000,1,0)*C1712</f>
        <v>0</v>
      </c>
    </row>
    <row r="1713" customFormat="false" ht="15.8" hidden="false" customHeight="false" outlineLevel="0" collapsed="false">
      <c r="A1713" s="1" t="s">
        <v>915</v>
      </c>
      <c r="B1713" s="1" t="s">
        <v>2008</v>
      </c>
      <c r="C1713" s="0" t="n">
        <v>324</v>
      </c>
      <c r="D1713" s="0" t="str">
        <f aca="false">MID($A1713,1,2)</f>
        <v>07</v>
      </c>
      <c r="E1713" s="0" t="str">
        <f aca="false">MID($A1713,3,2)</f>
        <v>08</v>
      </c>
      <c r="F1713" s="0" t="str">
        <f aca="false">MID($A1713,5,2)</f>
        <v>80</v>
      </c>
      <c r="G1713" s="0" t="str">
        <f aca="false">MID($A1713,7,2)</f>
        <v>04</v>
      </c>
      <c r="H1713" s="0" t="str">
        <f aca="false">MID($A1713,1,6)</f>
        <v>070880</v>
      </c>
      <c r="I1713" s="0" t="n">
        <f aca="false">VLOOKUP(H1713,Feuille2!$G$1:$H$116,2,0)</f>
        <v>749</v>
      </c>
      <c r="J1713" s="0" t="n">
        <f aca="false">IF(I1713&gt;2000,1,0)*C1713</f>
        <v>0</v>
      </c>
    </row>
    <row r="1714" customFormat="false" ht="15.8" hidden="false" customHeight="false" outlineLevel="0" collapsed="false">
      <c r="A1714" s="1" t="s">
        <v>852</v>
      </c>
      <c r="B1714" s="1" t="s">
        <v>2009</v>
      </c>
      <c r="C1714" s="0" t="n">
        <v>6552.601427</v>
      </c>
      <c r="D1714" s="0" t="str">
        <f aca="false">MID($A1714,1,2)</f>
        <v>07</v>
      </c>
      <c r="E1714" s="0" t="str">
        <f aca="false">MID($A1714,3,2)</f>
        <v>08</v>
      </c>
      <c r="F1714" s="0" t="str">
        <f aca="false">MID($A1714,5,2)</f>
        <v>32</v>
      </c>
      <c r="G1714" s="0" t="str">
        <f aca="false">MID($A1714,7,2)</f>
        <v>05</v>
      </c>
      <c r="H1714" s="0" t="str">
        <f aca="false">MID($A1714,1,6)</f>
        <v>070832</v>
      </c>
      <c r="I1714" s="0" t="n">
        <f aca="false">VLOOKUP(H1714,Feuille2!$G$1:$H$116,2,0)</f>
        <v>18189</v>
      </c>
      <c r="J1714" s="0" t="n">
        <f aca="false">IF(I1714&gt;2000,1,0)*C1714</f>
        <v>6552.601427</v>
      </c>
    </row>
    <row r="1715" customFormat="false" ht="15.8" hidden="false" customHeight="false" outlineLevel="0" collapsed="false">
      <c r="A1715" s="1" t="s">
        <v>1949</v>
      </c>
      <c r="B1715" s="1" t="s">
        <v>2010</v>
      </c>
      <c r="C1715" s="0" t="n">
        <v>151.357647876886</v>
      </c>
      <c r="D1715" s="0" t="str">
        <f aca="false">MID($A1715,1,2)</f>
        <v>07</v>
      </c>
      <c r="E1715" s="0" t="str">
        <f aca="false">MID($A1715,3,2)</f>
        <v>08</v>
      </c>
      <c r="F1715" s="0" t="str">
        <f aca="false">MID($A1715,5,2)</f>
        <v>65</v>
      </c>
      <c r="G1715" s="0" t="str">
        <f aca="false">MID($A1715,7,2)</f>
        <v>04</v>
      </c>
      <c r="H1715" s="0" t="str">
        <f aca="false">MID($A1715,1,6)</f>
        <v>070865</v>
      </c>
      <c r="I1715" s="0" t="n">
        <f aca="false">VLOOKUP(H1715,Feuille2!$G$1:$H$116,2,0)</f>
        <v>560</v>
      </c>
      <c r="J1715" s="0" t="n">
        <f aca="false">IF(I1715&gt;2000,1,0)*C1715</f>
        <v>0</v>
      </c>
    </row>
    <row r="1716" customFormat="false" ht="15.8" hidden="false" customHeight="false" outlineLevel="0" collapsed="false">
      <c r="A1716" s="1" t="s">
        <v>16</v>
      </c>
      <c r="B1716" s="1" t="s">
        <v>2011</v>
      </c>
      <c r="C1716" s="0" t="n">
        <v>805.1530047</v>
      </c>
      <c r="D1716" s="0" t="str">
        <f aca="false">MID($A1716,1,2)</f>
        <v>06</v>
      </c>
      <c r="E1716" s="0" t="str">
        <f aca="false">MID($A1716,3,2)</f>
        <v>03</v>
      </c>
      <c r="F1716" s="0" t="str">
        <f aca="false">MID($A1716,5,2)</f>
        <v>01</v>
      </c>
      <c r="G1716" s="0" t="str">
        <f aca="false">MID($A1716,7,2)</f>
        <v>01</v>
      </c>
      <c r="H1716" s="0" t="str">
        <f aca="false">MID($A1716,1,6)</f>
        <v>060301</v>
      </c>
      <c r="I1716" s="0" t="n">
        <f aca="false">VLOOKUP(H1716,Feuille2!$G$1:$H$116,2,0)</f>
        <v>136</v>
      </c>
      <c r="J1716" s="0" t="n">
        <f aca="false">IF(I1716&gt;2000,1,0)*C1716</f>
        <v>0</v>
      </c>
    </row>
    <row r="1717" customFormat="false" ht="15.8" hidden="false" customHeight="false" outlineLevel="0" collapsed="false">
      <c r="A1717" s="1" t="s">
        <v>113</v>
      </c>
      <c r="B1717" s="1" t="s">
        <v>2012</v>
      </c>
      <c r="C1717" s="0" t="n">
        <v>1135.28768903183</v>
      </c>
      <c r="D1717" s="0" t="str">
        <f aca="false">MID($A1717,1,2)</f>
        <v>03</v>
      </c>
      <c r="E1717" s="0" t="str">
        <f aca="false">MID($A1717,3,2)</f>
        <v>16</v>
      </c>
      <c r="F1717" s="0" t="str">
        <f aca="false">MID($A1717,5,2)</f>
        <v>15</v>
      </c>
      <c r="G1717" s="0" t="str">
        <f aca="false">MID($A1717,7,2)</f>
        <v>05</v>
      </c>
      <c r="H1717" s="0" t="str">
        <f aca="false">MID($A1717,1,6)</f>
        <v>031615</v>
      </c>
      <c r="I1717" s="0" t="n">
        <f aca="false">VLOOKUP(H1717,Feuille2!$G$1:$H$116,2,0)</f>
        <v>1779</v>
      </c>
      <c r="J1717" s="0" t="n">
        <f aca="false">IF(I1717&gt;2000,1,0)*C1717</f>
        <v>0</v>
      </c>
    </row>
    <row r="1718" customFormat="false" ht="15.8" hidden="false" customHeight="false" outlineLevel="0" collapsed="false">
      <c r="A1718" s="1" t="s">
        <v>1632</v>
      </c>
      <c r="B1718" s="1" t="s">
        <v>2013</v>
      </c>
      <c r="C1718" s="0" t="n">
        <v>3650</v>
      </c>
      <c r="D1718" s="0" t="str">
        <f aca="false">MID($A1718,1,2)</f>
        <v>06</v>
      </c>
      <c r="E1718" s="0" t="str">
        <f aca="false">MID($A1718,3,2)</f>
        <v>17</v>
      </c>
      <c r="F1718" s="0" t="str">
        <f aca="false">MID($A1718,5,2)</f>
        <v>35</v>
      </c>
      <c r="G1718" s="0" t="str">
        <f aca="false">MID($A1718,7,2)</f>
        <v>01</v>
      </c>
      <c r="H1718" s="0" t="str">
        <f aca="false">MID($A1718,1,6)</f>
        <v>061735</v>
      </c>
      <c r="I1718" s="0" t="n">
        <f aca="false">VLOOKUP(H1718,Feuille2!$G$1:$H$116,2,0)</f>
        <v>5138</v>
      </c>
      <c r="J1718" s="0" t="n">
        <f aca="false">IF(I1718&gt;2000,1,0)*C1718</f>
        <v>3650</v>
      </c>
    </row>
    <row r="1719" customFormat="false" ht="15.8" hidden="false" customHeight="false" outlineLevel="0" collapsed="false">
      <c r="A1719" s="1" t="s">
        <v>1608</v>
      </c>
      <c r="B1719" s="1" t="s">
        <v>2014</v>
      </c>
      <c r="C1719" s="0" t="n">
        <v>3030.28032395977</v>
      </c>
      <c r="D1719" s="0" t="str">
        <f aca="false">MID($A1719,1,2)</f>
        <v>01</v>
      </c>
      <c r="E1719" s="0" t="str">
        <f aca="false">MID($A1719,3,2)</f>
        <v>01</v>
      </c>
      <c r="F1719" s="0" t="str">
        <f aca="false">MID($A1719,5,2)</f>
        <v>84</v>
      </c>
      <c r="G1719" s="0" t="str">
        <f aca="false">MID($A1719,7,2)</f>
        <v>04</v>
      </c>
      <c r="H1719" s="0" t="str">
        <f aca="false">MID($A1719,1,6)</f>
        <v>010184</v>
      </c>
      <c r="I1719" s="0" t="n">
        <f aca="false">VLOOKUP(H1719,Feuille2!$G$1:$H$116,2,0)</f>
        <v>7386</v>
      </c>
      <c r="J1719" s="0" t="n">
        <f aca="false">IF(I1719&gt;2000,1,0)*C1719</f>
        <v>3030.28032395977</v>
      </c>
    </row>
    <row r="1720" customFormat="false" ht="15.8" hidden="false" customHeight="false" outlineLevel="0" collapsed="false">
      <c r="A1720" s="1" t="s">
        <v>1668</v>
      </c>
      <c r="B1720" s="1" t="s">
        <v>2015</v>
      </c>
      <c r="C1720" s="0" t="n">
        <v>485.991289180099</v>
      </c>
      <c r="D1720" s="0" t="str">
        <f aca="false">MID($A1720,1,2)</f>
        <v>08</v>
      </c>
      <c r="E1720" s="0" t="str">
        <f aca="false">MID($A1720,3,2)</f>
        <v>34</v>
      </c>
      <c r="F1720" s="0" t="str">
        <f aca="false">MID($A1720,5,2)</f>
        <v>60</v>
      </c>
      <c r="G1720" s="0" t="str">
        <f aca="false">MID($A1720,7,2)</f>
        <v>02</v>
      </c>
      <c r="H1720" s="0" t="str">
        <f aca="false">MID($A1720,1,6)</f>
        <v>083460</v>
      </c>
      <c r="I1720" s="0" t="n">
        <f aca="false">VLOOKUP(H1720,Feuille2!$G$1:$H$116,2,0)</f>
        <v>172</v>
      </c>
      <c r="J1720" s="0" t="n">
        <f aca="false">IF(I1720&gt;2000,1,0)*C1720</f>
        <v>0</v>
      </c>
    </row>
    <row r="1721" customFormat="false" ht="15.8" hidden="false" customHeight="false" outlineLevel="0" collapsed="false">
      <c r="A1721" s="1" t="s">
        <v>818</v>
      </c>
      <c r="B1721" s="1" t="s">
        <v>2016</v>
      </c>
      <c r="C1721" s="0" t="n">
        <v>5552.4</v>
      </c>
      <c r="D1721" s="0" t="str">
        <f aca="false">MID($A1721,1,2)</f>
        <v>07</v>
      </c>
      <c r="E1721" s="0" t="str">
        <f aca="false">MID($A1721,3,2)</f>
        <v>08</v>
      </c>
      <c r="F1721" s="0" t="str">
        <f aca="false">MID($A1721,5,2)</f>
        <v>32</v>
      </c>
      <c r="G1721" s="0" t="str">
        <f aca="false">MID($A1721,7,2)</f>
        <v>01</v>
      </c>
      <c r="H1721" s="0" t="str">
        <f aca="false">MID($A1721,1,6)</f>
        <v>070832</v>
      </c>
      <c r="I1721" s="0" t="n">
        <f aca="false">VLOOKUP(H1721,Feuille2!$G$1:$H$116,2,0)</f>
        <v>18189</v>
      </c>
      <c r="J1721" s="0" t="n">
        <f aca="false">IF(I1721&gt;2000,1,0)*C1721</f>
        <v>5552.4</v>
      </c>
    </row>
    <row r="1722" customFormat="false" ht="15.8" hidden="false" customHeight="false" outlineLevel="0" collapsed="false">
      <c r="A1722" s="1" t="s">
        <v>1104</v>
      </c>
      <c r="B1722" s="1" t="s">
        <v>2017</v>
      </c>
      <c r="C1722" s="0" t="n">
        <v>1038011.47977978</v>
      </c>
      <c r="D1722" s="0" t="str">
        <f aca="false">MID($A1722,1,2)</f>
        <v>06</v>
      </c>
      <c r="E1722" s="0" t="str">
        <f aca="false">MID($A1722,3,2)</f>
        <v>03</v>
      </c>
      <c r="F1722" s="0" t="str">
        <f aca="false">MID($A1722,5,2)</f>
        <v>01</v>
      </c>
      <c r="G1722" s="0" t="str">
        <f aca="false">MID($A1722,7,2)</f>
        <v>05</v>
      </c>
      <c r="H1722" s="0" t="str">
        <f aca="false">MID($A1722,1,6)</f>
        <v>060301</v>
      </c>
      <c r="I1722" s="0" t="n">
        <f aca="false">VLOOKUP(H1722,Feuille2!$G$1:$H$116,2,0)</f>
        <v>136</v>
      </c>
      <c r="J1722" s="0" t="n">
        <f aca="false">IF(I1722&gt;2000,1,0)*C1722</f>
        <v>0</v>
      </c>
    </row>
    <row r="1723" customFormat="false" ht="15.8" hidden="false" customHeight="false" outlineLevel="0" collapsed="false">
      <c r="A1723" s="1" t="s">
        <v>549</v>
      </c>
      <c r="B1723" s="1" t="s">
        <v>2018</v>
      </c>
      <c r="C1723" s="0" t="n">
        <v>13603.9734412246</v>
      </c>
      <c r="D1723" s="0" t="str">
        <f aca="false">MID($A1723,1,2)</f>
        <v>06</v>
      </c>
      <c r="E1723" s="0" t="str">
        <f aca="false">MID($A1723,3,2)</f>
        <v>03</v>
      </c>
      <c r="F1723" s="0" t="str">
        <f aca="false">MID($A1723,5,2)</f>
        <v>01</v>
      </c>
      <c r="G1723" s="0" t="str">
        <f aca="false">MID($A1723,7,2)</f>
        <v>02</v>
      </c>
      <c r="H1723" s="0" t="str">
        <f aca="false">MID($A1723,1,6)</f>
        <v>060301</v>
      </c>
      <c r="I1723" s="0" t="n">
        <f aca="false">VLOOKUP(H1723,Feuille2!$G$1:$H$116,2,0)</f>
        <v>136</v>
      </c>
      <c r="J1723" s="0" t="n">
        <f aca="false">IF(I1723&gt;2000,1,0)*C1723</f>
        <v>0</v>
      </c>
    </row>
    <row r="1724" customFormat="false" ht="15.8" hidden="false" customHeight="false" outlineLevel="0" collapsed="false">
      <c r="A1724" s="1" t="s">
        <v>1104</v>
      </c>
      <c r="B1724" s="1" t="s">
        <v>2019</v>
      </c>
      <c r="C1724" s="0" t="n">
        <v>422164.075075457</v>
      </c>
      <c r="D1724" s="0" t="str">
        <f aca="false">MID($A1724,1,2)</f>
        <v>06</v>
      </c>
      <c r="E1724" s="0" t="str">
        <f aca="false">MID($A1724,3,2)</f>
        <v>03</v>
      </c>
      <c r="F1724" s="0" t="str">
        <f aca="false">MID($A1724,5,2)</f>
        <v>01</v>
      </c>
      <c r="G1724" s="0" t="str">
        <f aca="false">MID($A1724,7,2)</f>
        <v>05</v>
      </c>
      <c r="H1724" s="0" t="str">
        <f aca="false">MID($A1724,1,6)</f>
        <v>060301</v>
      </c>
      <c r="I1724" s="0" t="n">
        <f aca="false">VLOOKUP(H1724,Feuille2!$G$1:$H$116,2,0)</f>
        <v>136</v>
      </c>
      <c r="J1724" s="0" t="n">
        <f aca="false">IF(I1724&gt;2000,1,0)*C1724</f>
        <v>0</v>
      </c>
    </row>
    <row r="1725" customFormat="false" ht="15.8" hidden="false" customHeight="false" outlineLevel="0" collapsed="false">
      <c r="A1725" s="1" t="s">
        <v>10</v>
      </c>
      <c r="B1725" s="1" t="s">
        <v>2020</v>
      </c>
      <c r="C1725" s="0" t="n">
        <v>57037.9138639344</v>
      </c>
      <c r="D1725" s="0" t="str">
        <f aca="false">MID($A1725,1,2)</f>
        <v>06</v>
      </c>
      <c r="E1725" s="0" t="str">
        <f aca="false">MID($A1725,3,2)</f>
        <v>03</v>
      </c>
      <c r="F1725" s="0" t="str">
        <f aca="false">MID($A1725,5,2)</f>
        <v>01</v>
      </c>
      <c r="G1725" s="0" t="str">
        <f aca="false">MID($A1725,7,2)</f>
        <v>03</v>
      </c>
      <c r="H1725" s="0" t="str">
        <f aca="false">MID($A1725,1,6)</f>
        <v>060301</v>
      </c>
      <c r="I1725" s="0" t="n">
        <f aca="false">VLOOKUP(H1725,Feuille2!$G$1:$H$116,2,0)</f>
        <v>136</v>
      </c>
      <c r="J1725" s="0" t="n">
        <f aca="false">IF(I1725&gt;2000,1,0)*C1725</f>
        <v>0</v>
      </c>
    </row>
    <row r="1726" customFormat="false" ht="15.8" hidden="false" customHeight="false" outlineLevel="0" collapsed="false">
      <c r="A1726" s="1" t="s">
        <v>549</v>
      </c>
      <c r="B1726" s="1" t="s">
        <v>2021</v>
      </c>
      <c r="C1726" s="0" t="n">
        <v>93813.2404928116</v>
      </c>
      <c r="D1726" s="0" t="str">
        <f aca="false">MID($A1726,1,2)</f>
        <v>06</v>
      </c>
      <c r="E1726" s="0" t="str">
        <f aca="false">MID($A1726,3,2)</f>
        <v>03</v>
      </c>
      <c r="F1726" s="0" t="str">
        <f aca="false">MID($A1726,5,2)</f>
        <v>01</v>
      </c>
      <c r="G1726" s="0" t="str">
        <f aca="false">MID($A1726,7,2)</f>
        <v>02</v>
      </c>
      <c r="H1726" s="0" t="str">
        <f aca="false">MID($A1726,1,6)</f>
        <v>060301</v>
      </c>
      <c r="I1726" s="0" t="n">
        <f aca="false">VLOOKUP(H1726,Feuille2!$G$1:$H$116,2,0)</f>
        <v>136</v>
      </c>
      <c r="J1726" s="0" t="n">
        <f aca="false">IF(I1726&gt;2000,1,0)*C1726</f>
        <v>0</v>
      </c>
    </row>
    <row r="1727" customFormat="false" ht="15.8" hidden="false" customHeight="false" outlineLevel="0" collapsed="false">
      <c r="A1727" s="1" t="s">
        <v>20</v>
      </c>
      <c r="B1727" s="1" t="s">
        <v>2022</v>
      </c>
      <c r="C1727" s="0" t="n">
        <v>141623.015577887</v>
      </c>
      <c r="D1727" s="0" t="str">
        <f aca="false">MID($A1727,1,2)</f>
        <v>06</v>
      </c>
      <c r="E1727" s="0" t="str">
        <f aca="false">MID($A1727,3,2)</f>
        <v>03</v>
      </c>
      <c r="F1727" s="0" t="str">
        <f aca="false">MID($A1727,5,2)</f>
        <v>01</v>
      </c>
      <c r="G1727" s="0" t="str">
        <f aca="false">MID($A1727,7,2)</f>
        <v>04</v>
      </c>
      <c r="H1727" s="0" t="str">
        <f aca="false">MID($A1727,1,6)</f>
        <v>060301</v>
      </c>
      <c r="I1727" s="0" t="n">
        <f aca="false">VLOOKUP(H1727,Feuille2!$G$1:$H$116,2,0)</f>
        <v>136</v>
      </c>
      <c r="J1727" s="0" t="n">
        <f aca="false">IF(I1727&gt;2000,1,0)*C1727</f>
        <v>0</v>
      </c>
    </row>
    <row r="1728" customFormat="false" ht="15.8" hidden="false" customHeight="false" outlineLevel="0" collapsed="false">
      <c r="A1728" s="1" t="s">
        <v>20</v>
      </c>
      <c r="B1728" s="1" t="s">
        <v>2023</v>
      </c>
      <c r="C1728" s="0" t="n">
        <v>121233.254315718</v>
      </c>
      <c r="D1728" s="0" t="str">
        <f aca="false">MID($A1728,1,2)</f>
        <v>06</v>
      </c>
      <c r="E1728" s="0" t="str">
        <f aca="false">MID($A1728,3,2)</f>
        <v>03</v>
      </c>
      <c r="F1728" s="0" t="str">
        <f aca="false">MID($A1728,5,2)</f>
        <v>01</v>
      </c>
      <c r="G1728" s="0" t="str">
        <f aca="false">MID($A1728,7,2)</f>
        <v>04</v>
      </c>
      <c r="H1728" s="0" t="str">
        <f aca="false">MID($A1728,1,6)</f>
        <v>060301</v>
      </c>
      <c r="I1728" s="0" t="n">
        <f aca="false">VLOOKUP(H1728,Feuille2!$G$1:$H$116,2,0)</f>
        <v>136</v>
      </c>
      <c r="J1728" s="0" t="n">
        <f aca="false">IF(I1728&gt;2000,1,0)*C1728</f>
        <v>0</v>
      </c>
    </row>
    <row r="1729" customFormat="false" ht="15.8" hidden="false" customHeight="false" outlineLevel="0" collapsed="false">
      <c r="A1729" s="1" t="s">
        <v>549</v>
      </c>
      <c r="B1729" s="1" t="s">
        <v>2024</v>
      </c>
      <c r="C1729" s="0" t="n">
        <v>7362.07925725627</v>
      </c>
      <c r="D1729" s="0" t="str">
        <f aca="false">MID($A1729,1,2)</f>
        <v>06</v>
      </c>
      <c r="E1729" s="0" t="str">
        <f aca="false">MID($A1729,3,2)</f>
        <v>03</v>
      </c>
      <c r="F1729" s="0" t="str">
        <f aca="false">MID($A1729,5,2)</f>
        <v>01</v>
      </c>
      <c r="G1729" s="0" t="str">
        <f aca="false">MID($A1729,7,2)</f>
        <v>02</v>
      </c>
      <c r="H1729" s="0" t="str">
        <f aca="false">MID($A1729,1,6)</f>
        <v>060301</v>
      </c>
      <c r="I1729" s="0" t="n">
        <f aca="false">VLOOKUP(H1729,Feuille2!$G$1:$H$116,2,0)</f>
        <v>136</v>
      </c>
      <c r="J1729" s="0" t="n">
        <f aca="false">IF(I1729&gt;2000,1,0)*C1729</f>
        <v>0</v>
      </c>
    </row>
    <row r="1730" customFormat="false" ht="15.8" hidden="false" customHeight="false" outlineLevel="0" collapsed="false">
      <c r="A1730" s="1" t="s">
        <v>10</v>
      </c>
      <c r="B1730" s="1" t="s">
        <v>2025</v>
      </c>
      <c r="C1730" s="0" t="n">
        <v>26553.7594488252</v>
      </c>
      <c r="D1730" s="0" t="str">
        <f aca="false">MID($A1730,1,2)</f>
        <v>06</v>
      </c>
      <c r="E1730" s="0" t="str">
        <f aca="false">MID($A1730,3,2)</f>
        <v>03</v>
      </c>
      <c r="F1730" s="0" t="str">
        <f aca="false">MID($A1730,5,2)</f>
        <v>01</v>
      </c>
      <c r="G1730" s="0" t="str">
        <f aca="false">MID($A1730,7,2)</f>
        <v>03</v>
      </c>
      <c r="H1730" s="0" t="str">
        <f aca="false">MID($A1730,1,6)</f>
        <v>060301</v>
      </c>
      <c r="I1730" s="0" t="n">
        <f aca="false">VLOOKUP(H1730,Feuille2!$G$1:$H$116,2,0)</f>
        <v>136</v>
      </c>
      <c r="J1730" s="0" t="n">
        <f aca="false">IF(I1730&gt;2000,1,0)*C1730</f>
        <v>0</v>
      </c>
    </row>
    <row r="1731" customFormat="false" ht="15.8" hidden="false" customHeight="false" outlineLevel="0" collapsed="false">
      <c r="A1731" s="1" t="s">
        <v>24</v>
      </c>
      <c r="B1731" s="1" t="s">
        <v>2026</v>
      </c>
      <c r="C1731" s="0" t="n">
        <v>46055.0859251924</v>
      </c>
      <c r="D1731" s="0" t="str">
        <f aca="false">MID($A1731,1,2)</f>
        <v>04</v>
      </c>
      <c r="E1731" s="0" t="str">
        <f aca="false">MID($A1731,3,2)</f>
        <v>10</v>
      </c>
      <c r="F1731" s="0" t="str">
        <f aca="false">MID($A1731,5,2)</f>
        <v>02</v>
      </c>
      <c r="G1731" s="0" t="str">
        <f aca="false">MID($A1731,7,2)</f>
        <v>02</v>
      </c>
      <c r="H1731" s="0" t="str">
        <f aca="false">MID($A1731,1,6)</f>
        <v>041002</v>
      </c>
      <c r="I1731" s="0" t="n">
        <f aca="false">VLOOKUP(H1731,Feuille2!$G$1:$H$116,2,0)</f>
        <v>261</v>
      </c>
      <c r="J1731" s="0" t="n">
        <f aca="false">IF(I1731&gt;2000,1,0)*C1731</f>
        <v>0</v>
      </c>
    </row>
    <row r="1732" customFormat="false" ht="15.8" hidden="false" customHeight="false" outlineLevel="0" collapsed="false">
      <c r="A1732" s="1" t="s">
        <v>24</v>
      </c>
      <c r="B1732" s="1" t="s">
        <v>2027</v>
      </c>
      <c r="C1732" s="0" t="n">
        <v>89272.7486021847</v>
      </c>
      <c r="D1732" s="0" t="str">
        <f aca="false">MID($A1732,1,2)</f>
        <v>04</v>
      </c>
      <c r="E1732" s="0" t="str">
        <f aca="false">MID($A1732,3,2)</f>
        <v>10</v>
      </c>
      <c r="F1732" s="0" t="str">
        <f aca="false">MID($A1732,5,2)</f>
        <v>02</v>
      </c>
      <c r="G1732" s="0" t="str">
        <f aca="false">MID($A1732,7,2)</f>
        <v>02</v>
      </c>
      <c r="H1732" s="0" t="str">
        <f aca="false">MID($A1732,1,6)</f>
        <v>041002</v>
      </c>
      <c r="I1732" s="0" t="n">
        <f aca="false">VLOOKUP(H1732,Feuille2!$G$1:$H$116,2,0)</f>
        <v>261</v>
      </c>
      <c r="J1732" s="0" t="n">
        <f aca="false">IF(I1732&gt;2000,1,0)*C1732</f>
        <v>0</v>
      </c>
    </row>
    <row r="1733" customFormat="false" ht="15.8" hidden="false" customHeight="false" outlineLevel="0" collapsed="false">
      <c r="A1733" s="1" t="s">
        <v>24</v>
      </c>
      <c r="B1733" s="1" t="s">
        <v>2028</v>
      </c>
      <c r="C1733" s="0" t="n">
        <v>32029.9002256644</v>
      </c>
      <c r="D1733" s="0" t="str">
        <f aca="false">MID($A1733,1,2)</f>
        <v>04</v>
      </c>
      <c r="E1733" s="0" t="str">
        <f aca="false">MID($A1733,3,2)</f>
        <v>10</v>
      </c>
      <c r="F1733" s="0" t="str">
        <f aca="false">MID($A1733,5,2)</f>
        <v>02</v>
      </c>
      <c r="G1733" s="0" t="str">
        <f aca="false">MID($A1733,7,2)</f>
        <v>02</v>
      </c>
      <c r="H1733" s="0" t="str">
        <f aca="false">MID($A1733,1,6)</f>
        <v>041002</v>
      </c>
      <c r="I1733" s="0" t="n">
        <f aca="false">VLOOKUP(H1733,Feuille2!$G$1:$H$116,2,0)</f>
        <v>261</v>
      </c>
      <c r="J1733" s="0" t="n">
        <f aca="false">IF(I1733&gt;2000,1,0)*C1733</f>
        <v>0</v>
      </c>
    </row>
    <row r="1734" customFormat="false" ht="15.8" hidden="false" customHeight="false" outlineLevel="0" collapsed="false">
      <c r="A1734" s="1" t="s">
        <v>34</v>
      </c>
      <c r="B1734" s="1" t="s">
        <v>2029</v>
      </c>
      <c r="C1734" s="0" t="n">
        <v>67669.2839496682</v>
      </c>
      <c r="D1734" s="0" t="str">
        <f aca="false">MID($A1734,1,2)</f>
        <v>04</v>
      </c>
      <c r="E1734" s="0" t="str">
        <f aca="false">MID($A1734,3,2)</f>
        <v>09</v>
      </c>
      <c r="F1734" s="0" t="str">
        <f aca="false">MID($A1734,5,2)</f>
        <v>03</v>
      </c>
      <c r="G1734" s="0" t="str">
        <f aca="false">MID($A1734,7,2)</f>
        <v>01</v>
      </c>
      <c r="H1734" s="0" t="str">
        <f aca="false">MID($A1734,1,6)</f>
        <v>040903</v>
      </c>
      <c r="I1734" s="0" t="n">
        <f aca="false">VLOOKUP(H1734,Feuille2!$G$1:$H$116,2,0)</f>
        <v>75</v>
      </c>
      <c r="J1734" s="0" t="n">
        <f aca="false">IF(I1734&gt;2000,1,0)*C1734</f>
        <v>0</v>
      </c>
    </row>
    <row r="1735" customFormat="false" ht="15.8" hidden="false" customHeight="false" outlineLevel="0" collapsed="false">
      <c r="A1735" s="1" t="s">
        <v>24</v>
      </c>
      <c r="B1735" s="1" t="s">
        <v>2030</v>
      </c>
      <c r="C1735" s="0" t="n">
        <v>42800.3421366221</v>
      </c>
      <c r="D1735" s="0" t="str">
        <f aca="false">MID($A1735,1,2)</f>
        <v>04</v>
      </c>
      <c r="E1735" s="0" t="str">
        <f aca="false">MID($A1735,3,2)</f>
        <v>10</v>
      </c>
      <c r="F1735" s="0" t="str">
        <f aca="false">MID($A1735,5,2)</f>
        <v>02</v>
      </c>
      <c r="G1735" s="0" t="str">
        <f aca="false">MID($A1735,7,2)</f>
        <v>02</v>
      </c>
      <c r="H1735" s="0" t="str">
        <f aca="false">MID($A1735,1,6)</f>
        <v>041002</v>
      </c>
      <c r="I1735" s="0" t="n">
        <f aca="false">VLOOKUP(H1735,Feuille2!$G$1:$H$116,2,0)</f>
        <v>261</v>
      </c>
      <c r="J1735" s="0" t="n">
        <f aca="false">IF(I1735&gt;2000,1,0)*C1735</f>
        <v>0</v>
      </c>
    </row>
    <row r="1736" customFormat="false" ht="15.8" hidden="false" customHeight="false" outlineLevel="0" collapsed="false">
      <c r="A1736" s="1" t="s">
        <v>38</v>
      </c>
      <c r="B1736" s="1" t="s">
        <v>2031</v>
      </c>
      <c r="C1736" s="0" t="n">
        <v>17215.9856665489</v>
      </c>
      <c r="D1736" s="0" t="str">
        <f aca="false">MID($A1736,1,2)</f>
        <v>04</v>
      </c>
      <c r="E1736" s="0" t="str">
        <f aca="false">MID($A1736,3,2)</f>
        <v>10</v>
      </c>
      <c r="F1736" s="0" t="str">
        <f aca="false">MID($A1736,5,2)</f>
        <v>02</v>
      </c>
      <c r="G1736" s="0" t="str">
        <f aca="false">MID($A1736,7,2)</f>
        <v>05</v>
      </c>
      <c r="H1736" s="0" t="str">
        <f aca="false">MID($A1736,1,6)</f>
        <v>041002</v>
      </c>
      <c r="I1736" s="0" t="n">
        <f aca="false">VLOOKUP(H1736,Feuille2!$G$1:$H$116,2,0)</f>
        <v>261</v>
      </c>
      <c r="J1736" s="0" t="n">
        <f aca="false">IF(I1736&gt;2000,1,0)*C1736</f>
        <v>0</v>
      </c>
    </row>
    <row r="1737" customFormat="false" ht="15.8" hidden="false" customHeight="false" outlineLevel="0" collapsed="false">
      <c r="A1737" s="1" t="s">
        <v>62</v>
      </c>
      <c r="B1737" s="1" t="s">
        <v>2032</v>
      </c>
      <c r="C1737" s="0" t="n">
        <v>33511.3836251063</v>
      </c>
      <c r="D1737" s="0" t="str">
        <f aca="false">MID($A1737,1,2)</f>
        <v>04</v>
      </c>
      <c r="E1737" s="0" t="str">
        <f aca="false">MID($A1737,3,2)</f>
        <v>09</v>
      </c>
      <c r="F1737" s="0" t="str">
        <f aca="false">MID($A1737,5,2)</f>
        <v>03</v>
      </c>
      <c r="G1737" s="0" t="str">
        <f aca="false">MID($A1737,7,2)</f>
        <v>05</v>
      </c>
      <c r="H1737" s="0" t="str">
        <f aca="false">MID($A1737,1,6)</f>
        <v>040903</v>
      </c>
      <c r="I1737" s="0" t="n">
        <f aca="false">VLOOKUP(H1737,Feuille2!$G$1:$H$116,2,0)</f>
        <v>75</v>
      </c>
      <c r="J1737" s="0" t="n">
        <f aca="false">IF(I1737&gt;2000,1,0)*C1737</f>
        <v>0</v>
      </c>
    </row>
    <row r="1738" customFormat="false" ht="15.8" hidden="false" customHeight="false" outlineLevel="0" collapsed="false">
      <c r="A1738" s="1" t="s">
        <v>62</v>
      </c>
      <c r="B1738" s="1" t="s">
        <v>2033</v>
      </c>
      <c r="C1738" s="0" t="n">
        <v>1039.866799456</v>
      </c>
      <c r="D1738" s="0" t="str">
        <f aca="false">MID($A1738,1,2)</f>
        <v>04</v>
      </c>
      <c r="E1738" s="0" t="str">
        <f aca="false">MID($A1738,3,2)</f>
        <v>09</v>
      </c>
      <c r="F1738" s="0" t="str">
        <f aca="false">MID($A1738,5,2)</f>
        <v>03</v>
      </c>
      <c r="G1738" s="0" t="str">
        <f aca="false">MID($A1738,7,2)</f>
        <v>05</v>
      </c>
      <c r="H1738" s="0" t="str">
        <f aca="false">MID($A1738,1,6)</f>
        <v>040903</v>
      </c>
      <c r="I1738" s="0" t="n">
        <f aca="false">VLOOKUP(H1738,Feuille2!$G$1:$H$116,2,0)</f>
        <v>75</v>
      </c>
      <c r="J1738" s="0" t="n">
        <f aca="false">IF(I1738&gt;2000,1,0)*C1738</f>
        <v>0</v>
      </c>
    </row>
    <row r="1739" customFormat="false" ht="15.8" hidden="false" customHeight="false" outlineLevel="0" collapsed="false">
      <c r="A1739" s="1" t="s">
        <v>34</v>
      </c>
      <c r="B1739" s="1" t="s">
        <v>2034</v>
      </c>
      <c r="C1739" s="0" t="n">
        <v>1517.78353502731</v>
      </c>
      <c r="D1739" s="0" t="str">
        <f aca="false">MID($A1739,1,2)</f>
        <v>04</v>
      </c>
      <c r="E1739" s="0" t="str">
        <f aca="false">MID($A1739,3,2)</f>
        <v>09</v>
      </c>
      <c r="F1739" s="0" t="str">
        <f aca="false">MID($A1739,5,2)</f>
        <v>03</v>
      </c>
      <c r="G1739" s="0" t="str">
        <f aca="false">MID($A1739,7,2)</f>
        <v>01</v>
      </c>
      <c r="H1739" s="0" t="str">
        <f aca="false">MID($A1739,1,6)</f>
        <v>040903</v>
      </c>
      <c r="I1739" s="0" t="n">
        <f aca="false">VLOOKUP(H1739,Feuille2!$G$1:$H$116,2,0)</f>
        <v>75</v>
      </c>
      <c r="J1739" s="0" t="n">
        <f aca="false">IF(I1739&gt;2000,1,0)*C1739</f>
        <v>0</v>
      </c>
    </row>
    <row r="1740" customFormat="false" ht="15.8" hidden="false" customHeight="false" outlineLevel="0" collapsed="false">
      <c r="A1740" s="1" t="s">
        <v>34</v>
      </c>
      <c r="B1740" s="1" t="s">
        <v>2035</v>
      </c>
      <c r="C1740" s="0" t="n">
        <v>27083.0633949033</v>
      </c>
      <c r="D1740" s="0" t="str">
        <f aca="false">MID($A1740,1,2)</f>
        <v>04</v>
      </c>
      <c r="E1740" s="0" t="str">
        <f aca="false">MID($A1740,3,2)</f>
        <v>09</v>
      </c>
      <c r="F1740" s="0" t="str">
        <f aca="false">MID($A1740,5,2)</f>
        <v>03</v>
      </c>
      <c r="G1740" s="0" t="str">
        <f aca="false">MID($A1740,7,2)</f>
        <v>01</v>
      </c>
      <c r="H1740" s="0" t="str">
        <f aca="false">MID($A1740,1,6)</f>
        <v>040903</v>
      </c>
      <c r="I1740" s="0" t="n">
        <f aca="false">VLOOKUP(H1740,Feuille2!$G$1:$H$116,2,0)</f>
        <v>75</v>
      </c>
      <c r="J1740" s="0" t="n">
        <f aca="false">IF(I1740&gt;2000,1,0)*C1740</f>
        <v>0</v>
      </c>
    </row>
    <row r="1741" customFormat="false" ht="15.8" hidden="false" customHeight="false" outlineLevel="0" collapsed="false">
      <c r="A1741" s="1" t="s">
        <v>49</v>
      </c>
      <c r="B1741" s="1" t="s">
        <v>2036</v>
      </c>
      <c r="C1741" s="0" t="n">
        <v>13389.6613201202</v>
      </c>
      <c r="D1741" s="0" t="str">
        <f aca="false">MID($A1741,1,2)</f>
        <v>04</v>
      </c>
      <c r="E1741" s="0" t="str">
        <f aca="false">MID($A1741,3,2)</f>
        <v>09</v>
      </c>
      <c r="F1741" s="0" t="str">
        <f aca="false">MID($A1741,5,2)</f>
        <v>06</v>
      </c>
      <c r="G1741" s="0" t="str">
        <f aca="false">MID($A1741,7,2)</f>
        <v>01</v>
      </c>
      <c r="H1741" s="0" t="str">
        <f aca="false">MID($A1741,1,6)</f>
        <v>040906</v>
      </c>
      <c r="I1741" s="0" t="n">
        <f aca="false">VLOOKUP(H1741,Feuille2!$G$1:$H$116,2,0)</f>
        <v>97</v>
      </c>
      <c r="J1741" s="0" t="n">
        <f aca="false">IF(I1741&gt;2000,1,0)*C1741</f>
        <v>0</v>
      </c>
    </row>
    <row r="1742" customFormat="false" ht="15.8" hidden="false" customHeight="false" outlineLevel="0" collapsed="false">
      <c r="A1742" s="1" t="s">
        <v>49</v>
      </c>
      <c r="B1742" s="1" t="s">
        <v>2037</v>
      </c>
      <c r="C1742" s="0" t="n">
        <v>2187.41397854995</v>
      </c>
      <c r="D1742" s="0" t="str">
        <f aca="false">MID($A1742,1,2)</f>
        <v>04</v>
      </c>
      <c r="E1742" s="0" t="str">
        <f aca="false">MID($A1742,3,2)</f>
        <v>09</v>
      </c>
      <c r="F1742" s="0" t="str">
        <f aca="false">MID($A1742,5,2)</f>
        <v>06</v>
      </c>
      <c r="G1742" s="0" t="str">
        <f aca="false">MID($A1742,7,2)</f>
        <v>01</v>
      </c>
      <c r="H1742" s="0" t="str">
        <f aca="false">MID($A1742,1,6)</f>
        <v>040906</v>
      </c>
      <c r="I1742" s="0" t="n">
        <f aca="false">VLOOKUP(H1742,Feuille2!$G$1:$H$116,2,0)</f>
        <v>97</v>
      </c>
      <c r="J1742" s="0" t="n">
        <f aca="false">IF(I1742&gt;2000,1,0)*C1742</f>
        <v>0</v>
      </c>
    </row>
    <row r="1743" customFormat="false" ht="15.8" hidden="false" customHeight="false" outlineLevel="0" collapsed="false">
      <c r="A1743" s="1" t="s">
        <v>55</v>
      </c>
      <c r="B1743" s="1" t="s">
        <v>2038</v>
      </c>
      <c r="C1743" s="0" t="n">
        <v>14064.6784534546</v>
      </c>
      <c r="D1743" s="0" t="str">
        <f aca="false">MID($A1743,1,2)</f>
        <v>04</v>
      </c>
      <c r="E1743" s="0" t="str">
        <f aca="false">MID($A1743,3,2)</f>
        <v>10</v>
      </c>
      <c r="F1743" s="0" t="str">
        <f aca="false">MID($A1743,5,2)</f>
        <v>04</v>
      </c>
      <c r="G1743" s="0" t="str">
        <f aca="false">MID($A1743,7,2)</f>
        <v>06</v>
      </c>
      <c r="H1743" s="0" t="str">
        <f aca="false">MID($A1743,1,6)</f>
        <v>041004</v>
      </c>
      <c r="I1743" s="0" t="n">
        <f aca="false">VLOOKUP(H1743,Feuille2!$G$1:$H$116,2,0)</f>
        <v>385</v>
      </c>
      <c r="J1743" s="0" t="n">
        <f aca="false">IF(I1743&gt;2000,1,0)*C1743</f>
        <v>0</v>
      </c>
    </row>
    <row r="1744" customFormat="false" ht="15.8" hidden="false" customHeight="false" outlineLevel="0" collapsed="false">
      <c r="A1744" s="1" t="s">
        <v>51</v>
      </c>
      <c r="B1744" s="1" t="s">
        <v>2039</v>
      </c>
      <c r="C1744" s="0" t="n">
        <v>11599.3017356536</v>
      </c>
      <c r="D1744" s="0" t="str">
        <f aca="false">MID($A1744,1,2)</f>
        <v>04</v>
      </c>
      <c r="E1744" s="0" t="str">
        <f aca="false">MID($A1744,3,2)</f>
        <v>10</v>
      </c>
      <c r="F1744" s="0" t="str">
        <f aca="false">MID($A1744,5,2)</f>
        <v>04</v>
      </c>
      <c r="G1744" s="0" t="str">
        <f aca="false">MID($A1744,7,2)</f>
        <v>05</v>
      </c>
      <c r="H1744" s="0" t="str">
        <f aca="false">MID($A1744,1,6)</f>
        <v>041004</v>
      </c>
      <c r="I1744" s="0" t="n">
        <f aca="false">VLOOKUP(H1744,Feuille2!$G$1:$H$116,2,0)</f>
        <v>385</v>
      </c>
      <c r="J1744" s="0" t="n">
        <f aca="false">IF(I1744&gt;2000,1,0)*C1744</f>
        <v>0</v>
      </c>
    </row>
    <row r="1745" customFormat="false" ht="15.8" hidden="false" customHeight="false" outlineLevel="0" collapsed="false">
      <c r="A1745" s="1" t="s">
        <v>51</v>
      </c>
      <c r="B1745" s="1" t="s">
        <v>2040</v>
      </c>
      <c r="C1745" s="0" t="n">
        <v>912.609902156683</v>
      </c>
      <c r="D1745" s="0" t="str">
        <f aca="false">MID($A1745,1,2)</f>
        <v>04</v>
      </c>
      <c r="E1745" s="0" t="str">
        <f aca="false">MID($A1745,3,2)</f>
        <v>10</v>
      </c>
      <c r="F1745" s="0" t="str">
        <f aca="false">MID($A1745,5,2)</f>
        <v>04</v>
      </c>
      <c r="G1745" s="0" t="str">
        <f aca="false">MID($A1745,7,2)</f>
        <v>05</v>
      </c>
      <c r="H1745" s="0" t="str">
        <f aca="false">MID($A1745,1,6)</f>
        <v>041004</v>
      </c>
      <c r="I1745" s="0" t="n">
        <f aca="false">VLOOKUP(H1745,Feuille2!$G$1:$H$116,2,0)</f>
        <v>385</v>
      </c>
      <c r="J1745" s="0" t="n">
        <f aca="false">IF(I1745&gt;2000,1,0)*C1745</f>
        <v>0</v>
      </c>
    </row>
    <row r="1746" customFormat="false" ht="15.8" hidden="false" customHeight="false" outlineLevel="0" collapsed="false">
      <c r="A1746" s="1" t="s">
        <v>610</v>
      </c>
      <c r="B1746" s="1" t="s">
        <v>2041</v>
      </c>
      <c r="C1746" s="0" t="n">
        <v>4652.33492951973</v>
      </c>
      <c r="D1746" s="0" t="str">
        <f aca="false">MID($A1746,1,2)</f>
        <v>04</v>
      </c>
      <c r="E1746" s="0" t="str">
        <f aca="false">MID($A1746,3,2)</f>
        <v>10</v>
      </c>
      <c r="F1746" s="0" t="str">
        <f aca="false">MID($A1746,5,2)</f>
        <v>05</v>
      </c>
      <c r="G1746" s="0" t="str">
        <f aca="false">MID($A1746,7,2)</f>
        <v>06</v>
      </c>
      <c r="H1746" s="0" t="str">
        <f aca="false">MID($A1746,1,6)</f>
        <v>041005</v>
      </c>
      <c r="I1746" s="0" t="n">
        <f aca="false">VLOOKUP(H1746,Feuille2!$G$1:$H$116,2,0)</f>
        <v>124</v>
      </c>
      <c r="J1746" s="0" t="n">
        <f aca="false">IF(I1746&gt;2000,1,0)*C1746</f>
        <v>0</v>
      </c>
    </row>
    <row r="1747" customFormat="false" ht="15.8" hidden="false" customHeight="false" outlineLevel="0" collapsed="false">
      <c r="A1747" s="1" t="s">
        <v>55</v>
      </c>
      <c r="B1747" s="1" t="s">
        <v>2042</v>
      </c>
      <c r="C1747" s="0" t="n">
        <v>3636.31125049625</v>
      </c>
      <c r="D1747" s="0" t="str">
        <f aca="false">MID($A1747,1,2)</f>
        <v>04</v>
      </c>
      <c r="E1747" s="0" t="str">
        <f aca="false">MID($A1747,3,2)</f>
        <v>10</v>
      </c>
      <c r="F1747" s="0" t="str">
        <f aca="false">MID($A1747,5,2)</f>
        <v>04</v>
      </c>
      <c r="G1747" s="0" t="str">
        <f aca="false">MID($A1747,7,2)</f>
        <v>06</v>
      </c>
      <c r="H1747" s="0" t="str">
        <f aca="false">MID($A1747,1,6)</f>
        <v>041004</v>
      </c>
      <c r="I1747" s="0" t="n">
        <f aca="false">VLOOKUP(H1747,Feuille2!$G$1:$H$116,2,0)</f>
        <v>385</v>
      </c>
      <c r="J1747" s="0" t="n">
        <f aca="false">IF(I1747&gt;2000,1,0)*C1747</f>
        <v>0</v>
      </c>
    </row>
    <row r="1748" customFormat="false" ht="15.8" hidden="false" customHeight="false" outlineLevel="0" collapsed="false">
      <c r="A1748" s="1" t="s">
        <v>34</v>
      </c>
      <c r="B1748" s="1" t="s">
        <v>2043</v>
      </c>
      <c r="C1748" s="0" t="n">
        <v>2626.32043014748</v>
      </c>
      <c r="D1748" s="0" t="str">
        <f aca="false">MID($A1748,1,2)</f>
        <v>04</v>
      </c>
      <c r="E1748" s="0" t="str">
        <f aca="false">MID($A1748,3,2)</f>
        <v>09</v>
      </c>
      <c r="F1748" s="0" t="str">
        <f aca="false">MID($A1748,5,2)</f>
        <v>03</v>
      </c>
      <c r="G1748" s="0" t="str">
        <f aca="false">MID($A1748,7,2)</f>
        <v>01</v>
      </c>
      <c r="H1748" s="0" t="str">
        <f aca="false">MID($A1748,1,6)</f>
        <v>040903</v>
      </c>
      <c r="I1748" s="0" t="n">
        <f aca="false">VLOOKUP(H1748,Feuille2!$G$1:$H$116,2,0)</f>
        <v>75</v>
      </c>
      <c r="J1748" s="0" t="n">
        <f aca="false">IF(I1748&gt;2000,1,0)*C1748</f>
        <v>0</v>
      </c>
    </row>
    <row r="1749" customFormat="false" ht="15.8" hidden="false" customHeight="false" outlineLevel="0" collapsed="false">
      <c r="A1749" s="1" t="s">
        <v>38</v>
      </c>
      <c r="B1749" s="1" t="s">
        <v>2044</v>
      </c>
      <c r="C1749" s="0" t="n">
        <v>3413.03854034509</v>
      </c>
      <c r="D1749" s="0" t="str">
        <f aca="false">MID($A1749,1,2)</f>
        <v>04</v>
      </c>
      <c r="E1749" s="0" t="str">
        <f aca="false">MID($A1749,3,2)</f>
        <v>10</v>
      </c>
      <c r="F1749" s="0" t="str">
        <f aca="false">MID($A1749,5,2)</f>
        <v>02</v>
      </c>
      <c r="G1749" s="0" t="str">
        <f aca="false">MID($A1749,7,2)</f>
        <v>05</v>
      </c>
      <c r="H1749" s="0" t="str">
        <f aca="false">MID($A1749,1,6)</f>
        <v>041002</v>
      </c>
      <c r="I1749" s="0" t="n">
        <f aca="false">VLOOKUP(H1749,Feuille2!$G$1:$H$116,2,0)</f>
        <v>261</v>
      </c>
      <c r="J1749" s="0" t="n">
        <f aca="false">IF(I1749&gt;2000,1,0)*C1749</f>
        <v>0</v>
      </c>
    </row>
    <row r="1750" customFormat="false" ht="15.8" hidden="false" customHeight="false" outlineLevel="0" collapsed="false">
      <c r="A1750" s="1" t="s">
        <v>62</v>
      </c>
      <c r="B1750" s="1" t="s">
        <v>2045</v>
      </c>
      <c r="C1750" s="0" t="n">
        <v>422.806585393843</v>
      </c>
      <c r="D1750" s="0" t="str">
        <f aca="false">MID($A1750,1,2)</f>
        <v>04</v>
      </c>
      <c r="E1750" s="0" t="str">
        <f aca="false">MID($A1750,3,2)</f>
        <v>09</v>
      </c>
      <c r="F1750" s="0" t="str">
        <f aca="false">MID($A1750,5,2)</f>
        <v>03</v>
      </c>
      <c r="G1750" s="0" t="str">
        <f aca="false">MID($A1750,7,2)</f>
        <v>05</v>
      </c>
      <c r="H1750" s="0" t="str">
        <f aca="false">MID($A1750,1,6)</f>
        <v>040903</v>
      </c>
      <c r="I1750" s="0" t="n">
        <f aca="false">VLOOKUP(H1750,Feuille2!$G$1:$H$116,2,0)</f>
        <v>75</v>
      </c>
      <c r="J1750" s="0" t="n">
        <f aca="false">IF(I1750&gt;2000,1,0)*C1750</f>
        <v>0</v>
      </c>
    </row>
    <row r="1751" customFormat="false" ht="15.8" hidden="false" customHeight="false" outlineLevel="0" collapsed="false">
      <c r="A1751" s="1" t="s">
        <v>62</v>
      </c>
      <c r="B1751" s="1" t="s">
        <v>2046</v>
      </c>
      <c r="C1751" s="0" t="n">
        <v>10011.1540123761</v>
      </c>
      <c r="D1751" s="0" t="str">
        <f aca="false">MID($A1751,1,2)</f>
        <v>04</v>
      </c>
      <c r="E1751" s="0" t="str">
        <f aca="false">MID($A1751,3,2)</f>
        <v>09</v>
      </c>
      <c r="F1751" s="0" t="str">
        <f aca="false">MID($A1751,5,2)</f>
        <v>03</v>
      </c>
      <c r="G1751" s="0" t="str">
        <f aca="false">MID($A1751,7,2)</f>
        <v>05</v>
      </c>
      <c r="H1751" s="0" t="str">
        <f aca="false">MID($A1751,1,6)</f>
        <v>040903</v>
      </c>
      <c r="I1751" s="0" t="n">
        <f aca="false">VLOOKUP(H1751,Feuille2!$G$1:$H$116,2,0)</f>
        <v>75</v>
      </c>
      <c r="J1751" s="0" t="n">
        <f aca="false">IF(I1751&gt;2000,1,0)*C1751</f>
        <v>0</v>
      </c>
    </row>
    <row r="1752" customFormat="false" ht="15.8" hidden="false" customHeight="false" outlineLevel="0" collapsed="false">
      <c r="A1752" s="1" t="s">
        <v>94</v>
      </c>
      <c r="B1752" s="1" t="s">
        <v>2047</v>
      </c>
      <c r="C1752" s="0" t="n">
        <v>84332.9880342162</v>
      </c>
      <c r="D1752" s="0" t="str">
        <f aca="false">MID($A1752,1,2)</f>
        <v>03</v>
      </c>
      <c r="E1752" s="0" t="str">
        <f aca="false">MID($A1752,3,2)</f>
        <v>06</v>
      </c>
      <c r="F1752" s="0" t="str">
        <f aca="false">MID($A1752,5,2)</f>
        <v>09</v>
      </c>
      <c r="G1752" s="0" t="str">
        <f aca="false">MID($A1752,7,2)</f>
        <v>05</v>
      </c>
      <c r="H1752" s="0" t="str">
        <f aca="false">MID($A1752,1,6)</f>
        <v>030609</v>
      </c>
      <c r="I1752" s="0" t="n">
        <f aca="false">VLOOKUP(H1752,Feuille2!$G$1:$H$116,2,0)</f>
        <v>2676</v>
      </c>
      <c r="J1752" s="0" t="n">
        <f aca="false">IF(I1752&gt;2000,1,0)*C1752</f>
        <v>84332.9880342162</v>
      </c>
    </row>
    <row r="1753" customFormat="false" ht="15.8" hidden="false" customHeight="false" outlineLevel="0" collapsed="false">
      <c r="A1753" s="1" t="s">
        <v>94</v>
      </c>
      <c r="B1753" s="1" t="s">
        <v>2048</v>
      </c>
      <c r="C1753" s="0" t="n">
        <v>65582.5699117012</v>
      </c>
      <c r="D1753" s="0" t="str">
        <f aca="false">MID($A1753,1,2)</f>
        <v>03</v>
      </c>
      <c r="E1753" s="0" t="str">
        <f aca="false">MID($A1753,3,2)</f>
        <v>06</v>
      </c>
      <c r="F1753" s="0" t="str">
        <f aca="false">MID($A1753,5,2)</f>
        <v>09</v>
      </c>
      <c r="G1753" s="0" t="str">
        <f aca="false">MID($A1753,7,2)</f>
        <v>05</v>
      </c>
      <c r="H1753" s="0" t="str">
        <f aca="false">MID($A1753,1,6)</f>
        <v>030609</v>
      </c>
      <c r="I1753" s="0" t="n">
        <f aca="false">VLOOKUP(H1753,Feuille2!$G$1:$H$116,2,0)</f>
        <v>2676</v>
      </c>
      <c r="J1753" s="0" t="n">
        <f aca="false">IF(I1753&gt;2000,1,0)*C1753</f>
        <v>65582.5699117012</v>
      </c>
    </row>
    <row r="1754" customFormat="false" ht="15.8" hidden="false" customHeight="false" outlineLevel="0" collapsed="false">
      <c r="A1754" s="1" t="s">
        <v>69</v>
      </c>
      <c r="B1754" s="1" t="s">
        <v>2049</v>
      </c>
      <c r="C1754" s="0" t="n">
        <v>1028212.5150727</v>
      </c>
      <c r="D1754" s="0" t="str">
        <f aca="false">MID($A1754,1,2)</f>
        <v>06</v>
      </c>
      <c r="E1754" s="0" t="str">
        <f aca="false">MID($A1754,3,2)</f>
        <v>05</v>
      </c>
      <c r="F1754" s="0" t="str">
        <f aca="false">MID($A1754,5,2)</f>
        <v>07</v>
      </c>
      <c r="G1754" s="0" t="str">
        <f aca="false">MID($A1754,7,2)</f>
        <v>01</v>
      </c>
      <c r="H1754" s="0" t="str">
        <f aca="false">MID($A1754,1,6)</f>
        <v>060507</v>
      </c>
      <c r="I1754" s="0" t="n">
        <f aca="false">VLOOKUP(H1754,Feuille2!$G$1:$H$116,2,0)</f>
        <v>932</v>
      </c>
      <c r="J1754" s="0" t="n">
        <f aca="false">IF(I1754&gt;2000,1,0)*C1754</f>
        <v>0</v>
      </c>
    </row>
    <row r="1755" customFormat="false" ht="15.8" hidden="false" customHeight="false" outlineLevel="0" collapsed="false">
      <c r="A1755" s="1" t="s">
        <v>71</v>
      </c>
      <c r="B1755" s="1" t="s">
        <v>2050</v>
      </c>
      <c r="C1755" s="0" t="n">
        <v>5206827.26686071</v>
      </c>
      <c r="D1755" s="0" t="str">
        <f aca="false">MID($A1755,1,2)</f>
        <v>06</v>
      </c>
      <c r="E1755" s="0" t="str">
        <f aca="false">MID($A1755,3,2)</f>
        <v>05</v>
      </c>
      <c r="F1755" s="0" t="str">
        <f aca="false">MID($A1755,5,2)</f>
        <v>07</v>
      </c>
      <c r="G1755" s="0" t="str">
        <f aca="false">MID($A1755,7,2)</f>
        <v>05</v>
      </c>
      <c r="H1755" s="0" t="str">
        <f aca="false">MID($A1755,1,6)</f>
        <v>060507</v>
      </c>
      <c r="I1755" s="0" t="n">
        <f aca="false">VLOOKUP(H1755,Feuille2!$G$1:$H$116,2,0)</f>
        <v>932</v>
      </c>
      <c r="J1755" s="0" t="n">
        <f aca="false">IF(I1755&gt;2000,1,0)*C1755</f>
        <v>0</v>
      </c>
    </row>
    <row r="1756" customFormat="false" ht="15.8" hidden="false" customHeight="false" outlineLevel="0" collapsed="false">
      <c r="A1756" s="1" t="s">
        <v>69</v>
      </c>
      <c r="B1756" s="1" t="s">
        <v>2051</v>
      </c>
      <c r="C1756" s="0" t="n">
        <v>44788.8274908318</v>
      </c>
      <c r="D1756" s="0" t="str">
        <f aca="false">MID($A1756,1,2)</f>
        <v>06</v>
      </c>
      <c r="E1756" s="0" t="str">
        <f aca="false">MID($A1756,3,2)</f>
        <v>05</v>
      </c>
      <c r="F1756" s="0" t="str">
        <f aca="false">MID($A1756,5,2)</f>
        <v>07</v>
      </c>
      <c r="G1756" s="0" t="str">
        <f aca="false">MID($A1756,7,2)</f>
        <v>01</v>
      </c>
      <c r="H1756" s="0" t="str">
        <f aca="false">MID($A1756,1,6)</f>
        <v>060507</v>
      </c>
      <c r="I1756" s="0" t="n">
        <f aca="false">VLOOKUP(H1756,Feuille2!$G$1:$H$116,2,0)</f>
        <v>932</v>
      </c>
      <c r="J1756" s="0" t="n">
        <f aca="false">IF(I1756&gt;2000,1,0)*C1756</f>
        <v>0</v>
      </c>
    </row>
    <row r="1757" customFormat="false" ht="15.8" hidden="false" customHeight="false" outlineLevel="0" collapsed="false">
      <c r="A1757" s="1" t="s">
        <v>71</v>
      </c>
      <c r="B1757" s="1" t="s">
        <v>2052</v>
      </c>
      <c r="C1757" s="0" t="n">
        <v>247003.601747639</v>
      </c>
      <c r="D1757" s="0" t="str">
        <f aca="false">MID($A1757,1,2)</f>
        <v>06</v>
      </c>
      <c r="E1757" s="0" t="str">
        <f aca="false">MID($A1757,3,2)</f>
        <v>05</v>
      </c>
      <c r="F1757" s="0" t="str">
        <f aca="false">MID($A1757,5,2)</f>
        <v>07</v>
      </c>
      <c r="G1757" s="0" t="str">
        <f aca="false">MID($A1757,7,2)</f>
        <v>05</v>
      </c>
      <c r="H1757" s="0" t="str">
        <f aca="false">MID($A1757,1,6)</f>
        <v>060507</v>
      </c>
      <c r="I1757" s="0" t="n">
        <f aca="false">VLOOKUP(H1757,Feuille2!$G$1:$H$116,2,0)</f>
        <v>932</v>
      </c>
      <c r="J1757" s="0" t="n">
        <f aca="false">IF(I1757&gt;2000,1,0)*C1757</f>
        <v>0</v>
      </c>
    </row>
    <row r="1758" customFormat="false" ht="15.8" hidden="false" customHeight="false" outlineLevel="0" collapsed="false">
      <c r="A1758" s="1" t="s">
        <v>97</v>
      </c>
      <c r="B1758" s="1" t="s">
        <v>2053</v>
      </c>
      <c r="C1758" s="0" t="n">
        <v>69880.4190528948</v>
      </c>
      <c r="D1758" s="0" t="str">
        <f aca="false">MID($A1758,1,2)</f>
        <v>04</v>
      </c>
      <c r="E1758" s="0" t="str">
        <f aca="false">MID($A1758,3,2)</f>
        <v>10</v>
      </c>
      <c r="F1758" s="0" t="str">
        <f aca="false">MID($A1758,5,2)</f>
        <v>08</v>
      </c>
      <c r="G1758" s="0" t="str">
        <f aca="false">MID($A1758,7,2)</f>
        <v>05</v>
      </c>
      <c r="H1758" s="0" t="str">
        <f aca="false">MID($A1758,1,6)</f>
        <v>041008</v>
      </c>
      <c r="I1758" s="0" t="n">
        <f aca="false">VLOOKUP(H1758,Feuille2!$G$1:$H$116,2,0)</f>
        <v>6222</v>
      </c>
      <c r="J1758" s="0" t="n">
        <f aca="false">IF(I1758&gt;2000,1,0)*C1758</f>
        <v>69880.4190528948</v>
      </c>
    </row>
    <row r="1759" customFormat="false" ht="15.8" hidden="false" customHeight="false" outlineLevel="0" collapsed="false">
      <c r="A1759" s="1" t="s">
        <v>97</v>
      </c>
      <c r="B1759" s="1" t="s">
        <v>2054</v>
      </c>
      <c r="C1759" s="0" t="n">
        <v>196387.142510069</v>
      </c>
      <c r="D1759" s="0" t="str">
        <f aca="false">MID($A1759,1,2)</f>
        <v>04</v>
      </c>
      <c r="E1759" s="0" t="str">
        <f aca="false">MID($A1759,3,2)</f>
        <v>10</v>
      </c>
      <c r="F1759" s="0" t="str">
        <f aca="false">MID($A1759,5,2)</f>
        <v>08</v>
      </c>
      <c r="G1759" s="0" t="str">
        <f aca="false">MID($A1759,7,2)</f>
        <v>05</v>
      </c>
      <c r="H1759" s="0" t="str">
        <f aca="false">MID($A1759,1,6)</f>
        <v>041008</v>
      </c>
      <c r="I1759" s="0" t="n">
        <f aca="false">VLOOKUP(H1759,Feuille2!$G$1:$H$116,2,0)</f>
        <v>6222</v>
      </c>
      <c r="J1759" s="0" t="n">
        <f aca="false">IF(I1759&gt;2000,1,0)*C1759</f>
        <v>196387.142510069</v>
      </c>
    </row>
    <row r="1760" customFormat="false" ht="15.8" hidden="false" customHeight="false" outlineLevel="0" collapsed="false">
      <c r="A1760" s="1" t="s">
        <v>71</v>
      </c>
      <c r="B1760" s="1" t="s">
        <v>2055</v>
      </c>
      <c r="C1760" s="0" t="n">
        <v>65751.7269296623</v>
      </c>
      <c r="D1760" s="0" t="str">
        <f aca="false">MID($A1760,1,2)</f>
        <v>06</v>
      </c>
      <c r="E1760" s="0" t="str">
        <f aca="false">MID($A1760,3,2)</f>
        <v>05</v>
      </c>
      <c r="F1760" s="0" t="str">
        <f aca="false">MID($A1760,5,2)</f>
        <v>07</v>
      </c>
      <c r="G1760" s="0" t="str">
        <f aca="false">MID($A1760,7,2)</f>
        <v>05</v>
      </c>
      <c r="H1760" s="0" t="str">
        <f aca="false">MID($A1760,1,6)</f>
        <v>060507</v>
      </c>
      <c r="I1760" s="0" t="n">
        <f aca="false">VLOOKUP(H1760,Feuille2!$G$1:$H$116,2,0)</f>
        <v>932</v>
      </c>
      <c r="J1760" s="0" t="n">
        <f aca="false">IF(I1760&gt;2000,1,0)*C1760</f>
        <v>0</v>
      </c>
    </row>
    <row r="1761" customFormat="false" ht="15.8" hidden="false" customHeight="false" outlineLevel="0" collapsed="false">
      <c r="A1761" s="1" t="s">
        <v>69</v>
      </c>
      <c r="B1761" s="1" t="s">
        <v>2056</v>
      </c>
      <c r="C1761" s="0" t="n">
        <v>16320.4106533507</v>
      </c>
      <c r="D1761" s="0" t="str">
        <f aca="false">MID($A1761,1,2)</f>
        <v>06</v>
      </c>
      <c r="E1761" s="0" t="str">
        <f aca="false">MID($A1761,3,2)</f>
        <v>05</v>
      </c>
      <c r="F1761" s="0" t="str">
        <f aca="false">MID($A1761,5,2)</f>
        <v>07</v>
      </c>
      <c r="G1761" s="0" t="str">
        <f aca="false">MID($A1761,7,2)</f>
        <v>01</v>
      </c>
      <c r="H1761" s="0" t="str">
        <f aca="false">MID($A1761,1,6)</f>
        <v>060507</v>
      </c>
      <c r="I1761" s="0" t="n">
        <f aca="false">VLOOKUP(H1761,Feuille2!$G$1:$H$116,2,0)</f>
        <v>932</v>
      </c>
      <c r="J1761" s="0" t="n">
        <f aca="false">IF(I1761&gt;2000,1,0)*C1761</f>
        <v>0</v>
      </c>
    </row>
    <row r="1762" customFormat="false" ht="15.8" hidden="false" customHeight="false" outlineLevel="0" collapsed="false">
      <c r="A1762" s="1" t="s">
        <v>82</v>
      </c>
      <c r="B1762" s="1" t="s">
        <v>2057</v>
      </c>
      <c r="C1762" s="0" t="n">
        <v>2951577.91852737</v>
      </c>
      <c r="D1762" s="0" t="str">
        <f aca="false">MID($A1762,1,2)</f>
        <v>04</v>
      </c>
      <c r="E1762" s="0" t="str">
        <f aca="false">MID($A1762,3,2)</f>
        <v>09</v>
      </c>
      <c r="F1762" s="0" t="str">
        <f aca="false">MID($A1762,5,2)</f>
        <v>11</v>
      </c>
      <c r="G1762" s="0" t="str">
        <f aca="false">MID($A1762,7,2)</f>
        <v>01</v>
      </c>
      <c r="H1762" s="0" t="str">
        <f aca="false">MID($A1762,1,6)</f>
        <v>040911</v>
      </c>
      <c r="I1762" s="0" t="n">
        <f aca="false">VLOOKUP(H1762,Feuille2!$G$1:$H$116,2,0)</f>
        <v>897</v>
      </c>
      <c r="J1762" s="0" t="n">
        <f aca="false">IF(I1762&gt;2000,1,0)*C1762</f>
        <v>0</v>
      </c>
    </row>
    <row r="1763" customFormat="false" ht="15.8" hidden="false" customHeight="false" outlineLevel="0" collapsed="false">
      <c r="A1763" s="1" t="s">
        <v>84</v>
      </c>
      <c r="B1763" s="1" t="s">
        <v>2058</v>
      </c>
      <c r="C1763" s="0" t="n">
        <v>331877.150327692</v>
      </c>
      <c r="D1763" s="0" t="str">
        <f aca="false">MID($A1763,1,2)</f>
        <v>04</v>
      </c>
      <c r="E1763" s="0" t="str">
        <f aca="false">MID($A1763,3,2)</f>
        <v>09</v>
      </c>
      <c r="F1763" s="0" t="str">
        <f aca="false">MID($A1763,5,2)</f>
        <v>11</v>
      </c>
      <c r="G1763" s="0" t="str">
        <f aca="false">MID($A1763,7,2)</f>
        <v>05</v>
      </c>
      <c r="H1763" s="0" t="str">
        <f aca="false">MID($A1763,1,6)</f>
        <v>040911</v>
      </c>
      <c r="I1763" s="0" t="n">
        <f aca="false">VLOOKUP(H1763,Feuille2!$G$1:$H$116,2,0)</f>
        <v>897</v>
      </c>
      <c r="J1763" s="0" t="n">
        <f aca="false">IF(I1763&gt;2000,1,0)*C1763</f>
        <v>0</v>
      </c>
    </row>
    <row r="1764" customFormat="false" ht="15.8" hidden="false" customHeight="false" outlineLevel="0" collapsed="false">
      <c r="A1764" s="1" t="s">
        <v>82</v>
      </c>
      <c r="B1764" s="1" t="s">
        <v>2059</v>
      </c>
      <c r="C1764" s="0" t="n">
        <v>96855.740663273</v>
      </c>
      <c r="D1764" s="0" t="str">
        <f aca="false">MID($A1764,1,2)</f>
        <v>04</v>
      </c>
      <c r="E1764" s="0" t="str">
        <f aca="false">MID($A1764,3,2)</f>
        <v>09</v>
      </c>
      <c r="F1764" s="0" t="str">
        <f aca="false">MID($A1764,5,2)</f>
        <v>11</v>
      </c>
      <c r="G1764" s="0" t="str">
        <f aca="false">MID($A1764,7,2)</f>
        <v>01</v>
      </c>
      <c r="H1764" s="0" t="str">
        <f aca="false">MID($A1764,1,6)</f>
        <v>040911</v>
      </c>
      <c r="I1764" s="0" t="n">
        <f aca="false">VLOOKUP(H1764,Feuille2!$G$1:$H$116,2,0)</f>
        <v>897</v>
      </c>
      <c r="J1764" s="0" t="n">
        <f aca="false">IF(I1764&gt;2000,1,0)*C1764</f>
        <v>0</v>
      </c>
    </row>
    <row r="1765" customFormat="false" ht="15.8" hidden="false" customHeight="false" outlineLevel="0" collapsed="false">
      <c r="A1765" s="1" t="s">
        <v>82</v>
      </c>
      <c r="B1765" s="1" t="s">
        <v>2060</v>
      </c>
      <c r="C1765" s="0" t="n">
        <v>271394.821952527</v>
      </c>
      <c r="D1765" s="0" t="str">
        <f aca="false">MID($A1765,1,2)</f>
        <v>04</v>
      </c>
      <c r="E1765" s="0" t="str">
        <f aca="false">MID($A1765,3,2)</f>
        <v>09</v>
      </c>
      <c r="F1765" s="0" t="str">
        <f aca="false">MID($A1765,5,2)</f>
        <v>11</v>
      </c>
      <c r="G1765" s="0" t="str">
        <f aca="false">MID($A1765,7,2)</f>
        <v>01</v>
      </c>
      <c r="H1765" s="0" t="str">
        <f aca="false">MID($A1765,1,6)</f>
        <v>040911</v>
      </c>
      <c r="I1765" s="0" t="n">
        <f aca="false">VLOOKUP(H1765,Feuille2!$G$1:$H$116,2,0)</f>
        <v>897</v>
      </c>
      <c r="J1765" s="0" t="n">
        <f aca="false">IF(I1765&gt;2000,1,0)*C1765</f>
        <v>0</v>
      </c>
    </row>
    <row r="1766" customFormat="false" ht="15.8" hidden="false" customHeight="false" outlineLevel="0" collapsed="false">
      <c r="A1766" s="1" t="s">
        <v>84</v>
      </c>
      <c r="B1766" s="1" t="s">
        <v>2061</v>
      </c>
      <c r="C1766" s="0" t="n">
        <v>16969.7362813636</v>
      </c>
      <c r="D1766" s="0" t="str">
        <f aca="false">MID($A1766,1,2)</f>
        <v>04</v>
      </c>
      <c r="E1766" s="0" t="str">
        <f aca="false">MID($A1766,3,2)</f>
        <v>09</v>
      </c>
      <c r="F1766" s="0" t="str">
        <f aca="false">MID($A1766,5,2)</f>
        <v>11</v>
      </c>
      <c r="G1766" s="0" t="str">
        <f aca="false">MID($A1766,7,2)</f>
        <v>05</v>
      </c>
      <c r="H1766" s="0" t="str">
        <f aca="false">MID($A1766,1,6)</f>
        <v>040911</v>
      </c>
      <c r="I1766" s="0" t="n">
        <f aca="false">VLOOKUP(H1766,Feuille2!$G$1:$H$116,2,0)</f>
        <v>897</v>
      </c>
      <c r="J1766" s="0" t="n">
        <f aca="false">IF(I1766&gt;2000,1,0)*C1766</f>
        <v>0</v>
      </c>
    </row>
    <row r="1767" customFormat="false" ht="15.8" hidden="false" customHeight="false" outlineLevel="0" collapsed="false">
      <c r="A1767" s="1" t="s">
        <v>91</v>
      </c>
      <c r="B1767" s="1" t="s">
        <v>2062</v>
      </c>
      <c r="C1767" s="0" t="n">
        <v>85596.5223805922</v>
      </c>
      <c r="D1767" s="0" t="str">
        <f aca="false">MID($A1767,1,2)</f>
        <v>04</v>
      </c>
      <c r="E1767" s="0" t="str">
        <f aca="false">MID($A1767,3,2)</f>
        <v>11</v>
      </c>
      <c r="F1767" s="0" t="str">
        <f aca="false">MID($A1767,5,2)</f>
        <v>10</v>
      </c>
      <c r="G1767" s="0" t="str">
        <f aca="false">MID($A1767,7,2)</f>
        <v>05</v>
      </c>
      <c r="H1767" s="0" t="str">
        <f aca="false">MID($A1767,1,6)</f>
        <v>041110</v>
      </c>
      <c r="I1767" s="0" t="n">
        <f aca="false">VLOOKUP(H1767,Feuille2!$G$1:$H$116,2,0)</f>
        <v>2927</v>
      </c>
      <c r="J1767" s="0" t="n">
        <f aca="false">IF(I1767&gt;2000,1,0)*C1767</f>
        <v>85596.5223805922</v>
      </c>
    </row>
    <row r="1768" customFormat="false" ht="15.8" hidden="false" customHeight="false" outlineLevel="0" collapsed="false">
      <c r="A1768" s="1" t="s">
        <v>91</v>
      </c>
      <c r="B1768" s="1" t="s">
        <v>2063</v>
      </c>
      <c r="C1768" s="0" t="n">
        <v>585895.998977695</v>
      </c>
      <c r="D1768" s="0" t="str">
        <f aca="false">MID($A1768,1,2)</f>
        <v>04</v>
      </c>
      <c r="E1768" s="0" t="str">
        <f aca="false">MID($A1768,3,2)</f>
        <v>11</v>
      </c>
      <c r="F1768" s="0" t="str">
        <f aca="false">MID($A1768,5,2)</f>
        <v>10</v>
      </c>
      <c r="G1768" s="0" t="str">
        <f aca="false">MID($A1768,7,2)</f>
        <v>05</v>
      </c>
      <c r="H1768" s="0" t="str">
        <f aca="false">MID($A1768,1,6)</f>
        <v>041110</v>
      </c>
      <c r="I1768" s="0" t="n">
        <f aca="false">VLOOKUP(H1768,Feuille2!$G$1:$H$116,2,0)</f>
        <v>2927</v>
      </c>
      <c r="J1768" s="0" t="n">
        <f aca="false">IF(I1768&gt;2000,1,0)*C1768</f>
        <v>585895.998977695</v>
      </c>
    </row>
    <row r="1769" customFormat="false" ht="15.8" hidden="false" customHeight="false" outlineLevel="0" collapsed="false">
      <c r="A1769" s="1" t="s">
        <v>91</v>
      </c>
      <c r="B1769" s="1" t="s">
        <v>2064</v>
      </c>
      <c r="C1769" s="0" t="n">
        <v>73428.7167872998</v>
      </c>
      <c r="D1769" s="0" t="str">
        <f aca="false">MID($A1769,1,2)</f>
        <v>04</v>
      </c>
      <c r="E1769" s="0" t="str">
        <f aca="false">MID($A1769,3,2)</f>
        <v>11</v>
      </c>
      <c r="F1769" s="0" t="str">
        <f aca="false">MID($A1769,5,2)</f>
        <v>10</v>
      </c>
      <c r="G1769" s="0" t="str">
        <f aca="false">MID($A1769,7,2)</f>
        <v>05</v>
      </c>
      <c r="H1769" s="0" t="str">
        <f aca="false">MID($A1769,1,6)</f>
        <v>041110</v>
      </c>
      <c r="I1769" s="0" t="n">
        <f aca="false">VLOOKUP(H1769,Feuille2!$G$1:$H$116,2,0)</f>
        <v>2927</v>
      </c>
      <c r="J1769" s="0" t="n">
        <f aca="false">IF(I1769&gt;2000,1,0)*C1769</f>
        <v>73428.7167872998</v>
      </c>
    </row>
    <row r="1770" customFormat="false" ht="15.8" hidden="false" customHeight="false" outlineLevel="0" collapsed="false">
      <c r="A1770" s="1" t="s">
        <v>91</v>
      </c>
      <c r="B1770" s="1" t="s">
        <v>2065</v>
      </c>
      <c r="C1770" s="0" t="n">
        <v>186048.422256081</v>
      </c>
      <c r="D1770" s="0" t="str">
        <f aca="false">MID($A1770,1,2)</f>
        <v>04</v>
      </c>
      <c r="E1770" s="0" t="str">
        <f aca="false">MID($A1770,3,2)</f>
        <v>11</v>
      </c>
      <c r="F1770" s="0" t="str">
        <f aca="false">MID($A1770,5,2)</f>
        <v>10</v>
      </c>
      <c r="G1770" s="0" t="str">
        <f aca="false">MID($A1770,7,2)</f>
        <v>05</v>
      </c>
      <c r="H1770" s="0" t="str">
        <f aca="false">MID($A1770,1,6)</f>
        <v>041110</v>
      </c>
      <c r="I1770" s="0" t="n">
        <f aca="false">VLOOKUP(H1770,Feuille2!$G$1:$H$116,2,0)</f>
        <v>2927</v>
      </c>
      <c r="J1770" s="0" t="n">
        <f aca="false">IF(I1770&gt;2000,1,0)*C1770</f>
        <v>186048.422256081</v>
      </c>
    </row>
    <row r="1771" customFormat="false" ht="15.8" hidden="false" customHeight="false" outlineLevel="0" collapsed="false">
      <c r="A1771" s="1" t="s">
        <v>1150</v>
      </c>
      <c r="B1771" s="1" t="s">
        <v>2066</v>
      </c>
      <c r="C1771" s="0" t="n">
        <v>127994.242264769</v>
      </c>
      <c r="D1771" s="0" t="str">
        <f aca="false">MID($A1771,1,2)</f>
        <v>04</v>
      </c>
      <c r="E1771" s="0" t="str">
        <f aca="false">MID($A1771,3,2)</f>
        <v>11</v>
      </c>
      <c r="F1771" s="0" t="str">
        <f aca="false">MID($A1771,5,2)</f>
        <v>10</v>
      </c>
      <c r="G1771" s="0" t="str">
        <f aca="false">MID($A1771,7,2)</f>
        <v>03</v>
      </c>
      <c r="H1771" s="0" t="str">
        <f aca="false">MID($A1771,1,6)</f>
        <v>041110</v>
      </c>
      <c r="I1771" s="0" t="n">
        <f aca="false">VLOOKUP(H1771,Feuille2!$G$1:$H$116,2,0)</f>
        <v>2927</v>
      </c>
      <c r="J1771" s="0" t="n">
        <f aca="false">IF(I1771&gt;2000,1,0)*C1771</f>
        <v>127994.242264769</v>
      </c>
    </row>
    <row r="1772" customFormat="false" ht="15.8" hidden="false" customHeight="false" outlineLevel="0" collapsed="false">
      <c r="A1772" s="1" t="s">
        <v>91</v>
      </c>
      <c r="B1772" s="1" t="s">
        <v>2067</v>
      </c>
      <c r="C1772" s="0" t="n">
        <v>77765.6496460341</v>
      </c>
      <c r="D1772" s="0" t="str">
        <f aca="false">MID($A1772,1,2)</f>
        <v>04</v>
      </c>
      <c r="E1772" s="0" t="str">
        <f aca="false">MID($A1772,3,2)</f>
        <v>11</v>
      </c>
      <c r="F1772" s="0" t="str">
        <f aca="false">MID($A1772,5,2)</f>
        <v>10</v>
      </c>
      <c r="G1772" s="0" t="str">
        <f aca="false">MID($A1772,7,2)</f>
        <v>05</v>
      </c>
      <c r="H1772" s="0" t="str">
        <f aca="false">MID($A1772,1,6)</f>
        <v>041110</v>
      </c>
      <c r="I1772" s="0" t="n">
        <f aca="false">VLOOKUP(H1772,Feuille2!$G$1:$H$116,2,0)</f>
        <v>2927</v>
      </c>
      <c r="J1772" s="0" t="n">
        <f aca="false">IF(I1772&gt;2000,1,0)*C1772</f>
        <v>77765.6496460341</v>
      </c>
    </row>
    <row r="1773" customFormat="false" ht="15.8" hidden="false" customHeight="false" outlineLevel="0" collapsed="false">
      <c r="A1773" s="1" t="s">
        <v>97</v>
      </c>
      <c r="B1773" s="1" t="s">
        <v>2068</v>
      </c>
      <c r="C1773" s="0" t="n">
        <v>279694.362817869</v>
      </c>
      <c r="D1773" s="0" t="str">
        <f aca="false">MID($A1773,1,2)</f>
        <v>04</v>
      </c>
      <c r="E1773" s="0" t="str">
        <f aca="false">MID($A1773,3,2)</f>
        <v>10</v>
      </c>
      <c r="F1773" s="0" t="str">
        <f aca="false">MID($A1773,5,2)</f>
        <v>08</v>
      </c>
      <c r="G1773" s="0" t="str">
        <f aca="false">MID($A1773,7,2)</f>
        <v>05</v>
      </c>
      <c r="H1773" s="0" t="str">
        <f aca="false">MID($A1773,1,6)</f>
        <v>041008</v>
      </c>
      <c r="I1773" s="0" t="n">
        <f aca="false">VLOOKUP(H1773,Feuille2!$G$1:$H$116,2,0)</f>
        <v>6222</v>
      </c>
      <c r="J1773" s="0" t="n">
        <f aca="false">IF(I1773&gt;2000,1,0)*C1773</f>
        <v>279694.362817869</v>
      </c>
    </row>
    <row r="1774" customFormat="false" ht="15.8" hidden="false" customHeight="false" outlineLevel="0" collapsed="false">
      <c r="A1774" s="1" t="s">
        <v>102</v>
      </c>
      <c r="B1774" s="1" t="s">
        <v>2069</v>
      </c>
      <c r="C1774" s="0" t="n">
        <v>1984400</v>
      </c>
      <c r="D1774" s="0" t="str">
        <f aca="false">MID($A1774,1,2)</f>
        <v>03</v>
      </c>
      <c r="E1774" s="0" t="str">
        <f aca="false">MID($A1774,3,2)</f>
        <v>12</v>
      </c>
      <c r="F1774" s="0" t="str">
        <f aca="false">MID($A1774,5,2)</f>
        <v>12</v>
      </c>
      <c r="G1774" s="0" t="str">
        <f aca="false">MID($A1774,7,2)</f>
        <v>05</v>
      </c>
      <c r="H1774" s="0" t="str">
        <f aca="false">MID($A1774,1,6)</f>
        <v>031212</v>
      </c>
      <c r="I1774" s="0" t="n">
        <f aca="false">VLOOKUP(H1774,Feuille2!$G$1:$H$116,2,0)</f>
        <v>1488</v>
      </c>
      <c r="J1774" s="0" t="n">
        <f aca="false">IF(I1774&gt;2000,1,0)*C1774</f>
        <v>0</v>
      </c>
    </row>
    <row r="1775" customFormat="false" ht="15.8" hidden="false" customHeight="false" outlineLevel="0" collapsed="false">
      <c r="A1775" s="1" t="s">
        <v>102</v>
      </c>
      <c r="B1775" s="1" t="s">
        <v>2070</v>
      </c>
      <c r="C1775" s="0" t="n">
        <v>267300</v>
      </c>
      <c r="D1775" s="0" t="str">
        <f aca="false">MID($A1775,1,2)</f>
        <v>03</v>
      </c>
      <c r="E1775" s="0" t="str">
        <f aca="false">MID($A1775,3,2)</f>
        <v>12</v>
      </c>
      <c r="F1775" s="0" t="str">
        <f aca="false">MID($A1775,5,2)</f>
        <v>12</v>
      </c>
      <c r="G1775" s="0" t="str">
        <f aca="false">MID($A1775,7,2)</f>
        <v>05</v>
      </c>
      <c r="H1775" s="0" t="str">
        <f aca="false">MID($A1775,1,6)</f>
        <v>031212</v>
      </c>
      <c r="I1775" s="0" t="n">
        <f aca="false">VLOOKUP(H1775,Feuille2!$G$1:$H$116,2,0)</f>
        <v>1488</v>
      </c>
      <c r="J1775" s="0" t="n">
        <f aca="false">IF(I1775&gt;2000,1,0)*C1775</f>
        <v>0</v>
      </c>
    </row>
    <row r="1776" customFormat="false" ht="15.8" hidden="false" customHeight="false" outlineLevel="0" collapsed="false">
      <c r="A1776" s="1" t="s">
        <v>102</v>
      </c>
      <c r="B1776" s="1" t="s">
        <v>2071</v>
      </c>
      <c r="C1776" s="0" t="n">
        <v>658500</v>
      </c>
      <c r="D1776" s="0" t="str">
        <f aca="false">MID($A1776,1,2)</f>
        <v>03</v>
      </c>
      <c r="E1776" s="0" t="str">
        <f aca="false">MID($A1776,3,2)</f>
        <v>12</v>
      </c>
      <c r="F1776" s="0" t="str">
        <f aca="false">MID($A1776,5,2)</f>
        <v>12</v>
      </c>
      <c r="G1776" s="0" t="str">
        <f aca="false">MID($A1776,7,2)</f>
        <v>05</v>
      </c>
      <c r="H1776" s="0" t="str">
        <f aca="false">MID($A1776,1,6)</f>
        <v>031212</v>
      </c>
      <c r="I1776" s="0" t="n">
        <f aca="false">VLOOKUP(H1776,Feuille2!$G$1:$H$116,2,0)</f>
        <v>1488</v>
      </c>
      <c r="J1776" s="0" t="n">
        <f aca="false">IF(I1776&gt;2000,1,0)*C1776</f>
        <v>0</v>
      </c>
    </row>
    <row r="1777" customFormat="false" ht="15.8" hidden="false" customHeight="false" outlineLevel="0" collapsed="false">
      <c r="A1777" s="1" t="s">
        <v>100</v>
      </c>
      <c r="B1777" s="1" t="s">
        <v>2072</v>
      </c>
      <c r="C1777" s="0" t="n">
        <v>1334239.0615771</v>
      </c>
      <c r="D1777" s="0" t="str">
        <f aca="false">MID($A1777,1,2)</f>
        <v>05</v>
      </c>
      <c r="E1777" s="0" t="str">
        <f aca="false">MID($A1777,3,2)</f>
        <v>14</v>
      </c>
      <c r="F1777" s="0" t="str">
        <f aca="false">MID($A1777,5,2)</f>
        <v>13</v>
      </c>
      <c r="G1777" s="0" t="str">
        <f aca="false">MID($A1777,7,2)</f>
        <v>05</v>
      </c>
      <c r="H1777" s="0" t="str">
        <f aca="false">MID($A1777,1,6)</f>
        <v>051413</v>
      </c>
      <c r="I1777" s="0" t="n">
        <f aca="false">VLOOKUP(H1777,Feuille2!$G$1:$H$116,2,0)</f>
        <v>774</v>
      </c>
      <c r="J1777" s="0" t="n">
        <f aca="false">IF(I1777&gt;2000,1,0)*C1777</f>
        <v>0</v>
      </c>
    </row>
    <row r="1778" customFormat="false" ht="15.8" hidden="false" customHeight="false" outlineLevel="0" collapsed="false">
      <c r="A1778" s="1" t="s">
        <v>100</v>
      </c>
      <c r="B1778" s="1" t="s">
        <v>2073</v>
      </c>
      <c r="C1778" s="0" t="n">
        <v>129525.320404203</v>
      </c>
      <c r="D1778" s="0" t="str">
        <f aca="false">MID($A1778,1,2)</f>
        <v>05</v>
      </c>
      <c r="E1778" s="0" t="str">
        <f aca="false">MID($A1778,3,2)</f>
        <v>14</v>
      </c>
      <c r="F1778" s="0" t="str">
        <f aca="false">MID($A1778,5,2)</f>
        <v>13</v>
      </c>
      <c r="G1778" s="0" t="str">
        <f aca="false">MID($A1778,7,2)</f>
        <v>05</v>
      </c>
      <c r="H1778" s="0" t="str">
        <f aca="false">MID($A1778,1,6)</f>
        <v>051413</v>
      </c>
      <c r="I1778" s="0" t="n">
        <f aca="false">VLOOKUP(H1778,Feuille2!$G$1:$H$116,2,0)</f>
        <v>774</v>
      </c>
      <c r="J1778" s="0" t="n">
        <f aca="false">IF(I1778&gt;2000,1,0)*C1778</f>
        <v>0</v>
      </c>
    </row>
    <row r="1779" customFormat="false" ht="15.8" hidden="false" customHeight="false" outlineLevel="0" collapsed="false">
      <c r="A1779" s="1" t="s">
        <v>100</v>
      </c>
      <c r="B1779" s="1" t="s">
        <v>2074</v>
      </c>
      <c r="C1779" s="0" t="n">
        <v>115634.452392318</v>
      </c>
      <c r="D1779" s="0" t="str">
        <f aca="false">MID($A1779,1,2)</f>
        <v>05</v>
      </c>
      <c r="E1779" s="0" t="str">
        <f aca="false">MID($A1779,3,2)</f>
        <v>14</v>
      </c>
      <c r="F1779" s="0" t="str">
        <f aca="false">MID($A1779,5,2)</f>
        <v>13</v>
      </c>
      <c r="G1779" s="0" t="str">
        <f aca="false">MID($A1779,7,2)</f>
        <v>05</v>
      </c>
      <c r="H1779" s="0" t="str">
        <f aca="false">MID($A1779,1,6)</f>
        <v>051413</v>
      </c>
      <c r="I1779" s="0" t="n">
        <f aca="false">VLOOKUP(H1779,Feuille2!$G$1:$H$116,2,0)</f>
        <v>774</v>
      </c>
      <c r="J1779" s="0" t="n">
        <f aca="false">IF(I1779&gt;2000,1,0)*C1779</f>
        <v>0</v>
      </c>
    </row>
    <row r="1780" customFormat="false" ht="15.8" hidden="false" customHeight="false" outlineLevel="0" collapsed="false">
      <c r="A1780" s="1" t="s">
        <v>102</v>
      </c>
      <c r="B1780" s="1" t="s">
        <v>2075</v>
      </c>
      <c r="C1780" s="0" t="n">
        <v>84480</v>
      </c>
      <c r="D1780" s="0" t="str">
        <f aca="false">MID($A1780,1,2)</f>
        <v>03</v>
      </c>
      <c r="E1780" s="0" t="str">
        <f aca="false">MID($A1780,3,2)</f>
        <v>12</v>
      </c>
      <c r="F1780" s="0" t="str">
        <f aca="false">MID($A1780,5,2)</f>
        <v>12</v>
      </c>
      <c r="G1780" s="0" t="str">
        <f aca="false">MID($A1780,7,2)</f>
        <v>05</v>
      </c>
      <c r="H1780" s="0" t="str">
        <f aca="false">MID($A1780,1,6)</f>
        <v>031212</v>
      </c>
      <c r="I1780" s="0" t="n">
        <f aca="false">VLOOKUP(H1780,Feuille2!$G$1:$H$116,2,0)</f>
        <v>1488</v>
      </c>
      <c r="J1780" s="0" t="n">
        <f aca="false">IF(I1780&gt;2000,1,0)*C1780</f>
        <v>0</v>
      </c>
    </row>
    <row r="1781" customFormat="false" ht="15.8" hidden="false" customHeight="false" outlineLevel="0" collapsed="false">
      <c r="A1781" s="1" t="s">
        <v>107</v>
      </c>
      <c r="B1781" s="1" t="s">
        <v>2076</v>
      </c>
      <c r="C1781" s="0" t="n">
        <v>20318.1789868916</v>
      </c>
      <c r="D1781" s="0" t="str">
        <f aca="false">MID($A1781,1,2)</f>
        <v>05</v>
      </c>
      <c r="E1781" s="0" t="str">
        <f aca="false">MID($A1781,3,2)</f>
        <v>14</v>
      </c>
      <c r="F1781" s="0" t="str">
        <f aca="false">MID($A1781,5,2)</f>
        <v>13</v>
      </c>
      <c r="G1781" s="0" t="str">
        <f aca="false">MID($A1781,7,2)</f>
        <v>03</v>
      </c>
      <c r="H1781" s="0" t="str">
        <f aca="false">MID($A1781,1,6)</f>
        <v>051413</v>
      </c>
      <c r="I1781" s="0" t="n">
        <f aca="false">VLOOKUP(H1781,Feuille2!$G$1:$H$116,2,0)</f>
        <v>774</v>
      </c>
      <c r="J1781" s="0" t="n">
        <f aca="false">IF(I1781&gt;2000,1,0)*C1781</f>
        <v>0</v>
      </c>
    </row>
    <row r="1782" customFormat="false" ht="15.8" hidden="false" customHeight="false" outlineLevel="0" collapsed="false">
      <c r="A1782" s="1" t="s">
        <v>107</v>
      </c>
      <c r="B1782" s="1" t="s">
        <v>2077</v>
      </c>
      <c r="C1782" s="0" t="n">
        <v>180929.65744727</v>
      </c>
      <c r="D1782" s="0" t="str">
        <f aca="false">MID($A1782,1,2)</f>
        <v>05</v>
      </c>
      <c r="E1782" s="0" t="str">
        <f aca="false">MID($A1782,3,2)</f>
        <v>14</v>
      </c>
      <c r="F1782" s="0" t="str">
        <f aca="false">MID($A1782,5,2)</f>
        <v>13</v>
      </c>
      <c r="G1782" s="0" t="str">
        <f aca="false">MID($A1782,7,2)</f>
        <v>03</v>
      </c>
      <c r="H1782" s="0" t="str">
        <f aca="false">MID($A1782,1,6)</f>
        <v>051413</v>
      </c>
      <c r="I1782" s="0" t="n">
        <f aca="false">VLOOKUP(H1782,Feuille2!$G$1:$H$116,2,0)</f>
        <v>774</v>
      </c>
      <c r="J1782" s="0" t="n">
        <f aca="false">IF(I1782&gt;2000,1,0)*C1782</f>
        <v>0</v>
      </c>
    </row>
    <row r="1783" customFormat="false" ht="15.8" hidden="false" customHeight="false" outlineLevel="0" collapsed="false">
      <c r="A1783" s="1" t="s">
        <v>553</v>
      </c>
      <c r="B1783" s="1" t="s">
        <v>2078</v>
      </c>
      <c r="C1783" s="0" t="n">
        <v>256964.776155514</v>
      </c>
      <c r="D1783" s="0" t="str">
        <f aca="false">MID($A1783,1,2)</f>
        <v>05</v>
      </c>
      <c r="E1783" s="0" t="str">
        <f aca="false">MID($A1783,3,2)</f>
        <v>14</v>
      </c>
      <c r="F1783" s="0" t="str">
        <f aca="false">MID($A1783,5,2)</f>
        <v>13</v>
      </c>
      <c r="G1783" s="0" t="str">
        <f aca="false">MID($A1783,7,2)</f>
        <v>01</v>
      </c>
      <c r="H1783" s="0" t="str">
        <f aca="false">MID($A1783,1,6)</f>
        <v>051413</v>
      </c>
      <c r="I1783" s="0" t="n">
        <f aca="false">VLOOKUP(H1783,Feuille2!$G$1:$H$116,2,0)</f>
        <v>774</v>
      </c>
      <c r="J1783" s="0" t="n">
        <f aca="false">IF(I1783&gt;2000,1,0)*C1783</f>
        <v>0</v>
      </c>
    </row>
    <row r="1784" customFormat="false" ht="15.8" hidden="false" customHeight="false" outlineLevel="0" collapsed="false">
      <c r="A1784" s="1" t="s">
        <v>102</v>
      </c>
      <c r="B1784" s="1" t="s">
        <v>2079</v>
      </c>
      <c r="C1784" s="0" t="n">
        <v>526200</v>
      </c>
      <c r="D1784" s="0" t="str">
        <f aca="false">MID($A1784,1,2)</f>
        <v>03</v>
      </c>
      <c r="E1784" s="0" t="str">
        <f aca="false">MID($A1784,3,2)</f>
        <v>12</v>
      </c>
      <c r="F1784" s="0" t="str">
        <f aca="false">MID($A1784,5,2)</f>
        <v>12</v>
      </c>
      <c r="G1784" s="0" t="str">
        <f aca="false">MID($A1784,7,2)</f>
        <v>05</v>
      </c>
      <c r="H1784" s="0" t="str">
        <f aca="false">MID($A1784,1,6)</f>
        <v>031212</v>
      </c>
      <c r="I1784" s="0" t="n">
        <f aca="false">VLOOKUP(H1784,Feuille2!$G$1:$H$116,2,0)</f>
        <v>1488</v>
      </c>
      <c r="J1784" s="0" t="n">
        <f aca="false">IF(I1784&gt;2000,1,0)*C1784</f>
        <v>0</v>
      </c>
    </row>
    <row r="1785" customFormat="false" ht="15.8" hidden="false" customHeight="false" outlineLevel="0" collapsed="false">
      <c r="A1785" s="1" t="s">
        <v>107</v>
      </c>
      <c r="B1785" s="1" t="s">
        <v>2080</v>
      </c>
      <c r="C1785" s="0" t="n">
        <v>68980.795465295</v>
      </c>
      <c r="D1785" s="0" t="str">
        <f aca="false">MID($A1785,1,2)</f>
        <v>05</v>
      </c>
      <c r="E1785" s="0" t="str">
        <f aca="false">MID($A1785,3,2)</f>
        <v>14</v>
      </c>
      <c r="F1785" s="0" t="str">
        <f aca="false">MID($A1785,5,2)</f>
        <v>13</v>
      </c>
      <c r="G1785" s="0" t="str">
        <f aca="false">MID($A1785,7,2)</f>
        <v>03</v>
      </c>
      <c r="H1785" s="0" t="str">
        <f aca="false">MID($A1785,1,6)</f>
        <v>051413</v>
      </c>
      <c r="I1785" s="0" t="n">
        <f aca="false">VLOOKUP(H1785,Feuille2!$G$1:$H$116,2,0)</f>
        <v>774</v>
      </c>
      <c r="J1785" s="0" t="n">
        <f aca="false">IF(I1785&gt;2000,1,0)*C1785</f>
        <v>0</v>
      </c>
    </row>
    <row r="1786" customFormat="false" ht="15.8" hidden="false" customHeight="false" outlineLevel="0" collapsed="false">
      <c r="A1786" s="1" t="s">
        <v>102</v>
      </c>
      <c r="B1786" s="1" t="s">
        <v>2081</v>
      </c>
      <c r="C1786" s="0" t="n">
        <v>69600</v>
      </c>
      <c r="D1786" s="0" t="str">
        <f aca="false">MID($A1786,1,2)</f>
        <v>03</v>
      </c>
      <c r="E1786" s="0" t="str">
        <f aca="false">MID($A1786,3,2)</f>
        <v>12</v>
      </c>
      <c r="F1786" s="0" t="str">
        <f aca="false">MID($A1786,5,2)</f>
        <v>12</v>
      </c>
      <c r="G1786" s="0" t="str">
        <f aca="false">MID($A1786,7,2)</f>
        <v>05</v>
      </c>
      <c r="H1786" s="0" t="str">
        <f aca="false">MID($A1786,1,6)</f>
        <v>031212</v>
      </c>
      <c r="I1786" s="0" t="n">
        <f aca="false">VLOOKUP(H1786,Feuille2!$G$1:$H$116,2,0)</f>
        <v>1488</v>
      </c>
      <c r="J1786" s="0" t="n">
        <f aca="false">IF(I1786&gt;2000,1,0)*C1786</f>
        <v>0</v>
      </c>
    </row>
    <row r="1787" customFormat="false" ht="15.8" hidden="false" customHeight="false" outlineLevel="0" collapsed="false">
      <c r="A1787" s="1" t="s">
        <v>102</v>
      </c>
      <c r="B1787" s="1" t="s">
        <v>2082</v>
      </c>
      <c r="C1787" s="0" t="n">
        <v>257100</v>
      </c>
      <c r="D1787" s="0" t="str">
        <f aca="false">MID($A1787,1,2)</f>
        <v>03</v>
      </c>
      <c r="E1787" s="0" t="str">
        <f aca="false">MID($A1787,3,2)</f>
        <v>12</v>
      </c>
      <c r="F1787" s="0" t="str">
        <f aca="false">MID($A1787,5,2)</f>
        <v>12</v>
      </c>
      <c r="G1787" s="0" t="str">
        <f aca="false">MID($A1787,7,2)</f>
        <v>05</v>
      </c>
      <c r="H1787" s="0" t="str">
        <f aca="false">MID($A1787,1,6)</f>
        <v>031212</v>
      </c>
      <c r="I1787" s="0" t="n">
        <f aca="false">VLOOKUP(H1787,Feuille2!$G$1:$H$116,2,0)</f>
        <v>1488</v>
      </c>
      <c r="J1787" s="0" t="n">
        <f aca="false">IF(I1787&gt;2000,1,0)*C1787</f>
        <v>0</v>
      </c>
    </row>
    <row r="1788" customFormat="false" ht="15.8" hidden="false" customHeight="false" outlineLevel="0" collapsed="false">
      <c r="A1788" s="1" t="s">
        <v>125</v>
      </c>
      <c r="B1788" s="1" t="s">
        <v>2083</v>
      </c>
      <c r="C1788" s="0" t="n">
        <v>146598.398289975</v>
      </c>
      <c r="D1788" s="0" t="str">
        <f aca="false">MID($A1788,1,2)</f>
        <v>06</v>
      </c>
      <c r="E1788" s="0" t="str">
        <f aca="false">MID($A1788,3,2)</f>
        <v>15</v>
      </c>
      <c r="F1788" s="0" t="str">
        <f aca="false">MID($A1788,5,2)</f>
        <v>14</v>
      </c>
      <c r="G1788" s="0" t="str">
        <f aca="false">MID($A1788,7,2)</f>
        <v>01</v>
      </c>
      <c r="H1788" s="0" t="str">
        <f aca="false">MID($A1788,1,6)</f>
        <v>061514</v>
      </c>
      <c r="I1788" s="0" t="n">
        <f aca="false">VLOOKUP(H1788,Feuille2!$G$1:$H$116,2,0)</f>
        <v>890</v>
      </c>
      <c r="J1788" s="0" t="n">
        <f aca="false">IF(I1788&gt;2000,1,0)*C1788</f>
        <v>0</v>
      </c>
    </row>
    <row r="1789" customFormat="false" ht="15.8" hidden="false" customHeight="false" outlineLevel="0" collapsed="false">
      <c r="A1789" s="1" t="s">
        <v>125</v>
      </c>
      <c r="B1789" s="1" t="s">
        <v>2084</v>
      </c>
      <c r="C1789" s="0" t="n">
        <v>139676.483544227</v>
      </c>
      <c r="D1789" s="0" t="str">
        <f aca="false">MID($A1789,1,2)</f>
        <v>06</v>
      </c>
      <c r="E1789" s="0" t="str">
        <f aca="false">MID($A1789,3,2)</f>
        <v>15</v>
      </c>
      <c r="F1789" s="0" t="str">
        <f aca="false">MID($A1789,5,2)</f>
        <v>14</v>
      </c>
      <c r="G1789" s="0" t="str">
        <f aca="false">MID($A1789,7,2)</f>
        <v>01</v>
      </c>
      <c r="H1789" s="0" t="str">
        <f aca="false">MID($A1789,1,6)</f>
        <v>061514</v>
      </c>
      <c r="I1789" s="0" t="n">
        <f aca="false">VLOOKUP(H1789,Feuille2!$G$1:$H$116,2,0)</f>
        <v>890</v>
      </c>
      <c r="J1789" s="0" t="n">
        <f aca="false">IF(I1789&gt;2000,1,0)*C1789</f>
        <v>0</v>
      </c>
    </row>
    <row r="1790" customFormat="false" ht="15.8" hidden="false" customHeight="false" outlineLevel="0" collapsed="false">
      <c r="A1790" s="1" t="s">
        <v>1002</v>
      </c>
      <c r="B1790" s="1" t="s">
        <v>2085</v>
      </c>
      <c r="C1790" s="0" t="n">
        <v>875.534934102857</v>
      </c>
      <c r="D1790" s="0" t="str">
        <f aca="false">MID($A1790,1,2)</f>
        <v>05</v>
      </c>
      <c r="E1790" s="0" t="str">
        <f aca="false">MID($A1790,3,2)</f>
        <v>14</v>
      </c>
      <c r="F1790" s="0" t="str">
        <f aca="false">MID($A1790,5,2)</f>
        <v>13</v>
      </c>
      <c r="G1790" s="0" t="str">
        <f aca="false">MID($A1790,7,2)</f>
        <v>02</v>
      </c>
      <c r="H1790" s="0" t="str">
        <f aca="false">MID($A1790,1,6)</f>
        <v>051413</v>
      </c>
      <c r="I1790" s="0" t="n">
        <f aca="false">VLOOKUP(H1790,Feuille2!$G$1:$H$116,2,0)</f>
        <v>774</v>
      </c>
      <c r="J1790" s="0" t="n">
        <f aca="false">IF(I1790&gt;2000,1,0)*C1790</f>
        <v>0</v>
      </c>
    </row>
    <row r="1791" customFormat="false" ht="15.8" hidden="false" customHeight="false" outlineLevel="0" collapsed="false">
      <c r="A1791" s="1" t="s">
        <v>113</v>
      </c>
      <c r="B1791" s="1" t="s">
        <v>2086</v>
      </c>
      <c r="C1791" s="0" t="n">
        <v>12326.6591533407</v>
      </c>
      <c r="D1791" s="0" t="str">
        <f aca="false">MID($A1791,1,2)</f>
        <v>03</v>
      </c>
      <c r="E1791" s="0" t="str">
        <f aca="false">MID($A1791,3,2)</f>
        <v>16</v>
      </c>
      <c r="F1791" s="0" t="str">
        <f aca="false">MID($A1791,5,2)</f>
        <v>15</v>
      </c>
      <c r="G1791" s="0" t="str">
        <f aca="false">MID($A1791,7,2)</f>
        <v>05</v>
      </c>
      <c r="H1791" s="0" t="str">
        <f aca="false">MID($A1791,1,6)</f>
        <v>031615</v>
      </c>
      <c r="I1791" s="0" t="n">
        <f aca="false">VLOOKUP(H1791,Feuille2!$G$1:$H$116,2,0)</f>
        <v>1779</v>
      </c>
      <c r="J1791" s="0" t="n">
        <f aca="false">IF(I1791&gt;2000,1,0)*C1791</f>
        <v>0</v>
      </c>
    </row>
    <row r="1792" customFormat="false" ht="15.8" hidden="false" customHeight="false" outlineLevel="0" collapsed="false">
      <c r="A1792" s="1" t="s">
        <v>127</v>
      </c>
      <c r="B1792" s="1" t="s">
        <v>2087</v>
      </c>
      <c r="C1792" s="0" t="n">
        <v>566683.977844418</v>
      </c>
      <c r="D1792" s="0" t="str">
        <f aca="false">MID($A1792,1,2)</f>
        <v>06</v>
      </c>
      <c r="E1792" s="0" t="str">
        <f aca="false">MID($A1792,3,2)</f>
        <v>15</v>
      </c>
      <c r="F1792" s="0" t="str">
        <f aca="false">MID($A1792,5,2)</f>
        <v>14</v>
      </c>
      <c r="G1792" s="0" t="str">
        <f aca="false">MID($A1792,7,2)</f>
        <v>05</v>
      </c>
      <c r="H1792" s="0" t="str">
        <f aca="false">MID($A1792,1,6)</f>
        <v>061514</v>
      </c>
      <c r="I1792" s="0" t="n">
        <f aca="false">VLOOKUP(H1792,Feuille2!$G$1:$H$116,2,0)</f>
        <v>890</v>
      </c>
      <c r="J1792" s="0" t="n">
        <f aca="false">IF(I1792&gt;2000,1,0)*C1792</f>
        <v>0</v>
      </c>
    </row>
    <row r="1793" customFormat="false" ht="15.8" hidden="false" customHeight="false" outlineLevel="0" collapsed="false">
      <c r="A1793" s="1" t="s">
        <v>111</v>
      </c>
      <c r="B1793" s="1" t="s">
        <v>2088</v>
      </c>
      <c r="C1793" s="0" t="n">
        <v>28181.25</v>
      </c>
      <c r="D1793" s="0" t="str">
        <f aca="false">MID($A1793,1,2)</f>
        <v>02</v>
      </c>
      <c r="E1793" s="0" t="str">
        <f aca="false">MID($A1793,3,2)</f>
        <v>04</v>
      </c>
      <c r="F1793" s="0" t="str">
        <f aca="false">MID($A1793,5,2)</f>
        <v>16</v>
      </c>
      <c r="G1793" s="0" t="str">
        <f aca="false">MID($A1793,7,2)</f>
        <v>05</v>
      </c>
      <c r="H1793" s="0" t="str">
        <f aca="false">MID($A1793,1,6)</f>
        <v>020416</v>
      </c>
      <c r="I1793" s="0" t="n">
        <f aca="false">VLOOKUP(H1793,Feuille2!$G$1:$H$116,2,0)</f>
        <v>490</v>
      </c>
      <c r="J1793" s="0" t="n">
        <f aca="false">IF(I1793&gt;2000,1,0)*C1793</f>
        <v>0</v>
      </c>
    </row>
    <row r="1794" customFormat="false" ht="15.8" hidden="false" customHeight="false" outlineLevel="0" collapsed="false">
      <c r="A1794" s="1" t="s">
        <v>127</v>
      </c>
      <c r="B1794" s="1" t="s">
        <v>2089</v>
      </c>
      <c r="C1794" s="0" t="n">
        <v>116177.985820765</v>
      </c>
      <c r="D1794" s="0" t="str">
        <f aca="false">MID($A1794,1,2)</f>
        <v>06</v>
      </c>
      <c r="E1794" s="0" t="str">
        <f aca="false">MID($A1794,3,2)</f>
        <v>15</v>
      </c>
      <c r="F1794" s="0" t="str">
        <f aca="false">MID($A1794,5,2)</f>
        <v>14</v>
      </c>
      <c r="G1794" s="0" t="str">
        <f aca="false">MID($A1794,7,2)</f>
        <v>05</v>
      </c>
      <c r="H1794" s="0" t="str">
        <f aca="false">MID($A1794,1,6)</f>
        <v>061514</v>
      </c>
      <c r="I1794" s="0" t="n">
        <f aca="false">VLOOKUP(H1794,Feuille2!$G$1:$H$116,2,0)</f>
        <v>890</v>
      </c>
      <c r="J1794" s="0" t="n">
        <f aca="false">IF(I1794&gt;2000,1,0)*C1794</f>
        <v>0</v>
      </c>
    </row>
    <row r="1795" customFormat="false" ht="15.8" hidden="false" customHeight="false" outlineLevel="0" collapsed="false">
      <c r="A1795" s="1" t="s">
        <v>113</v>
      </c>
      <c r="B1795" s="1" t="s">
        <v>2090</v>
      </c>
      <c r="C1795" s="0" t="n">
        <v>96948.2872239109</v>
      </c>
      <c r="D1795" s="0" t="str">
        <f aca="false">MID($A1795,1,2)</f>
        <v>03</v>
      </c>
      <c r="E1795" s="0" t="str">
        <f aca="false">MID($A1795,3,2)</f>
        <v>16</v>
      </c>
      <c r="F1795" s="0" t="str">
        <f aca="false">MID($A1795,5,2)</f>
        <v>15</v>
      </c>
      <c r="G1795" s="0" t="str">
        <f aca="false">MID($A1795,7,2)</f>
        <v>05</v>
      </c>
      <c r="H1795" s="0" t="str">
        <f aca="false">MID($A1795,1,6)</f>
        <v>031615</v>
      </c>
      <c r="I1795" s="0" t="n">
        <f aca="false">VLOOKUP(H1795,Feuille2!$G$1:$H$116,2,0)</f>
        <v>1779</v>
      </c>
      <c r="J1795" s="0" t="n">
        <f aca="false">IF(I1795&gt;2000,1,0)*C1795</f>
        <v>0</v>
      </c>
    </row>
    <row r="1796" customFormat="false" ht="15.8" hidden="false" customHeight="false" outlineLevel="0" collapsed="false">
      <c r="A1796" s="1" t="s">
        <v>127</v>
      </c>
      <c r="B1796" s="1" t="s">
        <v>2091</v>
      </c>
      <c r="C1796" s="0" t="n">
        <v>46264.6949333236</v>
      </c>
      <c r="D1796" s="0" t="str">
        <f aca="false">MID($A1796,1,2)</f>
        <v>06</v>
      </c>
      <c r="E1796" s="0" t="str">
        <f aca="false">MID($A1796,3,2)</f>
        <v>15</v>
      </c>
      <c r="F1796" s="0" t="str">
        <f aca="false">MID($A1796,5,2)</f>
        <v>14</v>
      </c>
      <c r="G1796" s="0" t="str">
        <f aca="false">MID($A1796,7,2)</f>
        <v>05</v>
      </c>
      <c r="H1796" s="0" t="str">
        <f aca="false">MID($A1796,1,6)</f>
        <v>061514</v>
      </c>
      <c r="I1796" s="0" t="n">
        <f aca="false">VLOOKUP(H1796,Feuille2!$G$1:$H$116,2,0)</f>
        <v>890</v>
      </c>
      <c r="J1796" s="0" t="n">
        <f aca="false">IF(I1796&gt;2000,1,0)*C1796</f>
        <v>0</v>
      </c>
    </row>
    <row r="1797" customFormat="false" ht="15.8" hidden="false" customHeight="false" outlineLevel="0" collapsed="false">
      <c r="A1797" s="1" t="s">
        <v>111</v>
      </c>
      <c r="B1797" s="1" t="s">
        <v>2092</v>
      </c>
      <c r="C1797" s="0" t="n">
        <v>50006.25</v>
      </c>
      <c r="D1797" s="0" t="str">
        <f aca="false">MID($A1797,1,2)</f>
        <v>02</v>
      </c>
      <c r="E1797" s="0" t="str">
        <f aca="false">MID($A1797,3,2)</f>
        <v>04</v>
      </c>
      <c r="F1797" s="0" t="str">
        <f aca="false">MID($A1797,5,2)</f>
        <v>16</v>
      </c>
      <c r="G1797" s="0" t="str">
        <f aca="false">MID($A1797,7,2)</f>
        <v>05</v>
      </c>
      <c r="H1797" s="0" t="str">
        <f aca="false">MID($A1797,1,6)</f>
        <v>020416</v>
      </c>
      <c r="I1797" s="0" t="n">
        <f aca="false">VLOOKUP(H1797,Feuille2!$G$1:$H$116,2,0)</f>
        <v>490</v>
      </c>
      <c r="J1797" s="0" t="n">
        <f aca="false">IF(I1797&gt;2000,1,0)*C1797</f>
        <v>0</v>
      </c>
    </row>
    <row r="1798" customFormat="false" ht="15.8" hidden="false" customHeight="false" outlineLevel="0" collapsed="false">
      <c r="A1798" s="1" t="s">
        <v>127</v>
      </c>
      <c r="B1798" s="1" t="s">
        <v>2093</v>
      </c>
      <c r="C1798" s="0" t="n">
        <v>289705.938377552</v>
      </c>
      <c r="D1798" s="0" t="str">
        <f aca="false">MID($A1798,1,2)</f>
        <v>06</v>
      </c>
      <c r="E1798" s="0" t="str">
        <f aca="false">MID($A1798,3,2)</f>
        <v>15</v>
      </c>
      <c r="F1798" s="0" t="str">
        <f aca="false">MID($A1798,5,2)</f>
        <v>14</v>
      </c>
      <c r="G1798" s="0" t="str">
        <f aca="false">MID($A1798,7,2)</f>
        <v>05</v>
      </c>
      <c r="H1798" s="0" t="str">
        <f aca="false">MID($A1798,1,6)</f>
        <v>061514</v>
      </c>
      <c r="I1798" s="0" t="n">
        <f aca="false">VLOOKUP(H1798,Feuille2!$G$1:$H$116,2,0)</f>
        <v>890</v>
      </c>
      <c r="J1798" s="0" t="n">
        <f aca="false">IF(I1798&gt;2000,1,0)*C1798</f>
        <v>0</v>
      </c>
    </row>
    <row r="1799" customFormat="false" ht="15.8" hidden="false" customHeight="false" outlineLevel="0" collapsed="false">
      <c r="A1799" s="1" t="s">
        <v>130</v>
      </c>
      <c r="B1799" s="1" t="s">
        <v>2094</v>
      </c>
      <c r="C1799" s="0" t="n">
        <v>569836.589170537</v>
      </c>
      <c r="D1799" s="0" t="str">
        <f aca="false">MID($A1799,1,2)</f>
        <v>03</v>
      </c>
      <c r="E1799" s="0" t="str">
        <f aca="false">MID($A1799,3,2)</f>
        <v>06</v>
      </c>
      <c r="F1799" s="0" t="str">
        <f aca="false">MID($A1799,5,2)</f>
        <v>17</v>
      </c>
      <c r="G1799" s="0" t="str">
        <f aca="false">MID($A1799,7,2)</f>
        <v>05</v>
      </c>
      <c r="H1799" s="0" t="str">
        <f aca="false">MID($A1799,1,6)</f>
        <v>030617</v>
      </c>
      <c r="I1799" s="0" t="n">
        <f aca="false">VLOOKUP(H1799,Feuille2!$G$1:$H$116,2,0)</f>
        <v>1062</v>
      </c>
      <c r="J1799" s="0" t="n">
        <f aca="false">IF(I1799&gt;2000,1,0)*C1799</f>
        <v>0</v>
      </c>
    </row>
    <row r="1800" customFormat="false" ht="15.8" hidden="false" customHeight="false" outlineLevel="0" collapsed="false">
      <c r="A1800" s="1" t="s">
        <v>130</v>
      </c>
      <c r="B1800" s="1" t="s">
        <v>2095</v>
      </c>
      <c r="C1800" s="0" t="n">
        <v>314534.288988413</v>
      </c>
      <c r="D1800" s="0" t="str">
        <f aca="false">MID($A1800,1,2)</f>
        <v>03</v>
      </c>
      <c r="E1800" s="0" t="str">
        <f aca="false">MID($A1800,3,2)</f>
        <v>06</v>
      </c>
      <c r="F1800" s="0" t="str">
        <f aca="false">MID($A1800,5,2)</f>
        <v>17</v>
      </c>
      <c r="G1800" s="0" t="str">
        <f aca="false">MID($A1800,7,2)</f>
        <v>05</v>
      </c>
      <c r="H1800" s="0" t="str">
        <f aca="false">MID($A1800,1,6)</f>
        <v>030617</v>
      </c>
      <c r="I1800" s="0" t="n">
        <f aca="false">VLOOKUP(H1800,Feuille2!$G$1:$H$116,2,0)</f>
        <v>1062</v>
      </c>
      <c r="J1800" s="0" t="n">
        <f aca="false">IF(I1800&gt;2000,1,0)*C1800</f>
        <v>0</v>
      </c>
    </row>
    <row r="1801" customFormat="false" ht="15.8" hidden="false" customHeight="false" outlineLevel="0" collapsed="false">
      <c r="A1801" s="1" t="s">
        <v>130</v>
      </c>
      <c r="B1801" s="1" t="s">
        <v>2096</v>
      </c>
      <c r="C1801" s="0" t="n">
        <v>627365.578204041</v>
      </c>
      <c r="D1801" s="0" t="str">
        <f aca="false">MID($A1801,1,2)</f>
        <v>03</v>
      </c>
      <c r="E1801" s="0" t="str">
        <f aca="false">MID($A1801,3,2)</f>
        <v>06</v>
      </c>
      <c r="F1801" s="0" t="str">
        <f aca="false">MID($A1801,5,2)</f>
        <v>17</v>
      </c>
      <c r="G1801" s="0" t="str">
        <f aca="false">MID($A1801,7,2)</f>
        <v>05</v>
      </c>
      <c r="H1801" s="0" t="str">
        <f aca="false">MID($A1801,1,6)</f>
        <v>030617</v>
      </c>
      <c r="I1801" s="0" t="n">
        <f aca="false">VLOOKUP(H1801,Feuille2!$G$1:$H$116,2,0)</f>
        <v>1062</v>
      </c>
      <c r="J1801" s="0" t="n">
        <f aca="false">IF(I1801&gt;2000,1,0)*C1801</f>
        <v>0</v>
      </c>
    </row>
    <row r="1802" customFormat="false" ht="15.8" hidden="false" customHeight="false" outlineLevel="0" collapsed="false">
      <c r="A1802" s="1" t="s">
        <v>130</v>
      </c>
      <c r="B1802" s="1" t="s">
        <v>2097</v>
      </c>
      <c r="C1802" s="0" t="n">
        <v>1223536.61614282</v>
      </c>
      <c r="D1802" s="0" t="str">
        <f aca="false">MID($A1802,1,2)</f>
        <v>03</v>
      </c>
      <c r="E1802" s="0" t="str">
        <f aca="false">MID($A1802,3,2)</f>
        <v>06</v>
      </c>
      <c r="F1802" s="0" t="str">
        <f aca="false">MID($A1802,5,2)</f>
        <v>17</v>
      </c>
      <c r="G1802" s="0" t="str">
        <f aca="false">MID($A1802,7,2)</f>
        <v>05</v>
      </c>
      <c r="H1802" s="0" t="str">
        <f aca="false">MID($A1802,1,6)</f>
        <v>030617</v>
      </c>
      <c r="I1802" s="0" t="n">
        <f aca="false">VLOOKUP(H1802,Feuille2!$G$1:$H$116,2,0)</f>
        <v>1062</v>
      </c>
      <c r="J1802" s="0" t="n">
        <f aca="false">IF(I1802&gt;2000,1,0)*C1802</f>
        <v>0</v>
      </c>
    </row>
    <row r="1803" customFormat="false" ht="15.8" hidden="false" customHeight="false" outlineLevel="0" collapsed="false">
      <c r="A1803" s="1" t="s">
        <v>130</v>
      </c>
      <c r="B1803" s="1" t="s">
        <v>2098</v>
      </c>
      <c r="C1803" s="0" t="n">
        <v>28976.0121063466</v>
      </c>
      <c r="D1803" s="0" t="str">
        <f aca="false">MID($A1803,1,2)</f>
        <v>03</v>
      </c>
      <c r="E1803" s="0" t="str">
        <f aca="false">MID($A1803,3,2)</f>
        <v>06</v>
      </c>
      <c r="F1803" s="0" t="str">
        <f aca="false">MID($A1803,5,2)</f>
        <v>17</v>
      </c>
      <c r="G1803" s="0" t="str">
        <f aca="false">MID($A1803,7,2)</f>
        <v>05</v>
      </c>
      <c r="H1803" s="0" t="str">
        <f aca="false">MID($A1803,1,6)</f>
        <v>030617</v>
      </c>
      <c r="I1803" s="0" t="n">
        <f aca="false">VLOOKUP(H1803,Feuille2!$G$1:$H$116,2,0)</f>
        <v>1062</v>
      </c>
      <c r="J1803" s="0" t="n">
        <f aca="false">IF(I1803&gt;2000,1,0)*C1803</f>
        <v>0</v>
      </c>
    </row>
    <row r="1804" customFormat="false" ht="15.8" hidden="false" customHeight="false" outlineLevel="0" collapsed="false">
      <c r="A1804" s="1" t="s">
        <v>130</v>
      </c>
      <c r="B1804" s="1" t="s">
        <v>2099</v>
      </c>
      <c r="C1804" s="0" t="n">
        <v>13424.0740989244</v>
      </c>
      <c r="D1804" s="0" t="str">
        <f aca="false">MID($A1804,1,2)</f>
        <v>03</v>
      </c>
      <c r="E1804" s="0" t="str">
        <f aca="false">MID($A1804,3,2)</f>
        <v>06</v>
      </c>
      <c r="F1804" s="0" t="str">
        <f aca="false">MID($A1804,5,2)</f>
        <v>17</v>
      </c>
      <c r="G1804" s="0" t="str">
        <f aca="false">MID($A1804,7,2)</f>
        <v>05</v>
      </c>
      <c r="H1804" s="0" t="str">
        <f aca="false">MID($A1804,1,6)</f>
        <v>030617</v>
      </c>
      <c r="I1804" s="0" t="n">
        <f aca="false">VLOOKUP(H1804,Feuille2!$G$1:$H$116,2,0)</f>
        <v>1062</v>
      </c>
      <c r="J1804" s="0" t="n">
        <f aca="false">IF(I1804&gt;2000,1,0)*C1804</f>
        <v>0</v>
      </c>
    </row>
    <row r="1805" customFormat="false" ht="15.8" hidden="false" customHeight="false" outlineLevel="0" collapsed="false">
      <c r="A1805" s="1" t="s">
        <v>138</v>
      </c>
      <c r="B1805" s="1" t="s">
        <v>2100</v>
      </c>
      <c r="C1805" s="0" t="n">
        <v>257792.621544444</v>
      </c>
      <c r="D1805" s="0" t="str">
        <f aca="false">MID($A1805,1,2)</f>
        <v>03</v>
      </c>
      <c r="E1805" s="0" t="str">
        <f aca="false">MID($A1805,3,2)</f>
        <v>07</v>
      </c>
      <c r="F1805" s="0" t="str">
        <f aca="false">MID($A1805,5,2)</f>
        <v>19</v>
      </c>
      <c r="G1805" s="0" t="str">
        <f aca="false">MID($A1805,7,2)</f>
        <v>05</v>
      </c>
      <c r="H1805" s="0" t="str">
        <f aca="false">MID($A1805,1,6)</f>
        <v>030719</v>
      </c>
      <c r="I1805" s="0" t="n">
        <f aca="false">VLOOKUP(H1805,Feuille2!$G$1:$H$116,2,0)</f>
        <v>6511</v>
      </c>
      <c r="J1805" s="0" t="n">
        <f aca="false">IF(I1805&gt;2000,1,0)*C1805</f>
        <v>257792.621544444</v>
      </c>
    </row>
    <row r="1806" customFormat="false" ht="15.8" hidden="false" customHeight="false" outlineLevel="0" collapsed="false">
      <c r="A1806" s="1" t="s">
        <v>160</v>
      </c>
      <c r="B1806" s="1" t="s">
        <v>2101</v>
      </c>
      <c r="C1806" s="0" t="n">
        <v>11474.221872342</v>
      </c>
      <c r="D1806" s="0" t="str">
        <f aca="false">MID($A1806,1,2)</f>
        <v>02</v>
      </c>
      <c r="E1806" s="0" t="str">
        <f aca="false">MID($A1806,3,2)</f>
        <v>18</v>
      </c>
      <c r="F1806" s="0" t="str">
        <f aca="false">MID($A1806,5,2)</f>
        <v>22</v>
      </c>
      <c r="G1806" s="0" t="str">
        <f aca="false">MID($A1806,7,2)</f>
        <v>05</v>
      </c>
      <c r="H1806" s="0" t="str">
        <f aca="false">MID($A1806,1,6)</f>
        <v>021822</v>
      </c>
      <c r="I1806" s="0" t="n">
        <f aca="false">VLOOKUP(H1806,Feuille2!$G$1:$H$116,2,0)</f>
        <v>3045</v>
      </c>
      <c r="J1806" s="0" t="n">
        <f aca="false">IF(I1806&gt;2000,1,0)*C1806</f>
        <v>11474.221872342</v>
      </c>
    </row>
    <row r="1807" customFormat="false" ht="15.8" hidden="false" customHeight="false" outlineLevel="0" collapsed="false">
      <c r="A1807" s="1" t="s">
        <v>160</v>
      </c>
      <c r="B1807" s="1" t="s">
        <v>2102</v>
      </c>
      <c r="C1807" s="0" t="n">
        <v>20581.5416783086</v>
      </c>
      <c r="D1807" s="0" t="str">
        <f aca="false">MID($A1807,1,2)</f>
        <v>02</v>
      </c>
      <c r="E1807" s="0" t="str">
        <f aca="false">MID($A1807,3,2)</f>
        <v>18</v>
      </c>
      <c r="F1807" s="0" t="str">
        <f aca="false">MID($A1807,5,2)</f>
        <v>22</v>
      </c>
      <c r="G1807" s="0" t="str">
        <f aca="false">MID($A1807,7,2)</f>
        <v>05</v>
      </c>
      <c r="H1807" s="0" t="str">
        <f aca="false">MID($A1807,1,6)</f>
        <v>021822</v>
      </c>
      <c r="I1807" s="0" t="n">
        <f aca="false">VLOOKUP(H1807,Feuille2!$G$1:$H$116,2,0)</f>
        <v>3045</v>
      </c>
      <c r="J1807" s="0" t="n">
        <f aca="false">IF(I1807&gt;2000,1,0)*C1807</f>
        <v>20581.5416783086</v>
      </c>
    </row>
    <row r="1808" customFormat="false" ht="15.8" hidden="false" customHeight="false" outlineLevel="0" collapsed="false">
      <c r="A1808" s="1" t="s">
        <v>160</v>
      </c>
      <c r="B1808" s="1" t="s">
        <v>2103</v>
      </c>
      <c r="C1808" s="0" t="n">
        <v>62973.3117036192</v>
      </c>
      <c r="D1808" s="0" t="str">
        <f aca="false">MID($A1808,1,2)</f>
        <v>02</v>
      </c>
      <c r="E1808" s="0" t="str">
        <f aca="false">MID($A1808,3,2)</f>
        <v>18</v>
      </c>
      <c r="F1808" s="0" t="str">
        <f aca="false">MID($A1808,5,2)</f>
        <v>22</v>
      </c>
      <c r="G1808" s="0" t="str">
        <f aca="false">MID($A1808,7,2)</f>
        <v>05</v>
      </c>
      <c r="H1808" s="0" t="str">
        <f aca="false">MID($A1808,1,6)</f>
        <v>021822</v>
      </c>
      <c r="I1808" s="0" t="n">
        <f aca="false">VLOOKUP(H1808,Feuille2!$G$1:$H$116,2,0)</f>
        <v>3045</v>
      </c>
      <c r="J1808" s="0" t="n">
        <f aca="false">IF(I1808&gt;2000,1,0)*C1808</f>
        <v>62973.3117036192</v>
      </c>
    </row>
    <row r="1809" customFormat="false" ht="15.8" hidden="false" customHeight="false" outlineLevel="0" collapsed="false">
      <c r="A1809" s="1" t="s">
        <v>143</v>
      </c>
      <c r="B1809" s="1" t="s">
        <v>2104</v>
      </c>
      <c r="C1809" s="0" t="n">
        <v>93684.7518641461</v>
      </c>
      <c r="D1809" s="0" t="str">
        <f aca="false">MID($A1809,1,2)</f>
        <v>02</v>
      </c>
      <c r="E1809" s="0" t="str">
        <f aca="false">MID($A1809,3,2)</f>
        <v>18</v>
      </c>
      <c r="F1809" s="0" t="str">
        <f aca="false">MID($A1809,5,2)</f>
        <v>20</v>
      </c>
      <c r="G1809" s="0" t="str">
        <f aca="false">MID($A1809,7,2)</f>
        <v>05</v>
      </c>
      <c r="H1809" s="0" t="str">
        <f aca="false">MID($A1809,1,6)</f>
        <v>021820</v>
      </c>
      <c r="I1809" s="0" t="n">
        <f aca="false">VLOOKUP(H1809,Feuille2!$G$1:$H$116,2,0)</f>
        <v>1398</v>
      </c>
      <c r="J1809" s="0" t="n">
        <f aca="false">IF(I1809&gt;2000,1,0)*C1809</f>
        <v>0</v>
      </c>
    </row>
    <row r="1810" customFormat="false" ht="15.8" hidden="false" customHeight="false" outlineLevel="0" collapsed="false">
      <c r="A1810" s="1" t="s">
        <v>140</v>
      </c>
      <c r="B1810" s="1" t="s">
        <v>2105</v>
      </c>
      <c r="C1810" s="0" t="n">
        <v>10188.2084482987</v>
      </c>
      <c r="D1810" s="0" t="str">
        <f aca="false">MID($A1810,1,2)</f>
        <v>02</v>
      </c>
      <c r="E1810" s="0" t="str">
        <f aca="false">MID($A1810,3,2)</f>
        <v>18</v>
      </c>
      <c r="F1810" s="0" t="str">
        <f aca="false">MID($A1810,5,2)</f>
        <v>21</v>
      </c>
      <c r="G1810" s="0" t="str">
        <f aca="false">MID($A1810,7,2)</f>
        <v>05</v>
      </c>
      <c r="H1810" s="0" t="str">
        <f aca="false">MID($A1810,1,6)</f>
        <v>021821</v>
      </c>
      <c r="I1810" s="0" t="n">
        <f aca="false">VLOOKUP(H1810,Feuille2!$G$1:$H$116,2,0)</f>
        <v>2084</v>
      </c>
      <c r="J1810" s="0" t="n">
        <f aca="false">IF(I1810&gt;2000,1,0)*C1810</f>
        <v>10188.2084482987</v>
      </c>
    </row>
    <row r="1811" customFormat="false" ht="15.8" hidden="false" customHeight="false" outlineLevel="0" collapsed="false">
      <c r="A1811" s="1" t="s">
        <v>143</v>
      </c>
      <c r="B1811" s="1" t="s">
        <v>2106</v>
      </c>
      <c r="C1811" s="0" t="n">
        <v>21057.8248779983</v>
      </c>
      <c r="D1811" s="0" t="str">
        <f aca="false">MID($A1811,1,2)</f>
        <v>02</v>
      </c>
      <c r="E1811" s="0" t="str">
        <f aca="false">MID($A1811,3,2)</f>
        <v>18</v>
      </c>
      <c r="F1811" s="0" t="str">
        <f aca="false">MID($A1811,5,2)</f>
        <v>20</v>
      </c>
      <c r="G1811" s="0" t="str">
        <f aca="false">MID($A1811,7,2)</f>
        <v>05</v>
      </c>
      <c r="H1811" s="0" t="str">
        <f aca="false">MID($A1811,1,6)</f>
        <v>021820</v>
      </c>
      <c r="I1811" s="0" t="n">
        <f aca="false">VLOOKUP(H1811,Feuille2!$G$1:$H$116,2,0)</f>
        <v>1398</v>
      </c>
      <c r="J1811" s="0" t="n">
        <f aca="false">IF(I1811&gt;2000,1,0)*C1811</f>
        <v>0</v>
      </c>
    </row>
    <row r="1812" customFormat="false" ht="15.8" hidden="false" customHeight="false" outlineLevel="0" collapsed="false">
      <c r="A1812" s="1" t="s">
        <v>138</v>
      </c>
      <c r="B1812" s="1" t="s">
        <v>2107</v>
      </c>
      <c r="C1812" s="0" t="n">
        <v>70866.6768960318</v>
      </c>
      <c r="D1812" s="0" t="str">
        <f aca="false">MID($A1812,1,2)</f>
        <v>03</v>
      </c>
      <c r="E1812" s="0" t="str">
        <f aca="false">MID($A1812,3,2)</f>
        <v>07</v>
      </c>
      <c r="F1812" s="0" t="str">
        <f aca="false">MID($A1812,5,2)</f>
        <v>19</v>
      </c>
      <c r="G1812" s="0" t="str">
        <f aca="false">MID($A1812,7,2)</f>
        <v>05</v>
      </c>
      <c r="H1812" s="0" t="str">
        <f aca="false">MID($A1812,1,6)</f>
        <v>030719</v>
      </c>
      <c r="I1812" s="0" t="n">
        <f aca="false">VLOOKUP(H1812,Feuille2!$G$1:$H$116,2,0)</f>
        <v>6511</v>
      </c>
      <c r="J1812" s="0" t="n">
        <f aca="false">IF(I1812&gt;2000,1,0)*C1812</f>
        <v>70866.6768960318</v>
      </c>
    </row>
    <row r="1813" customFormat="false" ht="15.8" hidden="false" customHeight="false" outlineLevel="0" collapsed="false">
      <c r="A1813" s="1" t="s">
        <v>138</v>
      </c>
      <c r="B1813" s="1" t="s">
        <v>2108</v>
      </c>
      <c r="C1813" s="0" t="n">
        <v>2368938.64950148</v>
      </c>
      <c r="D1813" s="0" t="str">
        <f aca="false">MID($A1813,1,2)</f>
        <v>03</v>
      </c>
      <c r="E1813" s="0" t="str">
        <f aca="false">MID($A1813,3,2)</f>
        <v>07</v>
      </c>
      <c r="F1813" s="0" t="str">
        <f aca="false">MID($A1813,5,2)</f>
        <v>19</v>
      </c>
      <c r="G1813" s="0" t="str">
        <f aca="false">MID($A1813,7,2)</f>
        <v>05</v>
      </c>
      <c r="H1813" s="0" t="str">
        <f aca="false">MID($A1813,1,6)</f>
        <v>030719</v>
      </c>
      <c r="I1813" s="0" t="n">
        <f aca="false">VLOOKUP(H1813,Feuille2!$G$1:$H$116,2,0)</f>
        <v>6511</v>
      </c>
      <c r="J1813" s="0" t="n">
        <f aca="false">IF(I1813&gt;2000,1,0)*C1813</f>
        <v>2368938.64950148</v>
      </c>
    </row>
    <row r="1814" customFormat="false" ht="15.8" hidden="false" customHeight="false" outlineLevel="0" collapsed="false">
      <c r="A1814" s="1" t="s">
        <v>151</v>
      </c>
      <c r="B1814" s="1" t="s">
        <v>2109</v>
      </c>
      <c r="C1814" s="0" t="n">
        <v>354711.874252739</v>
      </c>
      <c r="D1814" s="0" t="str">
        <f aca="false">MID($A1814,1,2)</f>
        <v>03</v>
      </c>
      <c r="E1814" s="0" t="str">
        <f aca="false">MID($A1814,3,2)</f>
        <v>24</v>
      </c>
      <c r="F1814" s="0" t="str">
        <f aca="false">MID($A1814,5,2)</f>
        <v>26</v>
      </c>
      <c r="G1814" s="0" t="str">
        <f aca="false">MID($A1814,7,2)</f>
        <v>05</v>
      </c>
      <c r="H1814" s="0" t="str">
        <f aca="false">MID($A1814,1,6)</f>
        <v>032426</v>
      </c>
      <c r="I1814" s="0" t="n">
        <f aca="false">VLOOKUP(H1814,Feuille2!$G$1:$H$116,2,0)</f>
        <v>184</v>
      </c>
      <c r="J1814" s="0" t="n">
        <f aca="false">IF(I1814&gt;2000,1,0)*C1814</f>
        <v>0</v>
      </c>
    </row>
    <row r="1815" customFormat="false" ht="15.8" hidden="false" customHeight="false" outlineLevel="0" collapsed="false">
      <c r="A1815" s="1" t="s">
        <v>151</v>
      </c>
      <c r="B1815" s="1" t="s">
        <v>2110</v>
      </c>
      <c r="C1815" s="0" t="n">
        <v>68356.7413460334</v>
      </c>
      <c r="D1815" s="0" t="str">
        <f aca="false">MID($A1815,1,2)</f>
        <v>03</v>
      </c>
      <c r="E1815" s="0" t="str">
        <f aca="false">MID($A1815,3,2)</f>
        <v>24</v>
      </c>
      <c r="F1815" s="0" t="str">
        <f aca="false">MID($A1815,5,2)</f>
        <v>26</v>
      </c>
      <c r="G1815" s="0" t="str">
        <f aca="false">MID($A1815,7,2)</f>
        <v>05</v>
      </c>
      <c r="H1815" s="0" t="str">
        <f aca="false">MID($A1815,1,6)</f>
        <v>032426</v>
      </c>
      <c r="I1815" s="0" t="n">
        <f aca="false">VLOOKUP(H1815,Feuille2!$G$1:$H$116,2,0)</f>
        <v>184</v>
      </c>
      <c r="J1815" s="0" t="n">
        <f aca="false">IF(I1815&gt;2000,1,0)*C1815</f>
        <v>0</v>
      </c>
    </row>
    <row r="1816" customFormat="false" ht="15.8" hidden="false" customHeight="false" outlineLevel="0" collapsed="false">
      <c r="A1816" s="1" t="s">
        <v>153</v>
      </c>
      <c r="B1816" s="1" t="s">
        <v>2111</v>
      </c>
      <c r="C1816" s="0" t="n">
        <v>24633.5055427455</v>
      </c>
      <c r="D1816" s="0" t="str">
        <f aca="false">MID($A1816,1,2)</f>
        <v>02</v>
      </c>
      <c r="E1816" s="0" t="str">
        <f aca="false">MID($A1816,3,2)</f>
        <v>19</v>
      </c>
      <c r="F1816" s="0" t="str">
        <f aca="false">MID($A1816,5,2)</f>
        <v>23</v>
      </c>
      <c r="G1816" s="0" t="str">
        <f aca="false">MID($A1816,7,2)</f>
        <v>05</v>
      </c>
      <c r="H1816" s="0" t="str">
        <f aca="false">MID($A1816,1,6)</f>
        <v>021923</v>
      </c>
      <c r="I1816" s="0" t="n">
        <f aca="false">VLOOKUP(H1816,Feuille2!$G$1:$H$116,2,0)</f>
        <v>995</v>
      </c>
      <c r="J1816" s="0" t="n">
        <f aca="false">IF(I1816&gt;2000,1,0)*C1816</f>
        <v>0</v>
      </c>
    </row>
    <row r="1817" customFormat="false" ht="15.8" hidden="false" customHeight="false" outlineLevel="0" collapsed="false">
      <c r="A1817" s="1" t="s">
        <v>155</v>
      </c>
      <c r="B1817" s="1" t="s">
        <v>2112</v>
      </c>
      <c r="C1817" s="0" t="n">
        <v>90044.7791781807</v>
      </c>
      <c r="D1817" s="0" t="str">
        <f aca="false">MID($A1817,1,2)</f>
        <v>03</v>
      </c>
      <c r="E1817" s="0" t="str">
        <f aca="false">MID($A1817,3,2)</f>
        <v>06</v>
      </c>
      <c r="F1817" s="0" t="str">
        <f aca="false">MID($A1817,5,2)</f>
        <v>26</v>
      </c>
      <c r="G1817" s="0" t="str">
        <f aca="false">MID($A1817,7,2)</f>
        <v>05</v>
      </c>
      <c r="H1817" s="0" t="str">
        <f aca="false">MID($A1817,1,6)</f>
        <v>030626</v>
      </c>
      <c r="I1817" s="0" t="n">
        <f aca="false">VLOOKUP(H1817,Feuille2!$G$1:$H$116,2,0)</f>
        <v>860</v>
      </c>
      <c r="J1817" s="0" t="n">
        <f aca="false">IF(I1817&gt;2000,1,0)*C1817</f>
        <v>0</v>
      </c>
    </row>
    <row r="1818" customFormat="false" ht="15.8" hidden="false" customHeight="false" outlineLevel="0" collapsed="false">
      <c r="A1818" s="1" t="s">
        <v>155</v>
      </c>
      <c r="B1818" s="1" t="s">
        <v>2113</v>
      </c>
      <c r="C1818" s="0" t="n">
        <v>71633.9089383998</v>
      </c>
      <c r="D1818" s="0" t="str">
        <f aca="false">MID($A1818,1,2)</f>
        <v>03</v>
      </c>
      <c r="E1818" s="0" t="str">
        <f aca="false">MID($A1818,3,2)</f>
        <v>06</v>
      </c>
      <c r="F1818" s="0" t="str">
        <f aca="false">MID($A1818,5,2)</f>
        <v>26</v>
      </c>
      <c r="G1818" s="0" t="str">
        <f aca="false">MID($A1818,7,2)</f>
        <v>05</v>
      </c>
      <c r="H1818" s="0" t="str">
        <f aca="false">MID($A1818,1,6)</f>
        <v>030626</v>
      </c>
      <c r="I1818" s="0" t="n">
        <f aca="false">VLOOKUP(H1818,Feuille2!$G$1:$H$116,2,0)</f>
        <v>860</v>
      </c>
      <c r="J1818" s="0" t="n">
        <f aca="false">IF(I1818&gt;2000,1,0)*C1818</f>
        <v>0</v>
      </c>
    </row>
    <row r="1819" customFormat="false" ht="15.8" hidden="false" customHeight="false" outlineLevel="0" collapsed="false">
      <c r="A1819" s="1" t="s">
        <v>155</v>
      </c>
      <c r="B1819" s="1" t="s">
        <v>2114</v>
      </c>
      <c r="C1819" s="0" t="n">
        <v>63147.6989458328</v>
      </c>
      <c r="D1819" s="0" t="str">
        <f aca="false">MID($A1819,1,2)</f>
        <v>03</v>
      </c>
      <c r="E1819" s="0" t="str">
        <f aca="false">MID($A1819,3,2)</f>
        <v>06</v>
      </c>
      <c r="F1819" s="0" t="str">
        <f aca="false">MID($A1819,5,2)</f>
        <v>26</v>
      </c>
      <c r="G1819" s="0" t="str">
        <f aca="false">MID($A1819,7,2)</f>
        <v>05</v>
      </c>
      <c r="H1819" s="0" t="str">
        <f aca="false">MID($A1819,1,6)</f>
        <v>030626</v>
      </c>
      <c r="I1819" s="0" t="n">
        <f aca="false">VLOOKUP(H1819,Feuille2!$G$1:$H$116,2,0)</f>
        <v>860</v>
      </c>
      <c r="J1819" s="0" t="n">
        <f aca="false">IF(I1819&gt;2000,1,0)*C1819</f>
        <v>0</v>
      </c>
    </row>
    <row r="1820" customFormat="false" ht="15.8" hidden="false" customHeight="false" outlineLevel="0" collapsed="false">
      <c r="A1820" s="1" t="s">
        <v>155</v>
      </c>
      <c r="B1820" s="1" t="s">
        <v>2115</v>
      </c>
      <c r="C1820" s="0" t="n">
        <v>141176.90495166</v>
      </c>
      <c r="D1820" s="0" t="str">
        <f aca="false">MID($A1820,1,2)</f>
        <v>03</v>
      </c>
      <c r="E1820" s="0" t="str">
        <f aca="false">MID($A1820,3,2)</f>
        <v>06</v>
      </c>
      <c r="F1820" s="0" t="str">
        <f aca="false">MID($A1820,5,2)</f>
        <v>26</v>
      </c>
      <c r="G1820" s="0" t="str">
        <f aca="false">MID($A1820,7,2)</f>
        <v>05</v>
      </c>
      <c r="H1820" s="0" t="str">
        <f aca="false">MID($A1820,1,6)</f>
        <v>030626</v>
      </c>
      <c r="I1820" s="0" t="n">
        <f aca="false">VLOOKUP(H1820,Feuille2!$G$1:$H$116,2,0)</f>
        <v>860</v>
      </c>
      <c r="J1820" s="0" t="n">
        <f aca="false">IF(I1820&gt;2000,1,0)*C1820</f>
        <v>0</v>
      </c>
    </row>
    <row r="1821" customFormat="false" ht="15.8" hidden="false" customHeight="false" outlineLevel="0" collapsed="false">
      <c r="A1821" s="1" t="s">
        <v>155</v>
      </c>
      <c r="B1821" s="1" t="s">
        <v>2116</v>
      </c>
      <c r="C1821" s="0" t="n">
        <v>292458.432908686</v>
      </c>
      <c r="D1821" s="0" t="str">
        <f aca="false">MID($A1821,1,2)</f>
        <v>03</v>
      </c>
      <c r="E1821" s="0" t="str">
        <f aca="false">MID($A1821,3,2)</f>
        <v>06</v>
      </c>
      <c r="F1821" s="0" t="str">
        <f aca="false">MID($A1821,5,2)</f>
        <v>26</v>
      </c>
      <c r="G1821" s="0" t="str">
        <f aca="false">MID($A1821,7,2)</f>
        <v>05</v>
      </c>
      <c r="H1821" s="0" t="str">
        <f aca="false">MID($A1821,1,6)</f>
        <v>030626</v>
      </c>
      <c r="I1821" s="0" t="n">
        <f aca="false">VLOOKUP(H1821,Feuille2!$G$1:$H$116,2,0)</f>
        <v>860</v>
      </c>
      <c r="J1821" s="0" t="n">
        <f aca="false">IF(I1821&gt;2000,1,0)*C1821</f>
        <v>0</v>
      </c>
    </row>
    <row r="1822" customFormat="false" ht="15.8" hidden="false" customHeight="false" outlineLevel="0" collapsed="false">
      <c r="A1822" s="1" t="s">
        <v>155</v>
      </c>
      <c r="B1822" s="1" t="s">
        <v>2117</v>
      </c>
      <c r="C1822" s="0" t="n">
        <v>24924.2122676356</v>
      </c>
      <c r="D1822" s="0" t="str">
        <f aca="false">MID($A1822,1,2)</f>
        <v>03</v>
      </c>
      <c r="E1822" s="0" t="str">
        <f aca="false">MID($A1822,3,2)</f>
        <v>06</v>
      </c>
      <c r="F1822" s="0" t="str">
        <f aca="false">MID($A1822,5,2)</f>
        <v>26</v>
      </c>
      <c r="G1822" s="0" t="str">
        <f aca="false">MID($A1822,7,2)</f>
        <v>05</v>
      </c>
      <c r="H1822" s="0" t="str">
        <f aca="false">MID($A1822,1,6)</f>
        <v>030626</v>
      </c>
      <c r="I1822" s="0" t="n">
        <f aca="false">VLOOKUP(H1822,Feuille2!$G$1:$H$116,2,0)</f>
        <v>860</v>
      </c>
      <c r="J1822" s="0" t="n">
        <f aca="false">IF(I1822&gt;2000,1,0)*C1822</f>
        <v>0</v>
      </c>
    </row>
    <row r="1823" customFormat="false" ht="15.8" hidden="false" customHeight="false" outlineLevel="0" collapsed="false">
      <c r="A1823" s="1" t="s">
        <v>160</v>
      </c>
      <c r="B1823" s="1" t="s">
        <v>2118</v>
      </c>
      <c r="C1823" s="0" t="n">
        <v>26472.3543997668</v>
      </c>
      <c r="D1823" s="0" t="str">
        <f aca="false">MID($A1823,1,2)</f>
        <v>02</v>
      </c>
      <c r="E1823" s="0" t="str">
        <f aca="false">MID($A1823,3,2)</f>
        <v>18</v>
      </c>
      <c r="F1823" s="0" t="str">
        <f aca="false">MID($A1823,5,2)</f>
        <v>22</v>
      </c>
      <c r="G1823" s="0" t="str">
        <f aca="false">MID($A1823,7,2)</f>
        <v>05</v>
      </c>
      <c r="H1823" s="0" t="str">
        <f aca="false">MID($A1823,1,6)</f>
        <v>021822</v>
      </c>
      <c r="I1823" s="0" t="n">
        <f aca="false">VLOOKUP(H1823,Feuille2!$G$1:$H$116,2,0)</f>
        <v>3045</v>
      </c>
      <c r="J1823" s="0" t="n">
        <f aca="false">IF(I1823&gt;2000,1,0)*C1823</f>
        <v>26472.3543997668</v>
      </c>
    </row>
    <row r="1824" customFormat="false" ht="15.8" hidden="false" customHeight="false" outlineLevel="0" collapsed="false">
      <c r="A1824" s="1" t="s">
        <v>153</v>
      </c>
      <c r="B1824" s="1" t="s">
        <v>2119</v>
      </c>
      <c r="C1824" s="0" t="n">
        <v>43936.4259793982</v>
      </c>
      <c r="D1824" s="0" t="str">
        <f aca="false">MID($A1824,1,2)</f>
        <v>02</v>
      </c>
      <c r="E1824" s="0" t="str">
        <f aca="false">MID($A1824,3,2)</f>
        <v>19</v>
      </c>
      <c r="F1824" s="0" t="str">
        <f aca="false">MID($A1824,5,2)</f>
        <v>23</v>
      </c>
      <c r="G1824" s="0" t="str">
        <f aca="false">MID($A1824,7,2)</f>
        <v>05</v>
      </c>
      <c r="H1824" s="0" t="str">
        <f aca="false">MID($A1824,1,6)</f>
        <v>021923</v>
      </c>
      <c r="I1824" s="0" t="n">
        <f aca="false">VLOOKUP(H1824,Feuille2!$G$1:$H$116,2,0)</f>
        <v>995</v>
      </c>
      <c r="J1824" s="0" t="n">
        <f aca="false">IF(I1824&gt;2000,1,0)*C1824</f>
        <v>0</v>
      </c>
    </row>
    <row r="1825" customFormat="false" ht="15.8" hidden="false" customHeight="false" outlineLevel="0" collapsed="false">
      <c r="A1825" s="1" t="s">
        <v>153</v>
      </c>
      <c r="B1825" s="1" t="s">
        <v>2120</v>
      </c>
      <c r="C1825" s="0" t="n">
        <v>15631.9609973448</v>
      </c>
      <c r="D1825" s="0" t="str">
        <f aca="false">MID($A1825,1,2)</f>
        <v>02</v>
      </c>
      <c r="E1825" s="0" t="str">
        <f aca="false">MID($A1825,3,2)</f>
        <v>19</v>
      </c>
      <c r="F1825" s="0" t="str">
        <f aca="false">MID($A1825,5,2)</f>
        <v>23</v>
      </c>
      <c r="G1825" s="0" t="str">
        <f aca="false">MID($A1825,7,2)</f>
        <v>05</v>
      </c>
      <c r="H1825" s="0" t="str">
        <f aca="false">MID($A1825,1,6)</f>
        <v>021923</v>
      </c>
      <c r="I1825" s="0" t="n">
        <f aca="false">VLOOKUP(H1825,Feuille2!$G$1:$H$116,2,0)</f>
        <v>995</v>
      </c>
      <c r="J1825" s="0" t="n">
        <f aca="false">IF(I1825&gt;2000,1,0)*C1825</f>
        <v>0</v>
      </c>
    </row>
    <row r="1826" customFormat="false" ht="15.8" hidden="false" customHeight="false" outlineLevel="0" collapsed="false">
      <c r="A1826" s="1" t="s">
        <v>160</v>
      </c>
      <c r="B1826" s="1" t="s">
        <v>2121</v>
      </c>
      <c r="C1826" s="0" t="n">
        <v>76230.5075076804</v>
      </c>
      <c r="D1826" s="0" t="str">
        <f aca="false">MID($A1826,1,2)</f>
        <v>02</v>
      </c>
      <c r="E1826" s="0" t="str">
        <f aca="false">MID($A1826,3,2)</f>
        <v>18</v>
      </c>
      <c r="F1826" s="0" t="str">
        <f aca="false">MID($A1826,5,2)</f>
        <v>22</v>
      </c>
      <c r="G1826" s="0" t="str">
        <f aca="false">MID($A1826,7,2)</f>
        <v>05</v>
      </c>
      <c r="H1826" s="0" t="str">
        <f aca="false">MID($A1826,1,6)</f>
        <v>021822</v>
      </c>
      <c r="I1826" s="0" t="n">
        <f aca="false">VLOOKUP(H1826,Feuille2!$G$1:$H$116,2,0)</f>
        <v>3045</v>
      </c>
      <c r="J1826" s="0" t="n">
        <f aca="false">IF(I1826&gt;2000,1,0)*C1826</f>
        <v>76230.5075076804</v>
      </c>
    </row>
    <row r="1827" customFormat="false" ht="15.8" hidden="false" customHeight="false" outlineLevel="0" collapsed="false">
      <c r="A1827" s="1" t="s">
        <v>557</v>
      </c>
      <c r="B1827" s="1" t="s">
        <v>2122</v>
      </c>
      <c r="C1827" s="0" t="n">
        <v>3239.775</v>
      </c>
      <c r="D1827" s="0" t="str">
        <f aca="false">MID($A1827,1,2)</f>
        <v>02</v>
      </c>
      <c r="E1827" s="0" t="str">
        <f aca="false">MID($A1827,3,2)</f>
        <v>19</v>
      </c>
      <c r="F1827" s="0" t="str">
        <f aca="false">MID($A1827,5,2)</f>
        <v>24</v>
      </c>
      <c r="G1827" s="0" t="str">
        <f aca="false">MID($A1827,7,2)</f>
        <v>05</v>
      </c>
      <c r="H1827" s="0" t="str">
        <f aca="false">MID($A1827,1,6)</f>
        <v>021924</v>
      </c>
      <c r="I1827" s="0" t="n">
        <f aca="false">VLOOKUP(H1827,Feuille2!$G$1:$H$116,2,0)</f>
        <v>1544</v>
      </c>
      <c r="J1827" s="0" t="n">
        <f aca="false">IF(I1827&gt;2000,1,0)*C1827</f>
        <v>0</v>
      </c>
    </row>
    <row r="1828" customFormat="false" ht="15.8" hidden="false" customHeight="false" outlineLevel="0" collapsed="false">
      <c r="A1828" s="1" t="s">
        <v>160</v>
      </c>
      <c r="B1828" s="1" t="s">
        <v>2123</v>
      </c>
      <c r="C1828" s="0" t="n">
        <v>93521.0242867347</v>
      </c>
      <c r="D1828" s="0" t="str">
        <f aca="false">MID($A1828,1,2)</f>
        <v>02</v>
      </c>
      <c r="E1828" s="0" t="str">
        <f aca="false">MID($A1828,3,2)</f>
        <v>18</v>
      </c>
      <c r="F1828" s="0" t="str">
        <f aca="false">MID($A1828,5,2)</f>
        <v>22</v>
      </c>
      <c r="G1828" s="0" t="str">
        <f aca="false">MID($A1828,7,2)</f>
        <v>05</v>
      </c>
      <c r="H1828" s="0" t="str">
        <f aca="false">MID($A1828,1,6)</f>
        <v>021822</v>
      </c>
      <c r="I1828" s="0" t="n">
        <f aca="false">VLOOKUP(H1828,Feuille2!$G$1:$H$116,2,0)</f>
        <v>3045</v>
      </c>
      <c r="J1828" s="0" t="n">
        <f aca="false">IF(I1828&gt;2000,1,0)*C1828</f>
        <v>93521.0242867347</v>
      </c>
    </row>
    <row r="1829" customFormat="false" ht="15.8" hidden="false" customHeight="false" outlineLevel="0" collapsed="false">
      <c r="A1829" s="1" t="s">
        <v>153</v>
      </c>
      <c r="B1829" s="1" t="s">
        <v>2124</v>
      </c>
      <c r="C1829" s="0" t="n">
        <v>9780.21401845488</v>
      </c>
      <c r="D1829" s="0" t="str">
        <f aca="false">MID($A1829,1,2)</f>
        <v>02</v>
      </c>
      <c r="E1829" s="0" t="str">
        <f aca="false">MID($A1829,3,2)</f>
        <v>19</v>
      </c>
      <c r="F1829" s="0" t="str">
        <f aca="false">MID($A1829,5,2)</f>
        <v>23</v>
      </c>
      <c r="G1829" s="0" t="str">
        <f aca="false">MID($A1829,7,2)</f>
        <v>05</v>
      </c>
      <c r="H1829" s="0" t="str">
        <f aca="false">MID($A1829,1,6)</f>
        <v>021923</v>
      </c>
      <c r="I1829" s="0" t="n">
        <f aca="false">VLOOKUP(H1829,Feuille2!$G$1:$H$116,2,0)</f>
        <v>995</v>
      </c>
      <c r="J1829" s="0" t="n">
        <f aca="false">IF(I1829&gt;2000,1,0)*C1829</f>
        <v>0</v>
      </c>
    </row>
    <row r="1830" customFormat="false" ht="15.8" hidden="false" customHeight="false" outlineLevel="0" collapsed="false">
      <c r="A1830" s="1" t="s">
        <v>138</v>
      </c>
      <c r="B1830" s="1" t="s">
        <v>2125</v>
      </c>
      <c r="C1830" s="0" t="n">
        <v>119449.178418844</v>
      </c>
      <c r="D1830" s="0" t="str">
        <f aca="false">MID($A1830,1,2)</f>
        <v>03</v>
      </c>
      <c r="E1830" s="0" t="str">
        <f aca="false">MID($A1830,3,2)</f>
        <v>07</v>
      </c>
      <c r="F1830" s="0" t="str">
        <f aca="false">MID($A1830,5,2)</f>
        <v>19</v>
      </c>
      <c r="G1830" s="0" t="str">
        <f aca="false">MID($A1830,7,2)</f>
        <v>05</v>
      </c>
      <c r="H1830" s="0" t="str">
        <f aca="false">MID($A1830,1,6)</f>
        <v>030719</v>
      </c>
      <c r="I1830" s="0" t="n">
        <f aca="false">VLOOKUP(H1830,Feuille2!$G$1:$H$116,2,0)</f>
        <v>6511</v>
      </c>
      <c r="J1830" s="0" t="n">
        <f aca="false">IF(I1830&gt;2000,1,0)*C1830</f>
        <v>119449.178418844</v>
      </c>
    </row>
    <row r="1831" customFormat="false" ht="15.8" hidden="false" customHeight="false" outlineLevel="0" collapsed="false">
      <c r="A1831" s="1" t="s">
        <v>138</v>
      </c>
      <c r="B1831" s="1" t="s">
        <v>2126</v>
      </c>
      <c r="C1831" s="0" t="n">
        <v>74685.2117062311</v>
      </c>
      <c r="D1831" s="0" t="str">
        <f aca="false">MID($A1831,1,2)</f>
        <v>03</v>
      </c>
      <c r="E1831" s="0" t="str">
        <f aca="false">MID($A1831,3,2)</f>
        <v>07</v>
      </c>
      <c r="F1831" s="0" t="str">
        <f aca="false">MID($A1831,5,2)</f>
        <v>19</v>
      </c>
      <c r="G1831" s="0" t="str">
        <f aca="false">MID($A1831,7,2)</f>
        <v>05</v>
      </c>
      <c r="H1831" s="0" t="str">
        <f aca="false">MID($A1831,1,6)</f>
        <v>030719</v>
      </c>
      <c r="I1831" s="0" t="n">
        <f aca="false">VLOOKUP(H1831,Feuille2!$G$1:$H$116,2,0)</f>
        <v>6511</v>
      </c>
      <c r="J1831" s="0" t="n">
        <f aca="false">IF(I1831&gt;2000,1,0)*C1831</f>
        <v>74685.2117062311</v>
      </c>
    </row>
    <row r="1832" customFormat="false" ht="15.8" hidden="false" customHeight="false" outlineLevel="0" collapsed="false">
      <c r="A1832" s="1" t="s">
        <v>175</v>
      </c>
      <c r="B1832" s="1" t="s">
        <v>2127</v>
      </c>
      <c r="C1832" s="0" t="n">
        <v>9878.00100767708</v>
      </c>
      <c r="D1832" s="0" t="str">
        <f aca="false">MID($A1832,1,2)</f>
        <v>03</v>
      </c>
      <c r="E1832" s="0" t="str">
        <f aca="false">MID($A1832,3,2)</f>
        <v>24</v>
      </c>
      <c r="F1832" s="0" t="str">
        <f aca="false">MID($A1832,5,2)</f>
        <v>28</v>
      </c>
      <c r="G1832" s="0" t="str">
        <f aca="false">MID($A1832,7,2)</f>
        <v>05</v>
      </c>
      <c r="H1832" s="0" t="str">
        <f aca="false">MID($A1832,1,6)</f>
        <v>032428</v>
      </c>
      <c r="I1832" s="0" t="n">
        <f aca="false">VLOOKUP(H1832,Feuille2!$G$1:$H$116,2,0)</f>
        <v>1294</v>
      </c>
      <c r="J1832" s="0" t="n">
        <f aca="false">IF(I1832&gt;2000,1,0)*C1832</f>
        <v>0</v>
      </c>
    </row>
    <row r="1833" customFormat="false" ht="15.8" hidden="false" customHeight="false" outlineLevel="0" collapsed="false">
      <c r="A1833" s="1" t="s">
        <v>175</v>
      </c>
      <c r="B1833" s="1" t="s">
        <v>2128</v>
      </c>
      <c r="C1833" s="0" t="n">
        <v>246187.785699302</v>
      </c>
      <c r="D1833" s="0" t="str">
        <f aca="false">MID($A1833,1,2)</f>
        <v>03</v>
      </c>
      <c r="E1833" s="0" t="str">
        <f aca="false">MID($A1833,3,2)</f>
        <v>24</v>
      </c>
      <c r="F1833" s="0" t="str">
        <f aca="false">MID($A1833,5,2)</f>
        <v>28</v>
      </c>
      <c r="G1833" s="0" t="str">
        <f aca="false">MID($A1833,7,2)</f>
        <v>05</v>
      </c>
      <c r="H1833" s="0" t="str">
        <f aca="false">MID($A1833,1,6)</f>
        <v>032428</v>
      </c>
      <c r="I1833" s="0" t="n">
        <f aca="false">VLOOKUP(H1833,Feuille2!$G$1:$H$116,2,0)</f>
        <v>1294</v>
      </c>
      <c r="J1833" s="0" t="n">
        <f aca="false">IF(I1833&gt;2000,1,0)*C1833</f>
        <v>0</v>
      </c>
    </row>
    <row r="1834" customFormat="false" ht="15.8" hidden="false" customHeight="false" outlineLevel="0" collapsed="false">
      <c r="A1834" s="1" t="s">
        <v>151</v>
      </c>
      <c r="B1834" s="1" t="s">
        <v>2129</v>
      </c>
      <c r="C1834" s="0" t="n">
        <v>10611.838018894</v>
      </c>
      <c r="D1834" s="0" t="str">
        <f aca="false">MID($A1834,1,2)</f>
        <v>03</v>
      </c>
      <c r="E1834" s="0" t="str">
        <f aca="false">MID($A1834,3,2)</f>
        <v>24</v>
      </c>
      <c r="F1834" s="0" t="str">
        <f aca="false">MID($A1834,5,2)</f>
        <v>26</v>
      </c>
      <c r="G1834" s="0" t="str">
        <f aca="false">MID($A1834,7,2)</f>
        <v>05</v>
      </c>
      <c r="H1834" s="0" t="str">
        <f aca="false">MID($A1834,1,6)</f>
        <v>032426</v>
      </c>
      <c r="I1834" s="0" t="n">
        <f aca="false">VLOOKUP(H1834,Feuille2!$G$1:$H$116,2,0)</f>
        <v>184</v>
      </c>
      <c r="J1834" s="0" t="n">
        <f aca="false">IF(I1834&gt;2000,1,0)*C1834</f>
        <v>0</v>
      </c>
    </row>
    <row r="1835" customFormat="false" ht="15.8" hidden="false" customHeight="false" outlineLevel="0" collapsed="false">
      <c r="A1835" s="1" t="s">
        <v>177</v>
      </c>
      <c r="B1835" s="1" t="s">
        <v>2130</v>
      </c>
      <c r="C1835" s="0" t="n">
        <v>27229.7264557175</v>
      </c>
      <c r="D1835" s="0" t="str">
        <f aca="false">MID($A1835,1,2)</f>
        <v>03</v>
      </c>
      <c r="E1835" s="0" t="str">
        <f aca="false">MID($A1835,3,2)</f>
        <v>06</v>
      </c>
      <c r="F1835" s="0" t="str">
        <f aca="false">MID($A1835,5,2)</f>
        <v>27</v>
      </c>
      <c r="G1835" s="0" t="str">
        <f aca="false">MID($A1835,7,2)</f>
        <v>05</v>
      </c>
      <c r="H1835" s="0" t="str">
        <f aca="false">MID($A1835,1,6)</f>
        <v>030627</v>
      </c>
      <c r="I1835" s="0" t="n">
        <f aca="false">VLOOKUP(H1835,Feuille2!$G$1:$H$116,2,0)</f>
        <v>621</v>
      </c>
      <c r="J1835" s="0" t="n">
        <f aca="false">IF(I1835&gt;2000,1,0)*C1835</f>
        <v>0</v>
      </c>
    </row>
    <row r="1836" customFormat="false" ht="15.8" hidden="false" customHeight="false" outlineLevel="0" collapsed="false">
      <c r="A1836" s="1" t="s">
        <v>175</v>
      </c>
      <c r="B1836" s="1" t="s">
        <v>2131</v>
      </c>
      <c r="C1836" s="0" t="n">
        <v>22709.5588293968</v>
      </c>
      <c r="D1836" s="0" t="str">
        <f aca="false">MID($A1836,1,2)</f>
        <v>03</v>
      </c>
      <c r="E1836" s="0" t="str">
        <f aca="false">MID($A1836,3,2)</f>
        <v>24</v>
      </c>
      <c r="F1836" s="0" t="str">
        <f aca="false">MID($A1836,5,2)</f>
        <v>28</v>
      </c>
      <c r="G1836" s="0" t="str">
        <f aca="false">MID($A1836,7,2)</f>
        <v>05</v>
      </c>
      <c r="H1836" s="0" t="str">
        <f aca="false">MID($A1836,1,6)</f>
        <v>032428</v>
      </c>
      <c r="I1836" s="0" t="n">
        <f aca="false">VLOOKUP(H1836,Feuille2!$G$1:$H$116,2,0)</f>
        <v>1294</v>
      </c>
      <c r="J1836" s="0" t="n">
        <f aca="false">IF(I1836&gt;2000,1,0)*C1836</f>
        <v>0</v>
      </c>
    </row>
    <row r="1837" customFormat="false" ht="15.8" hidden="false" customHeight="false" outlineLevel="0" collapsed="false">
      <c r="A1837" s="1" t="s">
        <v>175</v>
      </c>
      <c r="B1837" s="1" t="s">
        <v>2132</v>
      </c>
      <c r="C1837" s="0" t="n">
        <v>118515.455622805</v>
      </c>
      <c r="D1837" s="0" t="str">
        <f aca="false">MID($A1837,1,2)</f>
        <v>03</v>
      </c>
      <c r="E1837" s="0" t="str">
        <f aca="false">MID($A1837,3,2)</f>
        <v>24</v>
      </c>
      <c r="F1837" s="0" t="str">
        <f aca="false">MID($A1837,5,2)</f>
        <v>28</v>
      </c>
      <c r="G1837" s="0" t="str">
        <f aca="false">MID($A1837,7,2)</f>
        <v>05</v>
      </c>
      <c r="H1837" s="0" t="str">
        <f aca="false">MID($A1837,1,6)</f>
        <v>032428</v>
      </c>
      <c r="I1837" s="0" t="n">
        <f aca="false">VLOOKUP(H1837,Feuille2!$G$1:$H$116,2,0)</f>
        <v>1294</v>
      </c>
      <c r="J1837" s="0" t="n">
        <f aca="false">IF(I1837&gt;2000,1,0)*C1837</f>
        <v>0</v>
      </c>
    </row>
    <row r="1838" customFormat="false" ht="15.8" hidden="false" customHeight="false" outlineLevel="0" collapsed="false">
      <c r="A1838" s="1" t="s">
        <v>184</v>
      </c>
      <c r="B1838" s="1" t="s">
        <v>2133</v>
      </c>
      <c r="C1838" s="0" t="n">
        <v>1409799.99999999</v>
      </c>
      <c r="D1838" s="0" t="str">
        <f aca="false">MID($A1838,1,2)</f>
        <v>02</v>
      </c>
      <c r="E1838" s="0" t="str">
        <f aca="false">MID($A1838,3,2)</f>
        <v>26</v>
      </c>
      <c r="F1838" s="0" t="str">
        <f aca="false">MID($A1838,5,2)</f>
        <v>30</v>
      </c>
      <c r="G1838" s="0" t="str">
        <f aca="false">MID($A1838,7,2)</f>
        <v>05</v>
      </c>
      <c r="H1838" s="0" t="str">
        <f aca="false">MID($A1838,1,6)</f>
        <v>022630</v>
      </c>
      <c r="I1838" s="0" t="n">
        <f aca="false">VLOOKUP(H1838,Feuille2!$G$1:$H$116,2,0)</f>
        <v>393</v>
      </c>
      <c r="J1838" s="0" t="n">
        <f aca="false">IF(I1838&gt;2000,1,0)*C1838</f>
        <v>0</v>
      </c>
    </row>
    <row r="1839" customFormat="false" ht="15.8" hidden="false" customHeight="false" outlineLevel="0" collapsed="false">
      <c r="A1839" s="1" t="s">
        <v>184</v>
      </c>
      <c r="B1839" s="1" t="s">
        <v>2134</v>
      </c>
      <c r="C1839" s="0" t="n">
        <v>67050</v>
      </c>
      <c r="D1839" s="0" t="str">
        <f aca="false">MID($A1839,1,2)</f>
        <v>02</v>
      </c>
      <c r="E1839" s="0" t="str">
        <f aca="false">MID($A1839,3,2)</f>
        <v>26</v>
      </c>
      <c r="F1839" s="0" t="str">
        <f aca="false">MID($A1839,5,2)</f>
        <v>30</v>
      </c>
      <c r="G1839" s="0" t="str">
        <f aca="false">MID($A1839,7,2)</f>
        <v>05</v>
      </c>
      <c r="H1839" s="0" t="str">
        <f aca="false">MID($A1839,1,6)</f>
        <v>022630</v>
      </c>
      <c r="I1839" s="0" t="n">
        <f aca="false">VLOOKUP(H1839,Feuille2!$G$1:$H$116,2,0)</f>
        <v>393</v>
      </c>
      <c r="J1839" s="0" t="n">
        <f aca="false">IF(I1839&gt;2000,1,0)*C1839</f>
        <v>0</v>
      </c>
    </row>
    <row r="1840" customFormat="false" ht="15.8" hidden="false" customHeight="false" outlineLevel="0" collapsed="false">
      <c r="A1840" s="1" t="s">
        <v>184</v>
      </c>
      <c r="B1840" s="1" t="s">
        <v>2135</v>
      </c>
      <c r="C1840" s="0" t="n">
        <v>140087.5</v>
      </c>
      <c r="D1840" s="0" t="str">
        <f aca="false">MID($A1840,1,2)</f>
        <v>02</v>
      </c>
      <c r="E1840" s="0" t="str">
        <f aca="false">MID($A1840,3,2)</f>
        <v>26</v>
      </c>
      <c r="F1840" s="0" t="str">
        <f aca="false">MID($A1840,5,2)</f>
        <v>30</v>
      </c>
      <c r="G1840" s="0" t="str">
        <f aca="false">MID($A1840,7,2)</f>
        <v>05</v>
      </c>
      <c r="H1840" s="0" t="str">
        <f aca="false">MID($A1840,1,6)</f>
        <v>022630</v>
      </c>
      <c r="I1840" s="0" t="n">
        <f aca="false">VLOOKUP(H1840,Feuille2!$G$1:$H$116,2,0)</f>
        <v>393</v>
      </c>
      <c r="J1840" s="0" t="n">
        <f aca="false">IF(I1840&gt;2000,1,0)*C1840</f>
        <v>0</v>
      </c>
    </row>
    <row r="1841" customFormat="false" ht="15.8" hidden="false" customHeight="false" outlineLevel="0" collapsed="false">
      <c r="A1841" s="1" t="s">
        <v>186</v>
      </c>
      <c r="B1841" s="1" t="s">
        <v>2136</v>
      </c>
      <c r="C1841" s="0" t="n">
        <v>631912.5</v>
      </c>
      <c r="D1841" s="0" t="str">
        <f aca="false">MID($A1841,1,2)</f>
        <v>02</v>
      </c>
      <c r="E1841" s="0" t="str">
        <f aca="false">MID($A1841,3,2)</f>
        <v>26</v>
      </c>
      <c r="F1841" s="0" t="str">
        <f aca="false">MID($A1841,5,2)</f>
        <v>29</v>
      </c>
      <c r="G1841" s="0" t="str">
        <f aca="false">MID($A1841,7,2)</f>
        <v>05</v>
      </c>
      <c r="H1841" s="0" t="str">
        <f aca="false">MID($A1841,1,6)</f>
        <v>022629</v>
      </c>
      <c r="I1841" s="0" t="n">
        <f aca="false">VLOOKUP(H1841,Feuille2!$G$1:$H$116,2,0)</f>
        <v>390</v>
      </c>
      <c r="J1841" s="0" t="n">
        <f aca="false">IF(I1841&gt;2000,1,0)*C1841</f>
        <v>0</v>
      </c>
    </row>
    <row r="1842" customFormat="false" ht="15.8" hidden="false" customHeight="false" outlineLevel="0" collapsed="false">
      <c r="A1842" s="1" t="s">
        <v>184</v>
      </c>
      <c r="B1842" s="1" t="s">
        <v>2137</v>
      </c>
      <c r="C1842" s="0" t="n">
        <v>668487.499999999</v>
      </c>
      <c r="D1842" s="0" t="str">
        <f aca="false">MID($A1842,1,2)</f>
        <v>02</v>
      </c>
      <c r="E1842" s="0" t="str">
        <f aca="false">MID($A1842,3,2)</f>
        <v>26</v>
      </c>
      <c r="F1842" s="0" t="str">
        <f aca="false">MID($A1842,5,2)</f>
        <v>30</v>
      </c>
      <c r="G1842" s="0" t="str">
        <f aca="false">MID($A1842,7,2)</f>
        <v>05</v>
      </c>
      <c r="H1842" s="0" t="str">
        <f aca="false">MID($A1842,1,6)</f>
        <v>022630</v>
      </c>
      <c r="I1842" s="0" t="n">
        <f aca="false">VLOOKUP(H1842,Feuille2!$G$1:$H$116,2,0)</f>
        <v>393</v>
      </c>
      <c r="J1842" s="0" t="n">
        <f aca="false">IF(I1842&gt;2000,1,0)*C1842</f>
        <v>0</v>
      </c>
    </row>
    <row r="1843" customFormat="false" ht="15.8" hidden="false" customHeight="false" outlineLevel="0" collapsed="false">
      <c r="A1843" s="1" t="s">
        <v>184</v>
      </c>
      <c r="B1843" s="1" t="s">
        <v>2138</v>
      </c>
      <c r="C1843" s="0" t="n">
        <v>51525</v>
      </c>
      <c r="D1843" s="0" t="str">
        <f aca="false">MID($A1843,1,2)</f>
        <v>02</v>
      </c>
      <c r="E1843" s="0" t="str">
        <f aca="false">MID($A1843,3,2)</f>
        <v>26</v>
      </c>
      <c r="F1843" s="0" t="str">
        <f aca="false">MID($A1843,5,2)</f>
        <v>30</v>
      </c>
      <c r="G1843" s="0" t="str">
        <f aca="false">MID($A1843,7,2)</f>
        <v>05</v>
      </c>
      <c r="H1843" s="0" t="str">
        <f aca="false">MID($A1843,1,6)</f>
        <v>022630</v>
      </c>
      <c r="I1843" s="0" t="n">
        <f aca="false">VLOOKUP(H1843,Feuille2!$G$1:$H$116,2,0)</f>
        <v>393</v>
      </c>
      <c r="J1843" s="0" t="n">
        <f aca="false">IF(I1843&gt;2000,1,0)*C1843</f>
        <v>0</v>
      </c>
    </row>
    <row r="1844" customFormat="false" ht="15.8" hidden="false" customHeight="false" outlineLevel="0" collapsed="false">
      <c r="A1844" s="1" t="s">
        <v>186</v>
      </c>
      <c r="B1844" s="1" t="s">
        <v>2139</v>
      </c>
      <c r="C1844" s="0" t="n">
        <v>65850</v>
      </c>
      <c r="D1844" s="0" t="str">
        <f aca="false">MID($A1844,1,2)</f>
        <v>02</v>
      </c>
      <c r="E1844" s="0" t="str">
        <f aca="false">MID($A1844,3,2)</f>
        <v>26</v>
      </c>
      <c r="F1844" s="0" t="str">
        <f aca="false">MID($A1844,5,2)</f>
        <v>29</v>
      </c>
      <c r="G1844" s="0" t="str">
        <f aca="false">MID($A1844,7,2)</f>
        <v>05</v>
      </c>
      <c r="H1844" s="0" t="str">
        <f aca="false">MID($A1844,1,6)</f>
        <v>022629</v>
      </c>
      <c r="I1844" s="0" t="n">
        <f aca="false">VLOOKUP(H1844,Feuille2!$G$1:$H$116,2,0)</f>
        <v>390</v>
      </c>
      <c r="J1844" s="0" t="n">
        <f aca="false">IF(I1844&gt;2000,1,0)*C1844</f>
        <v>0</v>
      </c>
    </row>
    <row r="1845" customFormat="false" ht="15.8" hidden="false" customHeight="false" outlineLevel="0" collapsed="false">
      <c r="A1845" s="1" t="s">
        <v>177</v>
      </c>
      <c r="B1845" s="1" t="s">
        <v>2140</v>
      </c>
      <c r="C1845" s="0" t="n">
        <v>97675.4315594834</v>
      </c>
      <c r="D1845" s="0" t="str">
        <f aca="false">MID($A1845,1,2)</f>
        <v>03</v>
      </c>
      <c r="E1845" s="0" t="str">
        <f aca="false">MID($A1845,3,2)</f>
        <v>06</v>
      </c>
      <c r="F1845" s="0" t="str">
        <f aca="false">MID($A1845,5,2)</f>
        <v>27</v>
      </c>
      <c r="G1845" s="0" t="str">
        <f aca="false">MID($A1845,7,2)</f>
        <v>05</v>
      </c>
      <c r="H1845" s="0" t="str">
        <f aca="false">MID($A1845,1,6)</f>
        <v>030627</v>
      </c>
      <c r="I1845" s="0" t="n">
        <f aca="false">VLOOKUP(H1845,Feuille2!$G$1:$H$116,2,0)</f>
        <v>621</v>
      </c>
      <c r="J1845" s="0" t="n">
        <f aca="false">IF(I1845&gt;2000,1,0)*C1845</f>
        <v>0</v>
      </c>
    </row>
    <row r="1846" customFormat="false" ht="15.8" hidden="false" customHeight="false" outlineLevel="0" collapsed="false">
      <c r="A1846" s="1" t="s">
        <v>177</v>
      </c>
      <c r="B1846" s="1" t="s">
        <v>2141</v>
      </c>
      <c r="C1846" s="0" t="n">
        <v>38596.6218203678</v>
      </c>
      <c r="D1846" s="0" t="str">
        <f aca="false">MID($A1846,1,2)</f>
        <v>03</v>
      </c>
      <c r="E1846" s="0" t="str">
        <f aca="false">MID($A1846,3,2)</f>
        <v>06</v>
      </c>
      <c r="F1846" s="0" t="str">
        <f aca="false">MID($A1846,5,2)</f>
        <v>27</v>
      </c>
      <c r="G1846" s="0" t="str">
        <f aca="false">MID($A1846,7,2)</f>
        <v>05</v>
      </c>
      <c r="H1846" s="0" t="str">
        <f aca="false">MID($A1846,1,6)</f>
        <v>030627</v>
      </c>
      <c r="I1846" s="0" t="n">
        <f aca="false">VLOOKUP(H1846,Feuille2!$G$1:$H$116,2,0)</f>
        <v>621</v>
      </c>
      <c r="J1846" s="0" t="n">
        <f aca="false">IF(I1846&gt;2000,1,0)*C1846</f>
        <v>0</v>
      </c>
    </row>
    <row r="1847" customFormat="false" ht="15.8" hidden="false" customHeight="false" outlineLevel="0" collapsed="false">
      <c r="A1847" s="1" t="s">
        <v>177</v>
      </c>
      <c r="B1847" s="1" t="s">
        <v>2142</v>
      </c>
      <c r="C1847" s="0" t="n">
        <v>22432.2793765952</v>
      </c>
      <c r="D1847" s="0" t="str">
        <f aca="false">MID($A1847,1,2)</f>
        <v>03</v>
      </c>
      <c r="E1847" s="0" t="str">
        <f aca="false">MID($A1847,3,2)</f>
        <v>06</v>
      </c>
      <c r="F1847" s="0" t="str">
        <f aca="false">MID($A1847,5,2)</f>
        <v>27</v>
      </c>
      <c r="G1847" s="0" t="str">
        <f aca="false">MID($A1847,7,2)</f>
        <v>05</v>
      </c>
      <c r="H1847" s="0" t="str">
        <f aca="false">MID($A1847,1,6)</f>
        <v>030627</v>
      </c>
      <c r="I1847" s="0" t="n">
        <f aca="false">VLOOKUP(H1847,Feuille2!$G$1:$H$116,2,0)</f>
        <v>621</v>
      </c>
      <c r="J1847" s="0" t="n">
        <f aca="false">IF(I1847&gt;2000,1,0)*C1847</f>
        <v>0</v>
      </c>
    </row>
    <row r="1848" customFormat="false" ht="15.8" hidden="false" customHeight="false" outlineLevel="0" collapsed="false">
      <c r="A1848" s="1" t="s">
        <v>177</v>
      </c>
      <c r="B1848" s="1" t="s">
        <v>2143</v>
      </c>
      <c r="C1848" s="0" t="n">
        <v>30375.5857844291</v>
      </c>
      <c r="D1848" s="0" t="str">
        <f aca="false">MID($A1848,1,2)</f>
        <v>03</v>
      </c>
      <c r="E1848" s="0" t="str">
        <f aca="false">MID($A1848,3,2)</f>
        <v>06</v>
      </c>
      <c r="F1848" s="0" t="str">
        <f aca="false">MID($A1848,5,2)</f>
        <v>27</v>
      </c>
      <c r="G1848" s="0" t="str">
        <f aca="false">MID($A1848,7,2)</f>
        <v>05</v>
      </c>
      <c r="H1848" s="0" t="str">
        <f aca="false">MID($A1848,1,6)</f>
        <v>030627</v>
      </c>
      <c r="I1848" s="0" t="n">
        <f aca="false">VLOOKUP(H1848,Feuille2!$G$1:$H$116,2,0)</f>
        <v>621</v>
      </c>
      <c r="J1848" s="0" t="n">
        <f aca="false">IF(I1848&gt;2000,1,0)*C1848</f>
        <v>0</v>
      </c>
    </row>
    <row r="1849" customFormat="false" ht="15.8" hidden="false" customHeight="false" outlineLevel="0" collapsed="false">
      <c r="A1849" s="1" t="s">
        <v>184</v>
      </c>
      <c r="B1849" s="1" t="s">
        <v>2144</v>
      </c>
      <c r="C1849" s="0" t="n">
        <v>223655.999999999</v>
      </c>
      <c r="D1849" s="0" t="str">
        <f aca="false">MID($A1849,1,2)</f>
        <v>02</v>
      </c>
      <c r="E1849" s="0" t="str">
        <f aca="false">MID($A1849,3,2)</f>
        <v>26</v>
      </c>
      <c r="F1849" s="0" t="str">
        <f aca="false">MID($A1849,5,2)</f>
        <v>30</v>
      </c>
      <c r="G1849" s="0" t="str">
        <f aca="false">MID($A1849,7,2)</f>
        <v>05</v>
      </c>
      <c r="H1849" s="0" t="str">
        <f aca="false">MID($A1849,1,6)</f>
        <v>022630</v>
      </c>
      <c r="I1849" s="0" t="n">
        <f aca="false">VLOOKUP(H1849,Feuille2!$G$1:$H$116,2,0)</f>
        <v>393</v>
      </c>
      <c r="J1849" s="0" t="n">
        <f aca="false">IF(I1849&gt;2000,1,0)*C1849</f>
        <v>0</v>
      </c>
    </row>
    <row r="1850" customFormat="false" ht="15.8" hidden="false" customHeight="false" outlineLevel="0" collapsed="false">
      <c r="A1850" s="1" t="s">
        <v>184</v>
      </c>
      <c r="B1850" s="1" t="s">
        <v>2145</v>
      </c>
      <c r="C1850" s="0" t="n">
        <v>81907.5</v>
      </c>
      <c r="D1850" s="0" t="str">
        <f aca="false">MID($A1850,1,2)</f>
        <v>02</v>
      </c>
      <c r="E1850" s="0" t="str">
        <f aca="false">MID($A1850,3,2)</f>
        <v>26</v>
      </c>
      <c r="F1850" s="0" t="str">
        <f aca="false">MID($A1850,5,2)</f>
        <v>30</v>
      </c>
      <c r="G1850" s="0" t="str">
        <f aca="false">MID($A1850,7,2)</f>
        <v>05</v>
      </c>
      <c r="H1850" s="0" t="str">
        <f aca="false">MID($A1850,1,6)</f>
        <v>022630</v>
      </c>
      <c r="I1850" s="0" t="n">
        <f aca="false">VLOOKUP(H1850,Feuille2!$G$1:$H$116,2,0)</f>
        <v>393</v>
      </c>
      <c r="J1850" s="0" t="n">
        <f aca="false">IF(I1850&gt;2000,1,0)*C1850</f>
        <v>0</v>
      </c>
    </row>
    <row r="1851" customFormat="false" ht="15.8" hidden="false" customHeight="false" outlineLevel="0" collapsed="false">
      <c r="A1851" s="1" t="s">
        <v>184</v>
      </c>
      <c r="B1851" s="1" t="s">
        <v>2146</v>
      </c>
      <c r="C1851" s="0" t="n">
        <v>34350</v>
      </c>
      <c r="D1851" s="0" t="str">
        <f aca="false">MID($A1851,1,2)</f>
        <v>02</v>
      </c>
      <c r="E1851" s="0" t="str">
        <f aca="false">MID($A1851,3,2)</f>
        <v>26</v>
      </c>
      <c r="F1851" s="0" t="str">
        <f aca="false">MID($A1851,5,2)</f>
        <v>30</v>
      </c>
      <c r="G1851" s="0" t="str">
        <f aca="false">MID($A1851,7,2)</f>
        <v>05</v>
      </c>
      <c r="H1851" s="0" t="str">
        <f aca="false">MID($A1851,1,6)</f>
        <v>022630</v>
      </c>
      <c r="I1851" s="0" t="n">
        <f aca="false">VLOOKUP(H1851,Feuille2!$G$1:$H$116,2,0)</f>
        <v>393</v>
      </c>
      <c r="J1851" s="0" t="n">
        <f aca="false">IF(I1851&gt;2000,1,0)*C1851</f>
        <v>0</v>
      </c>
    </row>
    <row r="1852" customFormat="false" ht="15.8" hidden="false" customHeight="false" outlineLevel="0" collapsed="false">
      <c r="A1852" s="1" t="s">
        <v>184</v>
      </c>
      <c r="B1852" s="1" t="s">
        <v>2147</v>
      </c>
      <c r="C1852" s="0" t="n">
        <v>125475</v>
      </c>
      <c r="D1852" s="0" t="str">
        <f aca="false">MID($A1852,1,2)</f>
        <v>02</v>
      </c>
      <c r="E1852" s="0" t="str">
        <f aca="false">MID($A1852,3,2)</f>
        <v>26</v>
      </c>
      <c r="F1852" s="0" t="str">
        <f aca="false">MID($A1852,5,2)</f>
        <v>30</v>
      </c>
      <c r="G1852" s="0" t="str">
        <f aca="false">MID($A1852,7,2)</f>
        <v>05</v>
      </c>
      <c r="H1852" s="0" t="str">
        <f aca="false">MID($A1852,1,6)</f>
        <v>022630</v>
      </c>
      <c r="I1852" s="0" t="n">
        <f aca="false">VLOOKUP(H1852,Feuille2!$G$1:$H$116,2,0)</f>
        <v>393</v>
      </c>
      <c r="J1852" s="0" t="n">
        <f aca="false">IF(I1852&gt;2000,1,0)*C1852</f>
        <v>0</v>
      </c>
    </row>
    <row r="1853" customFormat="false" ht="15.8" hidden="false" customHeight="false" outlineLevel="0" collapsed="false">
      <c r="A1853" s="1" t="s">
        <v>186</v>
      </c>
      <c r="B1853" s="1" t="s">
        <v>2148</v>
      </c>
      <c r="C1853" s="0" t="n">
        <v>47812.5</v>
      </c>
      <c r="D1853" s="0" t="str">
        <f aca="false">MID($A1853,1,2)</f>
        <v>02</v>
      </c>
      <c r="E1853" s="0" t="str">
        <f aca="false">MID($A1853,3,2)</f>
        <v>26</v>
      </c>
      <c r="F1853" s="0" t="str">
        <f aca="false">MID($A1853,5,2)</f>
        <v>29</v>
      </c>
      <c r="G1853" s="0" t="str">
        <f aca="false">MID($A1853,7,2)</f>
        <v>05</v>
      </c>
      <c r="H1853" s="0" t="str">
        <f aca="false">MID($A1853,1,6)</f>
        <v>022629</v>
      </c>
      <c r="I1853" s="0" t="n">
        <f aca="false">VLOOKUP(H1853,Feuille2!$G$1:$H$116,2,0)</f>
        <v>390</v>
      </c>
      <c r="J1853" s="0" t="n">
        <f aca="false">IF(I1853&gt;2000,1,0)*C1853</f>
        <v>0</v>
      </c>
    </row>
    <row r="1854" customFormat="false" ht="15.8" hidden="false" customHeight="false" outlineLevel="0" collapsed="false">
      <c r="A1854" s="1" t="s">
        <v>204</v>
      </c>
      <c r="B1854" s="1" t="s">
        <v>2149</v>
      </c>
      <c r="C1854" s="0" t="n">
        <v>151673.972666976</v>
      </c>
      <c r="D1854" s="0" t="str">
        <f aca="false">MID($A1854,1,2)</f>
        <v>06</v>
      </c>
      <c r="E1854" s="0" t="str">
        <f aca="false">MID($A1854,3,2)</f>
        <v>17</v>
      </c>
      <c r="F1854" s="0" t="str">
        <f aca="false">MID($A1854,5,2)</f>
        <v>35</v>
      </c>
      <c r="G1854" s="0" t="str">
        <f aca="false">MID($A1854,7,2)</f>
        <v>03</v>
      </c>
      <c r="H1854" s="0" t="str">
        <f aca="false">MID($A1854,1,6)</f>
        <v>061735</v>
      </c>
      <c r="I1854" s="0" t="n">
        <f aca="false">VLOOKUP(H1854,Feuille2!$G$1:$H$116,2,0)</f>
        <v>5138</v>
      </c>
      <c r="J1854" s="0" t="n">
        <f aca="false">IF(I1854&gt;2000,1,0)*C1854</f>
        <v>151673.972666976</v>
      </c>
    </row>
    <row r="1855" customFormat="false" ht="15.8" hidden="false" customHeight="false" outlineLevel="0" collapsed="false">
      <c r="A1855" s="1" t="s">
        <v>204</v>
      </c>
      <c r="B1855" s="1" t="s">
        <v>2150</v>
      </c>
      <c r="C1855" s="0" t="n">
        <v>577454.242205139</v>
      </c>
      <c r="D1855" s="0" t="str">
        <f aca="false">MID($A1855,1,2)</f>
        <v>06</v>
      </c>
      <c r="E1855" s="0" t="str">
        <f aca="false">MID($A1855,3,2)</f>
        <v>17</v>
      </c>
      <c r="F1855" s="0" t="str">
        <f aca="false">MID($A1855,5,2)</f>
        <v>35</v>
      </c>
      <c r="G1855" s="0" t="str">
        <f aca="false">MID($A1855,7,2)</f>
        <v>03</v>
      </c>
      <c r="H1855" s="0" t="str">
        <f aca="false">MID($A1855,1,6)</f>
        <v>061735</v>
      </c>
      <c r="I1855" s="0" t="n">
        <f aca="false">VLOOKUP(H1855,Feuille2!$G$1:$H$116,2,0)</f>
        <v>5138</v>
      </c>
      <c r="J1855" s="0" t="n">
        <f aca="false">IF(I1855&gt;2000,1,0)*C1855</f>
        <v>577454.242205139</v>
      </c>
    </row>
    <row r="1856" customFormat="false" ht="15.8" hidden="false" customHeight="false" outlineLevel="0" collapsed="false">
      <c r="A1856" s="1" t="s">
        <v>1220</v>
      </c>
      <c r="B1856" s="1" t="s">
        <v>2151</v>
      </c>
      <c r="C1856" s="0" t="n">
        <v>600319.210081358</v>
      </c>
      <c r="D1856" s="0" t="str">
        <f aca="false">MID($A1856,1,2)</f>
        <v>06</v>
      </c>
      <c r="E1856" s="0" t="str">
        <f aca="false">MID($A1856,3,2)</f>
        <v>17</v>
      </c>
      <c r="F1856" s="0" t="str">
        <f aca="false">MID($A1856,5,2)</f>
        <v>36</v>
      </c>
      <c r="G1856" s="0" t="str">
        <f aca="false">MID($A1856,7,2)</f>
        <v>03</v>
      </c>
      <c r="H1856" s="0" t="str">
        <f aca="false">MID($A1856,1,6)</f>
        <v>061736</v>
      </c>
      <c r="I1856" s="0" t="n">
        <f aca="false">VLOOKUP(H1856,Feuille2!$G$1:$H$116,2,0)</f>
        <v>7949</v>
      </c>
      <c r="J1856" s="0" t="n">
        <f aca="false">IF(I1856&gt;2000,1,0)*C1856</f>
        <v>600319.210081358</v>
      </c>
    </row>
    <row r="1857" customFormat="false" ht="15.8" hidden="false" customHeight="false" outlineLevel="0" collapsed="false">
      <c r="A1857" s="1" t="s">
        <v>196</v>
      </c>
      <c r="B1857" s="1" t="s">
        <v>2152</v>
      </c>
      <c r="C1857" s="0" t="n">
        <v>621894.843159094</v>
      </c>
      <c r="D1857" s="0" t="str">
        <f aca="false">MID($A1857,1,2)</f>
        <v>06</v>
      </c>
      <c r="E1857" s="0" t="str">
        <f aca="false">MID($A1857,3,2)</f>
        <v>17</v>
      </c>
      <c r="F1857" s="0" t="str">
        <f aca="false">MID($A1857,5,2)</f>
        <v>35</v>
      </c>
      <c r="G1857" s="0" t="str">
        <f aca="false">MID($A1857,7,2)</f>
        <v>04</v>
      </c>
      <c r="H1857" s="0" t="str">
        <f aca="false">MID($A1857,1,6)</f>
        <v>061735</v>
      </c>
      <c r="I1857" s="0" t="n">
        <f aca="false">VLOOKUP(H1857,Feuille2!$G$1:$H$116,2,0)</f>
        <v>5138</v>
      </c>
      <c r="J1857" s="0" t="n">
        <f aca="false">IF(I1857&gt;2000,1,0)*C1857</f>
        <v>621894.843159094</v>
      </c>
    </row>
    <row r="1858" customFormat="false" ht="15.8" hidden="false" customHeight="false" outlineLevel="0" collapsed="false">
      <c r="A1858" s="1" t="s">
        <v>196</v>
      </c>
      <c r="B1858" s="1" t="s">
        <v>2153</v>
      </c>
      <c r="C1858" s="0" t="n">
        <v>433613.334069847</v>
      </c>
      <c r="D1858" s="0" t="str">
        <f aca="false">MID($A1858,1,2)</f>
        <v>06</v>
      </c>
      <c r="E1858" s="0" t="str">
        <f aca="false">MID($A1858,3,2)</f>
        <v>17</v>
      </c>
      <c r="F1858" s="0" t="str">
        <f aca="false">MID($A1858,5,2)</f>
        <v>35</v>
      </c>
      <c r="G1858" s="0" t="str">
        <f aca="false">MID($A1858,7,2)</f>
        <v>04</v>
      </c>
      <c r="H1858" s="0" t="str">
        <f aca="false">MID($A1858,1,6)</f>
        <v>061735</v>
      </c>
      <c r="I1858" s="0" t="n">
        <f aca="false">VLOOKUP(H1858,Feuille2!$G$1:$H$116,2,0)</f>
        <v>5138</v>
      </c>
      <c r="J1858" s="0" t="n">
        <f aca="false">IF(I1858&gt;2000,1,0)*C1858</f>
        <v>433613.334069847</v>
      </c>
    </row>
    <row r="1859" customFormat="false" ht="15.8" hidden="false" customHeight="false" outlineLevel="0" collapsed="false">
      <c r="A1859" s="1" t="s">
        <v>204</v>
      </c>
      <c r="B1859" s="1" t="s">
        <v>2154</v>
      </c>
      <c r="C1859" s="0" t="n">
        <v>167077.566469031</v>
      </c>
      <c r="D1859" s="0" t="str">
        <f aca="false">MID($A1859,1,2)</f>
        <v>06</v>
      </c>
      <c r="E1859" s="0" t="str">
        <f aca="false">MID($A1859,3,2)</f>
        <v>17</v>
      </c>
      <c r="F1859" s="0" t="str">
        <f aca="false">MID($A1859,5,2)</f>
        <v>35</v>
      </c>
      <c r="G1859" s="0" t="str">
        <f aca="false">MID($A1859,7,2)</f>
        <v>03</v>
      </c>
      <c r="H1859" s="0" t="str">
        <f aca="false">MID($A1859,1,6)</f>
        <v>061735</v>
      </c>
      <c r="I1859" s="0" t="n">
        <f aca="false">VLOOKUP(H1859,Feuille2!$G$1:$H$116,2,0)</f>
        <v>5138</v>
      </c>
      <c r="J1859" s="0" t="n">
        <f aca="false">IF(I1859&gt;2000,1,0)*C1859</f>
        <v>167077.566469031</v>
      </c>
    </row>
    <row r="1860" customFormat="false" ht="15.8" hidden="false" customHeight="false" outlineLevel="0" collapsed="false">
      <c r="A1860" s="1" t="s">
        <v>199</v>
      </c>
      <c r="B1860" s="1" t="s">
        <v>2155</v>
      </c>
      <c r="C1860" s="0" t="n">
        <v>255883.640194235</v>
      </c>
      <c r="D1860" s="0" t="str">
        <f aca="false">MID($A1860,1,2)</f>
        <v>06</v>
      </c>
      <c r="E1860" s="0" t="str">
        <f aca="false">MID($A1860,3,2)</f>
        <v>17</v>
      </c>
      <c r="F1860" s="0" t="str">
        <f aca="false">MID($A1860,5,2)</f>
        <v>34</v>
      </c>
      <c r="G1860" s="0" t="str">
        <f aca="false">MID($A1860,7,2)</f>
        <v>04</v>
      </c>
      <c r="H1860" s="0" t="str">
        <f aca="false">MID($A1860,1,6)</f>
        <v>061734</v>
      </c>
      <c r="I1860" s="0" t="n">
        <f aca="false">VLOOKUP(H1860,Feuille2!$G$1:$H$116,2,0)</f>
        <v>9143</v>
      </c>
      <c r="J1860" s="0" t="n">
        <f aca="false">IF(I1860&gt;2000,1,0)*C1860</f>
        <v>255883.640194235</v>
      </c>
    </row>
    <row r="1861" customFormat="false" ht="15.8" hidden="false" customHeight="false" outlineLevel="0" collapsed="false">
      <c r="A1861" s="1" t="s">
        <v>196</v>
      </c>
      <c r="B1861" s="1" t="s">
        <v>2156</v>
      </c>
      <c r="C1861" s="0" t="n">
        <v>366935.058369395</v>
      </c>
      <c r="D1861" s="0" t="str">
        <f aca="false">MID($A1861,1,2)</f>
        <v>06</v>
      </c>
      <c r="E1861" s="0" t="str">
        <f aca="false">MID($A1861,3,2)</f>
        <v>17</v>
      </c>
      <c r="F1861" s="0" t="str">
        <f aca="false">MID($A1861,5,2)</f>
        <v>35</v>
      </c>
      <c r="G1861" s="0" t="str">
        <f aca="false">MID($A1861,7,2)</f>
        <v>04</v>
      </c>
      <c r="H1861" s="0" t="str">
        <f aca="false">MID($A1861,1,6)</f>
        <v>061735</v>
      </c>
      <c r="I1861" s="0" t="n">
        <f aca="false">VLOOKUP(H1861,Feuille2!$G$1:$H$116,2,0)</f>
        <v>5138</v>
      </c>
      <c r="J1861" s="0" t="n">
        <f aca="false">IF(I1861&gt;2000,1,0)*C1861</f>
        <v>366935.058369395</v>
      </c>
    </row>
    <row r="1862" customFormat="false" ht="15.8" hidden="false" customHeight="false" outlineLevel="0" collapsed="false">
      <c r="A1862" s="1" t="s">
        <v>204</v>
      </c>
      <c r="B1862" s="1" t="s">
        <v>2157</v>
      </c>
      <c r="C1862" s="0" t="n">
        <v>1449003.87192481</v>
      </c>
      <c r="D1862" s="0" t="str">
        <f aca="false">MID($A1862,1,2)</f>
        <v>06</v>
      </c>
      <c r="E1862" s="0" t="str">
        <f aca="false">MID($A1862,3,2)</f>
        <v>17</v>
      </c>
      <c r="F1862" s="0" t="str">
        <f aca="false">MID($A1862,5,2)</f>
        <v>35</v>
      </c>
      <c r="G1862" s="0" t="str">
        <f aca="false">MID($A1862,7,2)</f>
        <v>03</v>
      </c>
      <c r="H1862" s="0" t="str">
        <f aca="false">MID($A1862,1,6)</f>
        <v>061735</v>
      </c>
      <c r="I1862" s="0" t="n">
        <f aca="false">VLOOKUP(H1862,Feuille2!$G$1:$H$116,2,0)</f>
        <v>5138</v>
      </c>
      <c r="J1862" s="0" t="n">
        <f aca="false">IF(I1862&gt;2000,1,0)*C1862</f>
        <v>1449003.87192481</v>
      </c>
    </row>
    <row r="1863" customFormat="false" ht="15.8" hidden="false" customHeight="false" outlineLevel="0" collapsed="false">
      <c r="A1863" s="1" t="s">
        <v>196</v>
      </c>
      <c r="B1863" s="1" t="s">
        <v>2158</v>
      </c>
      <c r="C1863" s="0" t="n">
        <v>143085.663943769</v>
      </c>
      <c r="D1863" s="0" t="str">
        <f aca="false">MID($A1863,1,2)</f>
        <v>06</v>
      </c>
      <c r="E1863" s="0" t="str">
        <f aca="false">MID($A1863,3,2)</f>
        <v>17</v>
      </c>
      <c r="F1863" s="0" t="str">
        <f aca="false">MID($A1863,5,2)</f>
        <v>35</v>
      </c>
      <c r="G1863" s="0" t="str">
        <f aca="false">MID($A1863,7,2)</f>
        <v>04</v>
      </c>
      <c r="H1863" s="0" t="str">
        <f aca="false">MID($A1863,1,6)</f>
        <v>061735</v>
      </c>
      <c r="I1863" s="0" t="n">
        <f aca="false">VLOOKUP(H1863,Feuille2!$G$1:$H$116,2,0)</f>
        <v>5138</v>
      </c>
      <c r="J1863" s="0" t="n">
        <f aca="false">IF(I1863&gt;2000,1,0)*C1863</f>
        <v>143085.663943769</v>
      </c>
    </row>
    <row r="1864" customFormat="false" ht="15.8" hidden="false" customHeight="false" outlineLevel="0" collapsed="false">
      <c r="A1864" s="1" t="s">
        <v>196</v>
      </c>
      <c r="B1864" s="1" t="s">
        <v>2159</v>
      </c>
      <c r="C1864" s="0" t="n">
        <v>221872.457725961</v>
      </c>
      <c r="D1864" s="0" t="str">
        <f aca="false">MID($A1864,1,2)</f>
        <v>06</v>
      </c>
      <c r="E1864" s="0" t="str">
        <f aca="false">MID($A1864,3,2)</f>
        <v>17</v>
      </c>
      <c r="F1864" s="0" t="str">
        <f aca="false">MID($A1864,5,2)</f>
        <v>35</v>
      </c>
      <c r="G1864" s="0" t="str">
        <f aca="false">MID($A1864,7,2)</f>
        <v>04</v>
      </c>
      <c r="H1864" s="0" t="str">
        <f aca="false">MID($A1864,1,6)</f>
        <v>061735</v>
      </c>
      <c r="I1864" s="0" t="n">
        <f aca="false">VLOOKUP(H1864,Feuille2!$G$1:$H$116,2,0)</f>
        <v>5138</v>
      </c>
      <c r="J1864" s="0" t="n">
        <f aca="false">IF(I1864&gt;2000,1,0)*C1864</f>
        <v>221872.457725961</v>
      </c>
    </row>
    <row r="1865" customFormat="false" ht="15.8" hidden="false" customHeight="false" outlineLevel="0" collapsed="false">
      <c r="A1865" s="1" t="s">
        <v>1239</v>
      </c>
      <c r="B1865" s="1" t="s">
        <v>2160</v>
      </c>
      <c r="C1865" s="0" t="n">
        <v>172655.031458203</v>
      </c>
      <c r="D1865" s="0" t="str">
        <f aca="false">MID($A1865,1,2)</f>
        <v>06</v>
      </c>
      <c r="E1865" s="0" t="str">
        <f aca="false">MID($A1865,3,2)</f>
        <v>17</v>
      </c>
      <c r="F1865" s="0" t="str">
        <f aca="false">MID($A1865,5,2)</f>
        <v>36</v>
      </c>
      <c r="G1865" s="0" t="str">
        <f aca="false">MID($A1865,7,2)</f>
        <v>04</v>
      </c>
      <c r="H1865" s="0" t="str">
        <f aca="false">MID($A1865,1,6)</f>
        <v>061736</v>
      </c>
      <c r="I1865" s="0" t="n">
        <f aca="false">VLOOKUP(H1865,Feuille2!$G$1:$H$116,2,0)</f>
        <v>7949</v>
      </c>
      <c r="J1865" s="0" t="n">
        <f aca="false">IF(I1865&gt;2000,1,0)*C1865</f>
        <v>172655.031458203</v>
      </c>
    </row>
    <row r="1866" customFormat="false" ht="15.8" hidden="false" customHeight="false" outlineLevel="0" collapsed="false">
      <c r="A1866" s="1" t="s">
        <v>196</v>
      </c>
      <c r="B1866" s="1" t="s">
        <v>2161</v>
      </c>
      <c r="C1866" s="0" t="n">
        <v>304140.368845131</v>
      </c>
      <c r="D1866" s="0" t="str">
        <f aca="false">MID($A1866,1,2)</f>
        <v>06</v>
      </c>
      <c r="E1866" s="0" t="str">
        <f aca="false">MID($A1866,3,2)</f>
        <v>17</v>
      </c>
      <c r="F1866" s="0" t="str">
        <f aca="false">MID($A1866,5,2)</f>
        <v>35</v>
      </c>
      <c r="G1866" s="0" t="str">
        <f aca="false">MID($A1866,7,2)</f>
        <v>04</v>
      </c>
      <c r="H1866" s="0" t="str">
        <f aca="false">MID($A1866,1,6)</f>
        <v>061735</v>
      </c>
      <c r="I1866" s="0" t="n">
        <f aca="false">VLOOKUP(H1866,Feuille2!$G$1:$H$116,2,0)</f>
        <v>5138</v>
      </c>
      <c r="J1866" s="0" t="n">
        <f aca="false">IF(I1866&gt;2000,1,0)*C1866</f>
        <v>304140.368845131</v>
      </c>
    </row>
    <row r="1867" customFormat="false" ht="15.8" hidden="false" customHeight="false" outlineLevel="0" collapsed="false">
      <c r="A1867" s="1" t="s">
        <v>196</v>
      </c>
      <c r="B1867" s="1" t="s">
        <v>2162</v>
      </c>
      <c r="C1867" s="0" t="n">
        <v>121498.186910197</v>
      </c>
      <c r="D1867" s="0" t="str">
        <f aca="false">MID($A1867,1,2)</f>
        <v>06</v>
      </c>
      <c r="E1867" s="0" t="str">
        <f aca="false">MID($A1867,3,2)</f>
        <v>17</v>
      </c>
      <c r="F1867" s="0" t="str">
        <f aca="false">MID($A1867,5,2)</f>
        <v>35</v>
      </c>
      <c r="G1867" s="0" t="str">
        <f aca="false">MID($A1867,7,2)</f>
        <v>04</v>
      </c>
      <c r="H1867" s="0" t="str">
        <f aca="false">MID($A1867,1,6)</f>
        <v>061735</v>
      </c>
      <c r="I1867" s="0" t="n">
        <f aca="false">VLOOKUP(H1867,Feuille2!$G$1:$H$116,2,0)</f>
        <v>5138</v>
      </c>
      <c r="J1867" s="0" t="n">
        <f aca="false">IF(I1867&gt;2000,1,0)*C1867</f>
        <v>121498.186910197</v>
      </c>
    </row>
    <row r="1868" customFormat="false" ht="15.8" hidden="false" customHeight="false" outlineLevel="0" collapsed="false">
      <c r="A1868" s="1" t="s">
        <v>555</v>
      </c>
      <c r="B1868" s="1" t="s">
        <v>2163</v>
      </c>
      <c r="C1868" s="0" t="n">
        <v>26062.5</v>
      </c>
      <c r="D1868" s="0" t="str">
        <f aca="false">MID($A1868,1,2)</f>
        <v>02</v>
      </c>
      <c r="E1868" s="0" t="str">
        <f aca="false">MID($A1868,3,2)</f>
        <v>04</v>
      </c>
      <c r="F1868" s="0" t="str">
        <f aca="false">MID($A1868,5,2)</f>
        <v>31</v>
      </c>
      <c r="G1868" s="0" t="str">
        <f aca="false">MID($A1868,7,2)</f>
        <v>05</v>
      </c>
      <c r="H1868" s="0" t="str">
        <f aca="false">MID($A1868,1,6)</f>
        <v>020431</v>
      </c>
      <c r="I1868" s="0" t="n">
        <f aca="false">VLOOKUP(H1868,Feuille2!$G$1:$H$116,2,0)</f>
        <v>499</v>
      </c>
      <c r="J1868" s="0" t="n">
        <f aca="false">IF(I1868&gt;2000,1,0)*C1868</f>
        <v>0</v>
      </c>
    </row>
    <row r="1869" customFormat="false" ht="15.8" hidden="false" customHeight="false" outlineLevel="0" collapsed="false">
      <c r="A1869" s="1" t="s">
        <v>555</v>
      </c>
      <c r="B1869" s="1" t="s">
        <v>2164</v>
      </c>
      <c r="C1869" s="0" t="n">
        <v>7868.75</v>
      </c>
      <c r="D1869" s="0" t="str">
        <f aca="false">MID($A1869,1,2)</f>
        <v>02</v>
      </c>
      <c r="E1869" s="0" t="str">
        <f aca="false">MID($A1869,3,2)</f>
        <v>04</v>
      </c>
      <c r="F1869" s="0" t="str">
        <f aca="false">MID($A1869,5,2)</f>
        <v>31</v>
      </c>
      <c r="G1869" s="0" t="str">
        <f aca="false">MID($A1869,7,2)</f>
        <v>05</v>
      </c>
      <c r="H1869" s="0" t="str">
        <f aca="false">MID($A1869,1,6)</f>
        <v>020431</v>
      </c>
      <c r="I1869" s="0" t="n">
        <f aca="false">VLOOKUP(H1869,Feuille2!$G$1:$H$116,2,0)</f>
        <v>499</v>
      </c>
      <c r="J1869" s="0" t="n">
        <f aca="false">IF(I1869&gt;2000,1,0)*C1869</f>
        <v>0</v>
      </c>
    </row>
    <row r="1870" customFormat="false" ht="15.8" hidden="false" customHeight="false" outlineLevel="0" collapsed="false">
      <c r="A1870" s="1" t="s">
        <v>555</v>
      </c>
      <c r="B1870" s="1" t="s">
        <v>2165</v>
      </c>
      <c r="C1870" s="0" t="n">
        <v>40956.25</v>
      </c>
      <c r="D1870" s="0" t="str">
        <f aca="false">MID($A1870,1,2)</f>
        <v>02</v>
      </c>
      <c r="E1870" s="0" t="str">
        <f aca="false">MID($A1870,3,2)</f>
        <v>04</v>
      </c>
      <c r="F1870" s="0" t="str">
        <f aca="false">MID($A1870,5,2)</f>
        <v>31</v>
      </c>
      <c r="G1870" s="0" t="str">
        <f aca="false">MID($A1870,7,2)</f>
        <v>05</v>
      </c>
      <c r="H1870" s="0" t="str">
        <f aca="false">MID($A1870,1,6)</f>
        <v>020431</v>
      </c>
      <c r="I1870" s="0" t="n">
        <f aca="false">VLOOKUP(H1870,Feuille2!$G$1:$H$116,2,0)</f>
        <v>499</v>
      </c>
      <c r="J1870" s="0" t="n">
        <f aca="false">IF(I1870&gt;2000,1,0)*C1870</f>
        <v>0</v>
      </c>
    </row>
    <row r="1871" customFormat="false" ht="15.8" hidden="false" customHeight="false" outlineLevel="0" collapsed="false">
      <c r="A1871" s="1" t="s">
        <v>555</v>
      </c>
      <c r="B1871" s="1" t="s">
        <v>2166</v>
      </c>
      <c r="C1871" s="0" t="n">
        <v>14756.25</v>
      </c>
      <c r="D1871" s="0" t="str">
        <f aca="false">MID($A1871,1,2)</f>
        <v>02</v>
      </c>
      <c r="E1871" s="0" t="str">
        <f aca="false">MID($A1871,3,2)</f>
        <v>04</v>
      </c>
      <c r="F1871" s="0" t="str">
        <f aca="false">MID($A1871,5,2)</f>
        <v>31</v>
      </c>
      <c r="G1871" s="0" t="str">
        <f aca="false">MID($A1871,7,2)</f>
        <v>05</v>
      </c>
      <c r="H1871" s="0" t="str">
        <f aca="false">MID($A1871,1,6)</f>
        <v>020431</v>
      </c>
      <c r="I1871" s="0" t="n">
        <f aca="false">VLOOKUP(H1871,Feuille2!$G$1:$H$116,2,0)</f>
        <v>499</v>
      </c>
      <c r="J1871" s="0" t="n">
        <f aca="false">IF(I1871&gt;2000,1,0)*C1871</f>
        <v>0</v>
      </c>
    </row>
    <row r="1872" customFormat="false" ht="15.8" hidden="false" customHeight="false" outlineLevel="0" collapsed="false">
      <c r="A1872" s="1" t="s">
        <v>555</v>
      </c>
      <c r="B1872" s="1" t="s">
        <v>2167</v>
      </c>
      <c r="C1872" s="0" t="n">
        <v>18712.5</v>
      </c>
      <c r="D1872" s="0" t="str">
        <f aca="false">MID($A1872,1,2)</f>
        <v>02</v>
      </c>
      <c r="E1872" s="0" t="str">
        <f aca="false">MID($A1872,3,2)</f>
        <v>04</v>
      </c>
      <c r="F1872" s="0" t="str">
        <f aca="false">MID($A1872,5,2)</f>
        <v>31</v>
      </c>
      <c r="G1872" s="0" t="str">
        <f aca="false">MID($A1872,7,2)</f>
        <v>05</v>
      </c>
      <c r="H1872" s="0" t="str">
        <f aca="false">MID($A1872,1,6)</f>
        <v>020431</v>
      </c>
      <c r="I1872" s="0" t="n">
        <f aca="false">VLOOKUP(H1872,Feuille2!$G$1:$H$116,2,0)</f>
        <v>499</v>
      </c>
      <c r="J1872" s="0" t="n">
        <f aca="false">IF(I1872&gt;2000,1,0)*C1872</f>
        <v>0</v>
      </c>
    </row>
    <row r="1873" customFormat="false" ht="15.8" hidden="false" customHeight="false" outlineLevel="0" collapsed="false">
      <c r="A1873" s="1" t="s">
        <v>555</v>
      </c>
      <c r="B1873" s="1" t="s">
        <v>2168</v>
      </c>
      <c r="C1873" s="0" t="n">
        <v>1409.375</v>
      </c>
      <c r="D1873" s="0" t="str">
        <f aca="false">MID($A1873,1,2)</f>
        <v>02</v>
      </c>
      <c r="E1873" s="0" t="str">
        <f aca="false">MID($A1873,3,2)</f>
        <v>04</v>
      </c>
      <c r="F1873" s="0" t="str">
        <f aca="false">MID($A1873,5,2)</f>
        <v>31</v>
      </c>
      <c r="G1873" s="0" t="str">
        <f aca="false">MID($A1873,7,2)</f>
        <v>05</v>
      </c>
      <c r="H1873" s="0" t="str">
        <f aca="false">MID($A1873,1,6)</f>
        <v>020431</v>
      </c>
      <c r="I1873" s="0" t="n">
        <f aca="false">VLOOKUP(H1873,Feuille2!$G$1:$H$116,2,0)</f>
        <v>499</v>
      </c>
      <c r="J1873" s="0" t="n">
        <f aca="false">IF(I1873&gt;2000,1,0)*C1873</f>
        <v>0</v>
      </c>
    </row>
    <row r="1874" customFormat="false" ht="15.8" hidden="false" customHeight="false" outlineLevel="0" collapsed="false">
      <c r="A1874" s="1" t="s">
        <v>208</v>
      </c>
      <c r="B1874" s="1" t="s">
        <v>2169</v>
      </c>
      <c r="C1874" s="0" t="n">
        <v>1794906.07084236</v>
      </c>
      <c r="D1874" s="0" t="str">
        <f aca="false">MID($A1874,1,2)</f>
        <v>01</v>
      </c>
      <c r="E1874" s="0" t="str">
        <f aca="false">MID($A1874,3,2)</f>
        <v>02</v>
      </c>
      <c r="F1874" s="0" t="str">
        <f aca="false">MID($A1874,5,2)</f>
        <v>42</v>
      </c>
      <c r="G1874" s="0" t="str">
        <f aca="false">MID($A1874,7,2)</f>
        <v>05</v>
      </c>
      <c r="H1874" s="0" t="str">
        <f aca="false">MID($A1874,1,6)</f>
        <v>010242</v>
      </c>
      <c r="I1874" s="0" t="n">
        <f aca="false">VLOOKUP(H1874,Feuille2!$G$1:$H$116,2,0)</f>
        <v>78</v>
      </c>
      <c r="J1874" s="0" t="n">
        <f aca="false">IF(I1874&gt;2000,1,0)*C1874</f>
        <v>0</v>
      </c>
    </row>
    <row r="1875" customFormat="false" ht="15.8" hidden="false" customHeight="false" outlineLevel="0" collapsed="false">
      <c r="A1875" s="1" t="s">
        <v>208</v>
      </c>
      <c r="B1875" s="1" t="s">
        <v>2170</v>
      </c>
      <c r="C1875" s="0" t="n">
        <v>283724.830797217</v>
      </c>
      <c r="D1875" s="0" t="str">
        <f aca="false">MID($A1875,1,2)</f>
        <v>01</v>
      </c>
      <c r="E1875" s="0" t="str">
        <f aca="false">MID($A1875,3,2)</f>
        <v>02</v>
      </c>
      <c r="F1875" s="0" t="str">
        <f aca="false">MID($A1875,5,2)</f>
        <v>42</v>
      </c>
      <c r="G1875" s="0" t="str">
        <f aca="false">MID($A1875,7,2)</f>
        <v>05</v>
      </c>
      <c r="H1875" s="0" t="str">
        <f aca="false">MID($A1875,1,6)</f>
        <v>010242</v>
      </c>
      <c r="I1875" s="0" t="n">
        <f aca="false">VLOOKUP(H1875,Feuille2!$G$1:$H$116,2,0)</f>
        <v>78</v>
      </c>
      <c r="J1875" s="0" t="n">
        <f aca="false">IF(I1875&gt;2000,1,0)*C1875</f>
        <v>0</v>
      </c>
    </row>
    <row r="1876" customFormat="false" ht="15.8" hidden="false" customHeight="false" outlineLevel="0" collapsed="false">
      <c r="A1876" s="1" t="s">
        <v>234</v>
      </c>
      <c r="B1876" s="1" t="s">
        <v>2171</v>
      </c>
      <c r="C1876" s="0" t="n">
        <v>463115.948146142</v>
      </c>
      <c r="D1876" s="0" t="str">
        <f aca="false">MID($A1876,1,2)</f>
        <v>01</v>
      </c>
      <c r="E1876" s="0" t="str">
        <f aca="false">MID($A1876,3,2)</f>
        <v>01</v>
      </c>
      <c r="F1876" s="0" t="str">
        <f aca="false">MID($A1876,5,2)</f>
        <v>42</v>
      </c>
      <c r="G1876" s="0" t="str">
        <f aca="false">MID($A1876,7,2)</f>
        <v>01</v>
      </c>
      <c r="H1876" s="0" t="str">
        <f aca="false">MID($A1876,1,6)</f>
        <v>010142</v>
      </c>
      <c r="I1876" s="0" t="n">
        <f aca="false">VLOOKUP(H1876,Feuille2!$G$1:$H$116,2,0)</f>
        <v>238</v>
      </c>
      <c r="J1876" s="0" t="n">
        <f aca="false">IF(I1876&gt;2000,1,0)*C1876</f>
        <v>0</v>
      </c>
    </row>
    <row r="1877" customFormat="false" ht="15.8" hidden="false" customHeight="false" outlineLevel="0" collapsed="false">
      <c r="A1877" s="1" t="s">
        <v>234</v>
      </c>
      <c r="B1877" s="1" t="s">
        <v>2172</v>
      </c>
      <c r="C1877" s="0" t="n">
        <v>346498.703950104</v>
      </c>
      <c r="D1877" s="0" t="str">
        <f aca="false">MID($A1877,1,2)</f>
        <v>01</v>
      </c>
      <c r="E1877" s="0" t="str">
        <f aca="false">MID($A1877,3,2)</f>
        <v>01</v>
      </c>
      <c r="F1877" s="0" t="str">
        <f aca="false">MID($A1877,5,2)</f>
        <v>42</v>
      </c>
      <c r="G1877" s="0" t="str">
        <f aca="false">MID($A1877,7,2)</f>
        <v>01</v>
      </c>
      <c r="H1877" s="0" t="str">
        <f aca="false">MID($A1877,1,6)</f>
        <v>010142</v>
      </c>
      <c r="I1877" s="0" t="n">
        <f aca="false">VLOOKUP(H1877,Feuille2!$G$1:$H$116,2,0)</f>
        <v>238</v>
      </c>
      <c r="J1877" s="0" t="n">
        <f aca="false">IF(I1877&gt;2000,1,0)*C1877</f>
        <v>0</v>
      </c>
    </row>
    <row r="1878" customFormat="false" ht="15.8" hidden="false" customHeight="false" outlineLevel="0" collapsed="false">
      <c r="A1878" s="1" t="s">
        <v>215</v>
      </c>
      <c r="B1878" s="1" t="s">
        <v>2173</v>
      </c>
      <c r="C1878" s="0" t="n">
        <v>455985.578621491</v>
      </c>
      <c r="D1878" s="0" t="str">
        <f aca="false">MID($A1878,1,2)</f>
        <v>01</v>
      </c>
      <c r="E1878" s="0" t="str">
        <f aca="false">MID($A1878,3,2)</f>
        <v>01</v>
      </c>
      <c r="F1878" s="0" t="str">
        <f aca="false">MID($A1878,5,2)</f>
        <v>42</v>
      </c>
      <c r="G1878" s="0" t="str">
        <f aca="false">MID($A1878,7,2)</f>
        <v>03</v>
      </c>
      <c r="H1878" s="0" t="str">
        <f aca="false">MID($A1878,1,6)</f>
        <v>010142</v>
      </c>
      <c r="I1878" s="0" t="n">
        <f aca="false">VLOOKUP(H1878,Feuille2!$G$1:$H$116,2,0)</f>
        <v>238</v>
      </c>
      <c r="J1878" s="0" t="n">
        <f aca="false">IF(I1878&gt;2000,1,0)*C1878</f>
        <v>0</v>
      </c>
    </row>
    <row r="1879" customFormat="false" ht="15.8" hidden="false" customHeight="false" outlineLevel="0" collapsed="false">
      <c r="A1879" s="1" t="s">
        <v>221</v>
      </c>
      <c r="B1879" s="1" t="s">
        <v>2174</v>
      </c>
      <c r="C1879" s="0" t="n">
        <v>256200.940349503</v>
      </c>
      <c r="D1879" s="0" t="str">
        <f aca="false">MID($A1879,1,2)</f>
        <v>03</v>
      </c>
      <c r="E1879" s="0" t="str">
        <f aca="false">MID($A1879,3,2)</f>
        <v>16</v>
      </c>
      <c r="F1879" s="0" t="str">
        <f aca="false">MID($A1879,5,2)</f>
        <v>41</v>
      </c>
      <c r="G1879" s="0" t="str">
        <f aca="false">MID($A1879,7,2)</f>
        <v>05</v>
      </c>
      <c r="H1879" s="0" t="str">
        <f aca="false">MID($A1879,1,6)</f>
        <v>031641</v>
      </c>
      <c r="I1879" s="0" t="n">
        <f aca="false">VLOOKUP(H1879,Feuille2!$G$1:$H$116,2,0)</f>
        <v>6373</v>
      </c>
      <c r="J1879" s="0" t="n">
        <f aca="false">IF(I1879&gt;2000,1,0)*C1879</f>
        <v>256200.940349503</v>
      </c>
    </row>
    <row r="1880" customFormat="false" ht="15.8" hidden="false" customHeight="false" outlineLevel="0" collapsed="false">
      <c r="A1880" s="1" t="s">
        <v>234</v>
      </c>
      <c r="B1880" s="1" t="s">
        <v>2175</v>
      </c>
      <c r="C1880" s="0" t="n">
        <v>235637.345583824</v>
      </c>
      <c r="D1880" s="0" t="str">
        <f aca="false">MID($A1880,1,2)</f>
        <v>01</v>
      </c>
      <c r="E1880" s="0" t="str">
        <f aca="false">MID($A1880,3,2)</f>
        <v>01</v>
      </c>
      <c r="F1880" s="0" t="str">
        <f aca="false">MID($A1880,5,2)</f>
        <v>42</v>
      </c>
      <c r="G1880" s="0" t="str">
        <f aca="false">MID($A1880,7,2)</f>
        <v>01</v>
      </c>
      <c r="H1880" s="0" t="str">
        <f aca="false">MID($A1880,1,6)</f>
        <v>010142</v>
      </c>
      <c r="I1880" s="0" t="n">
        <f aca="false">VLOOKUP(H1880,Feuille2!$G$1:$H$116,2,0)</f>
        <v>238</v>
      </c>
      <c r="J1880" s="0" t="n">
        <f aca="false">IF(I1880&gt;2000,1,0)*C1880</f>
        <v>0</v>
      </c>
    </row>
    <row r="1881" customFormat="false" ht="15.8" hidden="false" customHeight="false" outlineLevel="0" collapsed="false">
      <c r="A1881" s="1" t="s">
        <v>234</v>
      </c>
      <c r="B1881" s="1" t="s">
        <v>2176</v>
      </c>
      <c r="C1881" s="0" t="n">
        <v>740389.277745537</v>
      </c>
      <c r="D1881" s="0" t="str">
        <f aca="false">MID($A1881,1,2)</f>
        <v>01</v>
      </c>
      <c r="E1881" s="0" t="str">
        <f aca="false">MID($A1881,3,2)</f>
        <v>01</v>
      </c>
      <c r="F1881" s="0" t="str">
        <f aca="false">MID($A1881,5,2)</f>
        <v>42</v>
      </c>
      <c r="G1881" s="0" t="str">
        <f aca="false">MID($A1881,7,2)</f>
        <v>01</v>
      </c>
      <c r="H1881" s="0" t="str">
        <f aca="false">MID($A1881,1,6)</f>
        <v>010142</v>
      </c>
      <c r="I1881" s="0" t="n">
        <f aca="false">VLOOKUP(H1881,Feuille2!$G$1:$H$116,2,0)</f>
        <v>238</v>
      </c>
      <c r="J1881" s="0" t="n">
        <f aca="false">IF(I1881&gt;2000,1,0)*C1881</f>
        <v>0</v>
      </c>
    </row>
    <row r="1882" customFormat="false" ht="15.8" hidden="false" customHeight="false" outlineLevel="0" collapsed="false">
      <c r="A1882" s="1" t="s">
        <v>219</v>
      </c>
      <c r="B1882" s="1" t="s">
        <v>2177</v>
      </c>
      <c r="C1882" s="0" t="n">
        <v>2852.23125334905</v>
      </c>
      <c r="D1882" s="0" t="str">
        <f aca="false">MID($A1882,1,2)</f>
        <v>01</v>
      </c>
      <c r="E1882" s="0" t="str">
        <f aca="false">MID($A1882,3,2)</f>
        <v>01</v>
      </c>
      <c r="F1882" s="0" t="str">
        <f aca="false">MID($A1882,5,2)</f>
        <v>42</v>
      </c>
      <c r="G1882" s="0" t="str">
        <f aca="false">MID($A1882,7,2)</f>
        <v>05</v>
      </c>
      <c r="H1882" s="0" t="str">
        <f aca="false">MID($A1882,1,6)</f>
        <v>010142</v>
      </c>
      <c r="I1882" s="0" t="n">
        <f aca="false">VLOOKUP(H1882,Feuille2!$G$1:$H$116,2,0)</f>
        <v>238</v>
      </c>
      <c r="J1882" s="0" t="n">
        <f aca="false">IF(I1882&gt;2000,1,0)*C1882</f>
        <v>0</v>
      </c>
    </row>
    <row r="1883" customFormat="false" ht="15.8" hidden="false" customHeight="false" outlineLevel="0" collapsed="false">
      <c r="A1883" s="1" t="s">
        <v>221</v>
      </c>
      <c r="B1883" s="1" t="s">
        <v>2178</v>
      </c>
      <c r="C1883" s="0" t="n">
        <v>711915.173505166</v>
      </c>
      <c r="D1883" s="0" t="str">
        <f aca="false">MID($A1883,1,2)</f>
        <v>03</v>
      </c>
      <c r="E1883" s="0" t="str">
        <f aca="false">MID($A1883,3,2)</f>
        <v>16</v>
      </c>
      <c r="F1883" s="0" t="str">
        <f aca="false">MID($A1883,5,2)</f>
        <v>41</v>
      </c>
      <c r="G1883" s="0" t="str">
        <f aca="false">MID($A1883,7,2)</f>
        <v>05</v>
      </c>
      <c r="H1883" s="0" t="str">
        <f aca="false">MID($A1883,1,6)</f>
        <v>031641</v>
      </c>
      <c r="I1883" s="0" t="n">
        <f aca="false">VLOOKUP(H1883,Feuille2!$G$1:$H$116,2,0)</f>
        <v>6373</v>
      </c>
      <c r="J1883" s="0" t="n">
        <f aca="false">IF(I1883&gt;2000,1,0)*C1883</f>
        <v>711915.173505166</v>
      </c>
    </row>
    <row r="1884" customFormat="false" ht="15.8" hidden="false" customHeight="false" outlineLevel="0" collapsed="false">
      <c r="A1884" s="1" t="s">
        <v>221</v>
      </c>
      <c r="B1884" s="1" t="s">
        <v>2179</v>
      </c>
      <c r="C1884" s="0" t="n">
        <v>237008.617923464</v>
      </c>
      <c r="D1884" s="0" t="str">
        <f aca="false">MID($A1884,1,2)</f>
        <v>03</v>
      </c>
      <c r="E1884" s="0" t="str">
        <f aca="false">MID($A1884,3,2)</f>
        <v>16</v>
      </c>
      <c r="F1884" s="0" t="str">
        <f aca="false">MID($A1884,5,2)</f>
        <v>41</v>
      </c>
      <c r="G1884" s="0" t="str">
        <f aca="false">MID($A1884,7,2)</f>
        <v>05</v>
      </c>
      <c r="H1884" s="0" t="str">
        <f aca="false">MID($A1884,1,6)</f>
        <v>031641</v>
      </c>
      <c r="I1884" s="0" t="n">
        <f aca="false">VLOOKUP(H1884,Feuille2!$G$1:$H$116,2,0)</f>
        <v>6373</v>
      </c>
      <c r="J1884" s="0" t="n">
        <f aca="false">IF(I1884&gt;2000,1,0)*C1884</f>
        <v>237008.617923464</v>
      </c>
    </row>
    <row r="1885" customFormat="false" ht="15.8" hidden="false" customHeight="false" outlineLevel="0" collapsed="false">
      <c r="A1885" s="1" t="s">
        <v>227</v>
      </c>
      <c r="B1885" s="1" t="s">
        <v>2180</v>
      </c>
      <c r="C1885" s="0" t="n">
        <v>41887.9208656306</v>
      </c>
      <c r="D1885" s="0" t="str">
        <f aca="false">MID($A1885,1,2)</f>
        <v>02</v>
      </c>
      <c r="E1885" s="0" t="str">
        <f aca="false">MID($A1885,3,2)</f>
        <v>18</v>
      </c>
      <c r="F1885" s="0" t="str">
        <f aca="false">MID($A1885,5,2)</f>
        <v>38</v>
      </c>
      <c r="G1885" s="0" t="str">
        <f aca="false">MID($A1885,7,2)</f>
        <v>05</v>
      </c>
      <c r="H1885" s="0" t="str">
        <f aca="false">MID($A1885,1,6)</f>
        <v>021838</v>
      </c>
      <c r="I1885" s="0" t="n">
        <f aca="false">VLOOKUP(H1885,Feuille2!$G$1:$H$116,2,0)</f>
        <v>6594</v>
      </c>
      <c r="J1885" s="0" t="n">
        <f aca="false">IF(I1885&gt;2000,1,0)*C1885</f>
        <v>41887.9208656306</v>
      </c>
    </row>
    <row r="1886" customFormat="false" ht="15.8" hidden="false" customHeight="false" outlineLevel="0" collapsed="false">
      <c r="A1886" s="1" t="s">
        <v>211</v>
      </c>
      <c r="B1886" s="1" t="s">
        <v>2181</v>
      </c>
      <c r="C1886" s="0" t="n">
        <v>2503.58334865049</v>
      </c>
      <c r="D1886" s="0" t="str">
        <f aca="false">MID($A1886,1,2)</f>
        <v>01</v>
      </c>
      <c r="E1886" s="0" t="str">
        <f aca="false">MID($A1886,3,2)</f>
        <v>02</v>
      </c>
      <c r="F1886" s="0" t="str">
        <f aca="false">MID($A1886,5,2)</f>
        <v>42</v>
      </c>
      <c r="G1886" s="0" t="str">
        <f aca="false">MID($A1886,7,2)</f>
        <v>03</v>
      </c>
      <c r="H1886" s="0" t="str">
        <f aca="false">MID($A1886,1,6)</f>
        <v>010242</v>
      </c>
      <c r="I1886" s="0" t="n">
        <f aca="false">VLOOKUP(H1886,Feuille2!$G$1:$H$116,2,0)</f>
        <v>78</v>
      </c>
      <c r="J1886" s="0" t="n">
        <f aca="false">IF(I1886&gt;2000,1,0)*C1886</f>
        <v>0</v>
      </c>
    </row>
    <row r="1887" customFormat="false" ht="15.8" hidden="false" customHeight="false" outlineLevel="0" collapsed="false">
      <c r="A1887" s="1" t="s">
        <v>215</v>
      </c>
      <c r="B1887" s="1" t="s">
        <v>2182</v>
      </c>
      <c r="C1887" s="0" t="n">
        <v>12563.3632373336</v>
      </c>
      <c r="D1887" s="0" t="str">
        <f aca="false">MID($A1887,1,2)</f>
        <v>01</v>
      </c>
      <c r="E1887" s="0" t="str">
        <f aca="false">MID($A1887,3,2)</f>
        <v>01</v>
      </c>
      <c r="F1887" s="0" t="str">
        <f aca="false">MID($A1887,5,2)</f>
        <v>42</v>
      </c>
      <c r="G1887" s="0" t="str">
        <f aca="false">MID($A1887,7,2)</f>
        <v>03</v>
      </c>
      <c r="H1887" s="0" t="str">
        <f aca="false">MID($A1887,1,6)</f>
        <v>010142</v>
      </c>
      <c r="I1887" s="0" t="n">
        <f aca="false">VLOOKUP(H1887,Feuille2!$G$1:$H$116,2,0)</f>
        <v>238</v>
      </c>
      <c r="J1887" s="0" t="n">
        <f aca="false">IF(I1887&gt;2000,1,0)*C1887</f>
        <v>0</v>
      </c>
    </row>
    <row r="1888" customFormat="false" ht="15.8" hidden="false" customHeight="false" outlineLevel="0" collapsed="false">
      <c r="A1888" s="1" t="s">
        <v>211</v>
      </c>
      <c r="B1888" s="1" t="s">
        <v>2183</v>
      </c>
      <c r="C1888" s="0" t="n">
        <v>1405.70970128786</v>
      </c>
      <c r="D1888" s="0" t="str">
        <f aca="false">MID($A1888,1,2)</f>
        <v>01</v>
      </c>
      <c r="E1888" s="0" t="str">
        <f aca="false">MID($A1888,3,2)</f>
        <v>02</v>
      </c>
      <c r="F1888" s="0" t="str">
        <f aca="false">MID($A1888,5,2)</f>
        <v>42</v>
      </c>
      <c r="G1888" s="0" t="str">
        <f aca="false">MID($A1888,7,2)</f>
        <v>03</v>
      </c>
      <c r="H1888" s="0" t="str">
        <f aca="false">MID($A1888,1,6)</f>
        <v>010242</v>
      </c>
      <c r="I1888" s="0" t="n">
        <f aca="false">VLOOKUP(H1888,Feuille2!$G$1:$H$116,2,0)</f>
        <v>78</v>
      </c>
      <c r="J1888" s="0" t="n">
        <f aca="false">IF(I1888&gt;2000,1,0)*C1888</f>
        <v>0</v>
      </c>
    </row>
    <row r="1889" customFormat="false" ht="15.8" hidden="false" customHeight="false" outlineLevel="0" collapsed="false">
      <c r="A1889" s="1" t="s">
        <v>211</v>
      </c>
      <c r="B1889" s="1" t="s">
        <v>2184</v>
      </c>
      <c r="C1889" s="0" t="n">
        <v>905.272963531467</v>
      </c>
      <c r="D1889" s="0" t="str">
        <f aca="false">MID($A1889,1,2)</f>
        <v>01</v>
      </c>
      <c r="E1889" s="0" t="str">
        <f aca="false">MID($A1889,3,2)</f>
        <v>02</v>
      </c>
      <c r="F1889" s="0" t="str">
        <f aca="false">MID($A1889,5,2)</f>
        <v>42</v>
      </c>
      <c r="G1889" s="0" t="str">
        <f aca="false">MID($A1889,7,2)</f>
        <v>03</v>
      </c>
      <c r="H1889" s="0" t="str">
        <f aca="false">MID($A1889,1,6)</f>
        <v>010242</v>
      </c>
      <c r="I1889" s="0" t="n">
        <f aca="false">VLOOKUP(H1889,Feuille2!$G$1:$H$116,2,0)</f>
        <v>78</v>
      </c>
      <c r="J1889" s="0" t="n">
        <f aca="false">IF(I1889&gt;2000,1,0)*C1889</f>
        <v>0</v>
      </c>
    </row>
    <row r="1890" customFormat="false" ht="15.8" hidden="false" customHeight="false" outlineLevel="0" collapsed="false">
      <c r="A1890" s="1" t="s">
        <v>248</v>
      </c>
      <c r="B1890" s="1" t="s">
        <v>2185</v>
      </c>
      <c r="C1890" s="0" t="n">
        <v>8011.1943538279</v>
      </c>
      <c r="D1890" s="0" t="str">
        <f aca="false">MID($A1890,1,2)</f>
        <v>01</v>
      </c>
      <c r="E1890" s="0" t="str">
        <f aca="false">MID($A1890,3,2)</f>
        <v>01</v>
      </c>
      <c r="F1890" s="0" t="str">
        <f aca="false">MID($A1890,5,2)</f>
        <v>42</v>
      </c>
      <c r="G1890" s="0" t="str">
        <f aca="false">MID($A1890,7,2)</f>
        <v>02</v>
      </c>
      <c r="H1890" s="0" t="str">
        <f aca="false">MID($A1890,1,6)</f>
        <v>010142</v>
      </c>
      <c r="I1890" s="0" t="n">
        <f aca="false">VLOOKUP(H1890,Feuille2!$G$1:$H$116,2,0)</f>
        <v>238</v>
      </c>
      <c r="J1890" s="0" t="n">
        <f aca="false">IF(I1890&gt;2000,1,0)*C1890</f>
        <v>0</v>
      </c>
    </row>
    <row r="1891" customFormat="false" ht="15.8" hidden="false" customHeight="false" outlineLevel="0" collapsed="false">
      <c r="A1891" s="1" t="s">
        <v>239</v>
      </c>
      <c r="B1891" s="1" t="s">
        <v>2186</v>
      </c>
      <c r="C1891" s="0" t="n">
        <v>158604.720842199</v>
      </c>
      <c r="D1891" s="0" t="str">
        <f aca="false">MID($A1891,1,2)</f>
        <v>01</v>
      </c>
      <c r="E1891" s="0" t="str">
        <f aca="false">MID($A1891,3,2)</f>
        <v>02</v>
      </c>
      <c r="F1891" s="0" t="str">
        <f aca="false">MID($A1891,5,2)</f>
        <v>42</v>
      </c>
      <c r="G1891" s="0" t="str">
        <f aca="false">MID($A1891,7,2)</f>
        <v>04</v>
      </c>
      <c r="H1891" s="0" t="str">
        <f aca="false">MID($A1891,1,6)</f>
        <v>010242</v>
      </c>
      <c r="I1891" s="0" t="n">
        <f aca="false">VLOOKUP(H1891,Feuille2!$G$1:$H$116,2,0)</f>
        <v>78</v>
      </c>
      <c r="J1891" s="0" t="n">
        <f aca="false">IF(I1891&gt;2000,1,0)*C1891</f>
        <v>0</v>
      </c>
    </row>
    <row r="1892" customFormat="false" ht="15.8" hidden="false" customHeight="false" outlineLevel="0" collapsed="false">
      <c r="A1892" s="1" t="s">
        <v>215</v>
      </c>
      <c r="B1892" s="1" t="s">
        <v>2187</v>
      </c>
      <c r="C1892" s="0" t="n">
        <v>13356.1254296635</v>
      </c>
      <c r="D1892" s="0" t="str">
        <f aca="false">MID($A1892,1,2)</f>
        <v>01</v>
      </c>
      <c r="E1892" s="0" t="str">
        <f aca="false">MID($A1892,3,2)</f>
        <v>01</v>
      </c>
      <c r="F1892" s="0" t="str">
        <f aca="false">MID($A1892,5,2)</f>
        <v>42</v>
      </c>
      <c r="G1892" s="0" t="str">
        <f aca="false">MID($A1892,7,2)</f>
        <v>03</v>
      </c>
      <c r="H1892" s="0" t="str">
        <f aca="false">MID($A1892,1,6)</f>
        <v>010142</v>
      </c>
      <c r="I1892" s="0" t="n">
        <f aca="false">VLOOKUP(H1892,Feuille2!$G$1:$H$116,2,0)</f>
        <v>238</v>
      </c>
      <c r="J1892" s="0" t="n">
        <f aca="false">IF(I1892&gt;2000,1,0)*C1892</f>
        <v>0</v>
      </c>
    </row>
    <row r="1893" customFormat="false" ht="15.8" hidden="false" customHeight="false" outlineLevel="0" collapsed="false">
      <c r="A1893" s="1" t="s">
        <v>211</v>
      </c>
      <c r="B1893" s="1" t="s">
        <v>2188</v>
      </c>
      <c r="C1893" s="0" t="n">
        <v>5598.93569412137</v>
      </c>
      <c r="D1893" s="0" t="str">
        <f aca="false">MID($A1893,1,2)</f>
        <v>01</v>
      </c>
      <c r="E1893" s="0" t="str">
        <f aca="false">MID($A1893,3,2)</f>
        <v>02</v>
      </c>
      <c r="F1893" s="0" t="str">
        <f aca="false">MID($A1893,5,2)</f>
        <v>42</v>
      </c>
      <c r="G1893" s="0" t="str">
        <f aca="false">MID($A1893,7,2)</f>
        <v>03</v>
      </c>
      <c r="H1893" s="0" t="str">
        <f aca="false">MID($A1893,1,6)</f>
        <v>010242</v>
      </c>
      <c r="I1893" s="0" t="n">
        <f aca="false">VLOOKUP(H1893,Feuille2!$G$1:$H$116,2,0)</f>
        <v>78</v>
      </c>
      <c r="J1893" s="0" t="n">
        <f aca="false">IF(I1893&gt;2000,1,0)*C1893</f>
        <v>0</v>
      </c>
    </row>
    <row r="1894" customFormat="false" ht="15.8" hidden="false" customHeight="false" outlineLevel="0" collapsed="false">
      <c r="A1894" s="1" t="s">
        <v>623</v>
      </c>
      <c r="B1894" s="1" t="s">
        <v>2189</v>
      </c>
      <c r="C1894" s="0" t="n">
        <v>278.494570591555</v>
      </c>
      <c r="D1894" s="0" t="str">
        <f aca="false">MID($A1894,1,2)</f>
        <v>01</v>
      </c>
      <c r="E1894" s="0" t="str">
        <f aca="false">MID($A1894,3,2)</f>
        <v>01</v>
      </c>
      <c r="F1894" s="0" t="str">
        <f aca="false">MID($A1894,5,2)</f>
        <v>42</v>
      </c>
      <c r="G1894" s="0" t="str">
        <f aca="false">MID($A1894,7,2)</f>
        <v>04</v>
      </c>
      <c r="H1894" s="0" t="str">
        <f aca="false">MID($A1894,1,6)</f>
        <v>010142</v>
      </c>
      <c r="I1894" s="0" t="n">
        <f aca="false">VLOOKUP(H1894,Feuille2!$G$1:$H$116,2,0)</f>
        <v>238</v>
      </c>
      <c r="J1894" s="0" t="n">
        <f aca="false">IF(I1894&gt;2000,1,0)*C1894</f>
        <v>0</v>
      </c>
    </row>
    <row r="1895" customFormat="false" ht="15.8" hidden="false" customHeight="false" outlineLevel="0" collapsed="false">
      <c r="A1895" s="1" t="s">
        <v>219</v>
      </c>
      <c r="B1895" s="1" t="s">
        <v>2190</v>
      </c>
      <c r="C1895" s="0" t="n">
        <v>10898.2668048264</v>
      </c>
      <c r="D1895" s="0" t="str">
        <f aca="false">MID($A1895,1,2)</f>
        <v>01</v>
      </c>
      <c r="E1895" s="0" t="str">
        <f aca="false">MID($A1895,3,2)</f>
        <v>01</v>
      </c>
      <c r="F1895" s="0" t="str">
        <f aca="false">MID($A1895,5,2)</f>
        <v>42</v>
      </c>
      <c r="G1895" s="0" t="str">
        <f aca="false">MID($A1895,7,2)</f>
        <v>05</v>
      </c>
      <c r="H1895" s="0" t="str">
        <f aca="false">MID($A1895,1,6)</f>
        <v>010142</v>
      </c>
      <c r="I1895" s="0" t="n">
        <f aca="false">VLOOKUP(H1895,Feuille2!$G$1:$H$116,2,0)</f>
        <v>238</v>
      </c>
      <c r="J1895" s="0" t="n">
        <f aca="false">IF(I1895&gt;2000,1,0)*C1895</f>
        <v>0</v>
      </c>
    </row>
    <row r="1896" customFormat="false" ht="15.8" hidden="false" customHeight="false" outlineLevel="0" collapsed="false">
      <c r="A1896" s="1" t="s">
        <v>248</v>
      </c>
      <c r="B1896" s="1" t="s">
        <v>2191</v>
      </c>
      <c r="C1896" s="0" t="n">
        <v>279.009637206558</v>
      </c>
      <c r="D1896" s="0" t="str">
        <f aca="false">MID($A1896,1,2)</f>
        <v>01</v>
      </c>
      <c r="E1896" s="0" t="str">
        <f aca="false">MID($A1896,3,2)</f>
        <v>01</v>
      </c>
      <c r="F1896" s="0" t="str">
        <f aca="false">MID($A1896,5,2)</f>
        <v>42</v>
      </c>
      <c r="G1896" s="0" t="str">
        <f aca="false">MID($A1896,7,2)</f>
        <v>02</v>
      </c>
      <c r="H1896" s="0" t="str">
        <f aca="false">MID($A1896,1,6)</f>
        <v>010142</v>
      </c>
      <c r="I1896" s="0" t="n">
        <f aca="false">VLOOKUP(H1896,Feuille2!$G$1:$H$116,2,0)</f>
        <v>238</v>
      </c>
      <c r="J1896" s="0" t="n">
        <f aca="false">IF(I1896&gt;2000,1,0)*C1896</f>
        <v>0</v>
      </c>
    </row>
    <row r="1897" customFormat="false" ht="15.8" hidden="false" customHeight="false" outlineLevel="0" collapsed="false">
      <c r="A1897" s="1" t="s">
        <v>248</v>
      </c>
      <c r="B1897" s="1" t="s">
        <v>2192</v>
      </c>
      <c r="C1897" s="0" t="n">
        <v>3252.10587026749</v>
      </c>
      <c r="D1897" s="0" t="str">
        <f aca="false">MID($A1897,1,2)</f>
        <v>01</v>
      </c>
      <c r="E1897" s="0" t="str">
        <f aca="false">MID($A1897,3,2)</f>
        <v>01</v>
      </c>
      <c r="F1897" s="0" t="str">
        <f aca="false">MID($A1897,5,2)</f>
        <v>42</v>
      </c>
      <c r="G1897" s="0" t="str">
        <f aca="false">MID($A1897,7,2)</f>
        <v>02</v>
      </c>
      <c r="H1897" s="0" t="str">
        <f aca="false">MID($A1897,1,6)</f>
        <v>010142</v>
      </c>
      <c r="I1897" s="0" t="n">
        <f aca="false">VLOOKUP(H1897,Feuille2!$G$1:$H$116,2,0)</f>
        <v>238</v>
      </c>
      <c r="J1897" s="0" t="n">
        <f aca="false">IF(I1897&gt;2000,1,0)*C1897</f>
        <v>0</v>
      </c>
    </row>
    <row r="1898" customFormat="false" ht="15.8" hidden="false" customHeight="false" outlineLevel="0" collapsed="false">
      <c r="A1898" s="1" t="s">
        <v>234</v>
      </c>
      <c r="B1898" s="1" t="s">
        <v>2193</v>
      </c>
      <c r="C1898" s="0" t="n">
        <v>4287.03253733604</v>
      </c>
      <c r="D1898" s="0" t="str">
        <f aca="false">MID($A1898,1,2)</f>
        <v>01</v>
      </c>
      <c r="E1898" s="0" t="str">
        <f aca="false">MID($A1898,3,2)</f>
        <v>01</v>
      </c>
      <c r="F1898" s="0" t="str">
        <f aca="false">MID($A1898,5,2)</f>
        <v>42</v>
      </c>
      <c r="G1898" s="0" t="str">
        <f aca="false">MID($A1898,7,2)</f>
        <v>01</v>
      </c>
      <c r="H1898" s="0" t="str">
        <f aca="false">MID($A1898,1,6)</f>
        <v>010142</v>
      </c>
      <c r="I1898" s="0" t="n">
        <f aca="false">VLOOKUP(H1898,Feuille2!$G$1:$H$116,2,0)</f>
        <v>238</v>
      </c>
      <c r="J1898" s="0" t="n">
        <f aca="false">IF(I1898&gt;2000,1,0)*C1898</f>
        <v>0</v>
      </c>
    </row>
    <row r="1899" customFormat="false" ht="15.8" hidden="false" customHeight="false" outlineLevel="0" collapsed="false">
      <c r="A1899" s="1" t="s">
        <v>211</v>
      </c>
      <c r="B1899" s="1" t="s">
        <v>2194</v>
      </c>
      <c r="C1899" s="0" t="n">
        <v>963.895440213855</v>
      </c>
      <c r="D1899" s="0" t="str">
        <f aca="false">MID($A1899,1,2)</f>
        <v>01</v>
      </c>
      <c r="E1899" s="0" t="str">
        <f aca="false">MID($A1899,3,2)</f>
        <v>02</v>
      </c>
      <c r="F1899" s="0" t="str">
        <f aca="false">MID($A1899,5,2)</f>
        <v>42</v>
      </c>
      <c r="G1899" s="0" t="str">
        <f aca="false">MID($A1899,7,2)</f>
        <v>03</v>
      </c>
      <c r="H1899" s="0" t="str">
        <f aca="false">MID($A1899,1,6)</f>
        <v>010242</v>
      </c>
      <c r="I1899" s="0" t="n">
        <f aca="false">VLOOKUP(H1899,Feuille2!$G$1:$H$116,2,0)</f>
        <v>78</v>
      </c>
      <c r="J1899" s="0" t="n">
        <f aca="false">IF(I1899&gt;2000,1,0)*C1899</f>
        <v>0</v>
      </c>
    </row>
    <row r="1900" customFormat="false" ht="15.8" hidden="false" customHeight="false" outlineLevel="0" collapsed="false">
      <c r="A1900" s="1" t="s">
        <v>259</v>
      </c>
      <c r="B1900" s="1" t="s">
        <v>2195</v>
      </c>
      <c r="C1900" s="0" t="n">
        <v>217943.946685791</v>
      </c>
      <c r="D1900" s="0" t="str">
        <f aca="false">MID($A1900,1,2)</f>
        <v>01</v>
      </c>
      <c r="E1900" s="0" t="str">
        <f aca="false">MID($A1900,3,2)</f>
        <v>02</v>
      </c>
      <c r="F1900" s="0" t="str">
        <f aca="false">MID($A1900,5,2)</f>
        <v>44</v>
      </c>
      <c r="G1900" s="0" t="str">
        <f aca="false">MID($A1900,7,2)</f>
        <v>05</v>
      </c>
      <c r="H1900" s="0" t="str">
        <f aca="false">MID($A1900,1,6)</f>
        <v>010244</v>
      </c>
      <c r="I1900" s="0" t="n">
        <f aca="false">VLOOKUP(H1900,Feuille2!$G$1:$H$116,2,0)</f>
        <v>104</v>
      </c>
      <c r="J1900" s="0" t="n">
        <f aca="false">IF(I1900&gt;2000,1,0)*C1900</f>
        <v>0</v>
      </c>
    </row>
    <row r="1901" customFormat="false" ht="15.8" hidden="false" customHeight="false" outlineLevel="0" collapsed="false">
      <c r="A1901" s="1" t="s">
        <v>259</v>
      </c>
      <c r="B1901" s="1" t="s">
        <v>2196</v>
      </c>
      <c r="C1901" s="0" t="n">
        <v>1598686.97512259</v>
      </c>
      <c r="D1901" s="0" t="str">
        <f aca="false">MID($A1901,1,2)</f>
        <v>01</v>
      </c>
      <c r="E1901" s="0" t="str">
        <f aca="false">MID($A1901,3,2)</f>
        <v>02</v>
      </c>
      <c r="F1901" s="0" t="str">
        <f aca="false">MID($A1901,5,2)</f>
        <v>44</v>
      </c>
      <c r="G1901" s="0" t="str">
        <f aca="false">MID($A1901,7,2)</f>
        <v>05</v>
      </c>
      <c r="H1901" s="0" t="str">
        <f aca="false">MID($A1901,1,6)</f>
        <v>010244</v>
      </c>
      <c r="I1901" s="0" t="n">
        <f aca="false">VLOOKUP(H1901,Feuille2!$G$1:$H$116,2,0)</f>
        <v>104</v>
      </c>
      <c r="J1901" s="0" t="n">
        <f aca="false">IF(I1901&gt;2000,1,0)*C1901</f>
        <v>0</v>
      </c>
    </row>
    <row r="1902" customFormat="false" ht="15.8" hidden="false" customHeight="false" outlineLevel="0" collapsed="false">
      <c r="A1902" s="1" t="s">
        <v>261</v>
      </c>
      <c r="B1902" s="1" t="s">
        <v>2197</v>
      </c>
      <c r="C1902" s="0" t="n">
        <v>1678802.74906418</v>
      </c>
      <c r="D1902" s="0" t="str">
        <f aca="false">MID($A1902,1,2)</f>
        <v>01</v>
      </c>
      <c r="E1902" s="0" t="str">
        <f aca="false">MID($A1902,3,2)</f>
        <v>01</v>
      </c>
      <c r="F1902" s="0" t="str">
        <f aca="false">MID($A1902,5,2)</f>
        <v>44</v>
      </c>
      <c r="G1902" s="0" t="str">
        <f aca="false">MID($A1902,7,2)</f>
        <v>01</v>
      </c>
      <c r="H1902" s="0" t="str">
        <f aca="false">MID($A1902,1,6)</f>
        <v>010144</v>
      </c>
      <c r="I1902" s="0" t="n">
        <f aca="false">VLOOKUP(H1902,Feuille2!$G$1:$H$116,2,0)</f>
        <v>352</v>
      </c>
      <c r="J1902" s="0" t="n">
        <f aca="false">IF(I1902&gt;2000,1,0)*C1902</f>
        <v>0</v>
      </c>
    </row>
    <row r="1903" customFormat="false" ht="15.8" hidden="false" customHeight="false" outlineLevel="0" collapsed="false">
      <c r="A1903" s="1" t="s">
        <v>261</v>
      </c>
      <c r="B1903" s="1" t="s">
        <v>2198</v>
      </c>
      <c r="C1903" s="0" t="n">
        <v>214043.560314192</v>
      </c>
      <c r="D1903" s="0" t="str">
        <f aca="false">MID($A1903,1,2)</f>
        <v>01</v>
      </c>
      <c r="E1903" s="0" t="str">
        <f aca="false">MID($A1903,3,2)</f>
        <v>01</v>
      </c>
      <c r="F1903" s="0" t="str">
        <f aca="false">MID($A1903,5,2)</f>
        <v>44</v>
      </c>
      <c r="G1903" s="0" t="str">
        <f aca="false">MID($A1903,7,2)</f>
        <v>01</v>
      </c>
      <c r="H1903" s="0" t="str">
        <f aca="false">MID($A1903,1,6)</f>
        <v>010144</v>
      </c>
      <c r="I1903" s="0" t="n">
        <f aca="false">VLOOKUP(H1903,Feuille2!$G$1:$H$116,2,0)</f>
        <v>352</v>
      </c>
      <c r="J1903" s="0" t="n">
        <f aca="false">IF(I1903&gt;2000,1,0)*C1903</f>
        <v>0</v>
      </c>
    </row>
    <row r="1904" customFormat="false" ht="15.8" hidden="false" customHeight="false" outlineLevel="0" collapsed="false">
      <c r="A1904" s="1" t="s">
        <v>276</v>
      </c>
      <c r="B1904" s="1" t="s">
        <v>2199</v>
      </c>
      <c r="C1904" s="0" t="n">
        <v>4411.0387030134</v>
      </c>
      <c r="D1904" s="0" t="str">
        <f aca="false">MID($A1904,1,2)</f>
        <v>01</v>
      </c>
      <c r="E1904" s="0" t="str">
        <f aca="false">MID($A1904,3,2)</f>
        <v>02</v>
      </c>
      <c r="F1904" s="0" t="str">
        <f aca="false">MID($A1904,5,2)</f>
        <v>44</v>
      </c>
      <c r="G1904" s="0" t="str">
        <f aca="false">MID($A1904,7,2)</f>
        <v>03</v>
      </c>
      <c r="H1904" s="0" t="str">
        <f aca="false">MID($A1904,1,6)</f>
        <v>010244</v>
      </c>
      <c r="I1904" s="0" t="n">
        <f aca="false">VLOOKUP(H1904,Feuille2!$G$1:$H$116,2,0)</f>
        <v>104</v>
      </c>
      <c r="J1904" s="0" t="n">
        <f aca="false">IF(I1904&gt;2000,1,0)*C1904</f>
        <v>0</v>
      </c>
    </row>
    <row r="1905" customFormat="false" ht="15.8" hidden="false" customHeight="false" outlineLevel="0" collapsed="false">
      <c r="A1905" s="1" t="s">
        <v>259</v>
      </c>
      <c r="B1905" s="1" t="s">
        <v>2200</v>
      </c>
      <c r="C1905" s="0" t="n">
        <v>45851.6475822109</v>
      </c>
      <c r="D1905" s="0" t="str">
        <f aca="false">MID($A1905,1,2)</f>
        <v>01</v>
      </c>
      <c r="E1905" s="0" t="str">
        <f aca="false">MID($A1905,3,2)</f>
        <v>02</v>
      </c>
      <c r="F1905" s="0" t="str">
        <f aca="false">MID($A1905,5,2)</f>
        <v>44</v>
      </c>
      <c r="G1905" s="0" t="str">
        <f aca="false">MID($A1905,7,2)</f>
        <v>05</v>
      </c>
      <c r="H1905" s="0" t="str">
        <f aca="false">MID($A1905,1,6)</f>
        <v>010244</v>
      </c>
      <c r="I1905" s="0" t="n">
        <f aca="false">VLOOKUP(H1905,Feuille2!$G$1:$H$116,2,0)</f>
        <v>104</v>
      </c>
      <c r="J1905" s="0" t="n">
        <f aca="false">IF(I1905&gt;2000,1,0)*C1905</f>
        <v>0</v>
      </c>
    </row>
    <row r="1906" customFormat="false" ht="15.8" hidden="false" customHeight="false" outlineLevel="0" collapsed="false">
      <c r="A1906" s="1" t="s">
        <v>261</v>
      </c>
      <c r="B1906" s="1" t="s">
        <v>2201</v>
      </c>
      <c r="C1906" s="0" t="n">
        <v>88012.3044813071</v>
      </c>
      <c r="D1906" s="0" t="str">
        <f aca="false">MID($A1906,1,2)</f>
        <v>01</v>
      </c>
      <c r="E1906" s="0" t="str">
        <f aca="false">MID($A1906,3,2)</f>
        <v>01</v>
      </c>
      <c r="F1906" s="0" t="str">
        <f aca="false">MID($A1906,5,2)</f>
        <v>44</v>
      </c>
      <c r="G1906" s="0" t="str">
        <f aca="false">MID($A1906,7,2)</f>
        <v>01</v>
      </c>
      <c r="H1906" s="0" t="str">
        <f aca="false">MID($A1906,1,6)</f>
        <v>010144</v>
      </c>
      <c r="I1906" s="0" t="n">
        <f aca="false">VLOOKUP(H1906,Feuille2!$G$1:$H$116,2,0)</f>
        <v>352</v>
      </c>
      <c r="J1906" s="0" t="n">
        <f aca="false">IF(I1906&gt;2000,1,0)*C1906</f>
        <v>0</v>
      </c>
    </row>
    <row r="1907" customFormat="false" ht="15.8" hidden="false" customHeight="false" outlineLevel="0" collapsed="false">
      <c r="A1907" s="1" t="s">
        <v>268</v>
      </c>
      <c r="B1907" s="1" t="s">
        <v>2202</v>
      </c>
      <c r="C1907" s="0" t="n">
        <v>230026.633876921</v>
      </c>
      <c r="D1907" s="0" t="str">
        <f aca="false">MID($A1907,1,2)</f>
        <v>01</v>
      </c>
      <c r="E1907" s="0" t="str">
        <f aca="false">MID($A1907,3,2)</f>
        <v>02</v>
      </c>
      <c r="F1907" s="0" t="str">
        <f aca="false">MID($A1907,5,2)</f>
        <v>44</v>
      </c>
      <c r="G1907" s="0" t="str">
        <f aca="false">MID($A1907,7,2)</f>
        <v>04</v>
      </c>
      <c r="H1907" s="0" t="str">
        <f aca="false">MID($A1907,1,6)</f>
        <v>010244</v>
      </c>
      <c r="I1907" s="0" t="n">
        <f aca="false">VLOOKUP(H1907,Feuille2!$G$1:$H$116,2,0)</f>
        <v>104</v>
      </c>
      <c r="J1907" s="0" t="n">
        <f aca="false">IF(I1907&gt;2000,1,0)*C1907</f>
        <v>0</v>
      </c>
    </row>
    <row r="1908" customFormat="false" ht="15.8" hidden="false" customHeight="false" outlineLevel="0" collapsed="false">
      <c r="A1908" s="1" t="s">
        <v>287</v>
      </c>
      <c r="B1908" s="1" t="s">
        <v>2203</v>
      </c>
      <c r="C1908" s="0" t="n">
        <v>4334.19544458948</v>
      </c>
      <c r="D1908" s="0" t="str">
        <f aca="false">MID($A1908,1,2)</f>
        <v>01</v>
      </c>
      <c r="E1908" s="0" t="str">
        <f aca="false">MID($A1908,3,2)</f>
        <v>02</v>
      </c>
      <c r="F1908" s="0" t="str">
        <f aca="false">MID($A1908,5,2)</f>
        <v>44</v>
      </c>
      <c r="G1908" s="0" t="str">
        <f aca="false">MID($A1908,7,2)</f>
        <v>02</v>
      </c>
      <c r="H1908" s="0" t="str">
        <f aca="false">MID($A1908,1,6)</f>
        <v>010244</v>
      </c>
      <c r="I1908" s="0" t="n">
        <f aca="false">VLOOKUP(H1908,Feuille2!$G$1:$H$116,2,0)</f>
        <v>104</v>
      </c>
      <c r="J1908" s="0" t="n">
        <f aca="false">IF(I1908&gt;2000,1,0)*C1908</f>
        <v>0</v>
      </c>
    </row>
    <row r="1909" customFormat="false" ht="15.8" hidden="false" customHeight="false" outlineLevel="0" collapsed="false">
      <c r="A1909" s="1" t="s">
        <v>276</v>
      </c>
      <c r="B1909" s="1" t="s">
        <v>2204</v>
      </c>
      <c r="C1909" s="0" t="n">
        <v>7536.11745684417</v>
      </c>
      <c r="D1909" s="0" t="str">
        <f aca="false">MID($A1909,1,2)</f>
        <v>01</v>
      </c>
      <c r="E1909" s="0" t="str">
        <f aca="false">MID($A1909,3,2)</f>
        <v>02</v>
      </c>
      <c r="F1909" s="0" t="str">
        <f aca="false">MID($A1909,5,2)</f>
        <v>44</v>
      </c>
      <c r="G1909" s="0" t="str">
        <f aca="false">MID($A1909,7,2)</f>
        <v>03</v>
      </c>
      <c r="H1909" s="0" t="str">
        <f aca="false">MID($A1909,1,6)</f>
        <v>010244</v>
      </c>
      <c r="I1909" s="0" t="n">
        <f aca="false">VLOOKUP(H1909,Feuille2!$G$1:$H$116,2,0)</f>
        <v>104</v>
      </c>
      <c r="J1909" s="0" t="n">
        <f aca="false">IF(I1909&gt;2000,1,0)*C1909</f>
        <v>0</v>
      </c>
    </row>
    <row r="1910" customFormat="false" ht="15.8" hidden="false" customHeight="false" outlineLevel="0" collapsed="false">
      <c r="A1910" s="1" t="s">
        <v>268</v>
      </c>
      <c r="B1910" s="1" t="s">
        <v>2205</v>
      </c>
      <c r="C1910" s="0" t="n">
        <v>371192.307814621</v>
      </c>
      <c r="D1910" s="0" t="str">
        <f aca="false">MID($A1910,1,2)</f>
        <v>01</v>
      </c>
      <c r="E1910" s="0" t="str">
        <f aca="false">MID($A1910,3,2)</f>
        <v>02</v>
      </c>
      <c r="F1910" s="0" t="str">
        <f aca="false">MID($A1910,5,2)</f>
        <v>44</v>
      </c>
      <c r="G1910" s="0" t="str">
        <f aca="false">MID($A1910,7,2)</f>
        <v>04</v>
      </c>
      <c r="H1910" s="0" t="str">
        <f aca="false">MID($A1910,1,6)</f>
        <v>010244</v>
      </c>
      <c r="I1910" s="0" t="n">
        <f aca="false">VLOOKUP(H1910,Feuille2!$G$1:$H$116,2,0)</f>
        <v>104</v>
      </c>
      <c r="J1910" s="0" t="n">
        <f aca="false">IF(I1910&gt;2000,1,0)*C1910</f>
        <v>0</v>
      </c>
    </row>
    <row r="1911" customFormat="false" ht="15.8" hidden="false" customHeight="false" outlineLevel="0" collapsed="false">
      <c r="A1911" s="1" t="s">
        <v>261</v>
      </c>
      <c r="B1911" s="1" t="s">
        <v>2206</v>
      </c>
      <c r="C1911" s="0" t="n">
        <v>197371.700008617</v>
      </c>
      <c r="D1911" s="0" t="str">
        <f aca="false">MID($A1911,1,2)</f>
        <v>01</v>
      </c>
      <c r="E1911" s="0" t="str">
        <f aca="false">MID($A1911,3,2)</f>
        <v>01</v>
      </c>
      <c r="F1911" s="0" t="str">
        <f aca="false">MID($A1911,5,2)</f>
        <v>44</v>
      </c>
      <c r="G1911" s="0" t="str">
        <f aca="false">MID($A1911,7,2)</f>
        <v>01</v>
      </c>
      <c r="H1911" s="0" t="str">
        <f aca="false">MID($A1911,1,6)</f>
        <v>010144</v>
      </c>
      <c r="I1911" s="0" t="n">
        <f aca="false">VLOOKUP(H1911,Feuille2!$G$1:$H$116,2,0)</f>
        <v>352</v>
      </c>
      <c r="J1911" s="0" t="n">
        <f aca="false">IF(I1911&gt;2000,1,0)*C1911</f>
        <v>0</v>
      </c>
    </row>
    <row r="1912" customFormat="false" ht="15.8" hidden="false" customHeight="false" outlineLevel="0" collapsed="false">
      <c r="A1912" s="1" t="s">
        <v>278</v>
      </c>
      <c r="B1912" s="1" t="s">
        <v>2207</v>
      </c>
      <c r="C1912" s="0" t="n">
        <v>22647.6049324498</v>
      </c>
      <c r="D1912" s="0" t="str">
        <f aca="false">MID($A1912,1,2)</f>
        <v>01</v>
      </c>
      <c r="E1912" s="0" t="str">
        <f aca="false">MID($A1912,3,2)</f>
        <v>01</v>
      </c>
      <c r="F1912" s="0" t="str">
        <f aca="false">MID($A1912,5,2)</f>
        <v>44</v>
      </c>
      <c r="G1912" s="0" t="str">
        <f aca="false">MID($A1912,7,2)</f>
        <v>03</v>
      </c>
      <c r="H1912" s="0" t="str">
        <f aca="false">MID($A1912,1,6)</f>
        <v>010144</v>
      </c>
      <c r="I1912" s="0" t="n">
        <f aca="false">VLOOKUP(H1912,Feuille2!$G$1:$H$116,2,0)</f>
        <v>352</v>
      </c>
      <c r="J1912" s="0" t="n">
        <f aca="false">IF(I1912&gt;2000,1,0)*C1912</f>
        <v>0</v>
      </c>
    </row>
    <row r="1913" customFormat="false" ht="15.8" hidden="false" customHeight="false" outlineLevel="0" collapsed="false">
      <c r="A1913" s="1" t="s">
        <v>276</v>
      </c>
      <c r="B1913" s="1" t="s">
        <v>2208</v>
      </c>
      <c r="C1913" s="0" t="n">
        <v>3847.00932000925</v>
      </c>
      <c r="D1913" s="0" t="str">
        <f aca="false">MID($A1913,1,2)</f>
        <v>01</v>
      </c>
      <c r="E1913" s="0" t="str">
        <f aca="false">MID($A1913,3,2)</f>
        <v>02</v>
      </c>
      <c r="F1913" s="0" t="str">
        <f aca="false">MID($A1913,5,2)</f>
        <v>44</v>
      </c>
      <c r="G1913" s="0" t="str">
        <f aca="false">MID($A1913,7,2)</f>
        <v>03</v>
      </c>
      <c r="H1913" s="0" t="str">
        <f aca="false">MID($A1913,1,6)</f>
        <v>010244</v>
      </c>
      <c r="I1913" s="0" t="n">
        <f aca="false">VLOOKUP(H1913,Feuille2!$G$1:$H$116,2,0)</f>
        <v>104</v>
      </c>
      <c r="J1913" s="0" t="n">
        <f aca="false">IF(I1913&gt;2000,1,0)*C1913</f>
        <v>0</v>
      </c>
    </row>
    <row r="1914" customFormat="false" ht="15.8" hidden="false" customHeight="false" outlineLevel="0" collapsed="false">
      <c r="A1914" s="1" t="s">
        <v>268</v>
      </c>
      <c r="B1914" s="1" t="s">
        <v>2209</v>
      </c>
      <c r="C1914" s="0" t="n">
        <v>78838.3141234453</v>
      </c>
      <c r="D1914" s="0" t="str">
        <f aca="false">MID($A1914,1,2)</f>
        <v>01</v>
      </c>
      <c r="E1914" s="0" t="str">
        <f aca="false">MID($A1914,3,2)</f>
        <v>02</v>
      </c>
      <c r="F1914" s="0" t="str">
        <f aca="false">MID($A1914,5,2)</f>
        <v>44</v>
      </c>
      <c r="G1914" s="0" t="str">
        <f aca="false">MID($A1914,7,2)</f>
        <v>04</v>
      </c>
      <c r="H1914" s="0" t="str">
        <f aca="false">MID($A1914,1,6)</f>
        <v>010244</v>
      </c>
      <c r="I1914" s="0" t="n">
        <f aca="false">VLOOKUP(H1914,Feuille2!$G$1:$H$116,2,0)</f>
        <v>104</v>
      </c>
      <c r="J1914" s="0" t="n">
        <f aca="false">IF(I1914&gt;2000,1,0)*C1914</f>
        <v>0</v>
      </c>
    </row>
    <row r="1915" customFormat="false" ht="15.8" hidden="false" customHeight="false" outlineLevel="0" collapsed="false">
      <c r="A1915" s="1" t="s">
        <v>278</v>
      </c>
      <c r="B1915" s="1" t="s">
        <v>2210</v>
      </c>
      <c r="C1915" s="0" t="n">
        <v>315433.013792613</v>
      </c>
      <c r="D1915" s="0" t="str">
        <f aca="false">MID($A1915,1,2)</f>
        <v>01</v>
      </c>
      <c r="E1915" s="0" t="str">
        <f aca="false">MID($A1915,3,2)</f>
        <v>01</v>
      </c>
      <c r="F1915" s="0" t="str">
        <f aca="false">MID($A1915,5,2)</f>
        <v>44</v>
      </c>
      <c r="G1915" s="0" t="str">
        <f aca="false">MID($A1915,7,2)</f>
        <v>03</v>
      </c>
      <c r="H1915" s="0" t="str">
        <f aca="false">MID($A1915,1,6)</f>
        <v>010144</v>
      </c>
      <c r="I1915" s="0" t="n">
        <f aca="false">VLOOKUP(H1915,Feuille2!$G$1:$H$116,2,0)</f>
        <v>352</v>
      </c>
      <c r="J1915" s="0" t="n">
        <f aca="false">IF(I1915&gt;2000,1,0)*C1915</f>
        <v>0</v>
      </c>
    </row>
    <row r="1916" customFormat="false" ht="15.8" hidden="false" customHeight="false" outlineLevel="0" collapsed="false">
      <c r="A1916" s="1" t="s">
        <v>268</v>
      </c>
      <c r="B1916" s="1" t="s">
        <v>2211</v>
      </c>
      <c r="C1916" s="0" t="n">
        <v>40327.7729793695</v>
      </c>
      <c r="D1916" s="0" t="str">
        <f aca="false">MID($A1916,1,2)</f>
        <v>01</v>
      </c>
      <c r="E1916" s="0" t="str">
        <f aca="false">MID($A1916,3,2)</f>
        <v>02</v>
      </c>
      <c r="F1916" s="0" t="str">
        <f aca="false">MID($A1916,5,2)</f>
        <v>44</v>
      </c>
      <c r="G1916" s="0" t="str">
        <f aca="false">MID($A1916,7,2)</f>
        <v>04</v>
      </c>
      <c r="H1916" s="0" t="str">
        <f aca="false">MID($A1916,1,6)</f>
        <v>010244</v>
      </c>
      <c r="I1916" s="0" t="n">
        <f aca="false">VLOOKUP(H1916,Feuille2!$G$1:$H$116,2,0)</f>
        <v>104</v>
      </c>
      <c r="J1916" s="0" t="n">
        <f aca="false">IF(I1916&gt;2000,1,0)*C1916</f>
        <v>0</v>
      </c>
    </row>
    <row r="1917" customFormat="false" ht="15.8" hidden="false" customHeight="false" outlineLevel="0" collapsed="false">
      <c r="A1917" s="1" t="s">
        <v>284</v>
      </c>
      <c r="B1917" s="1" t="s">
        <v>2212</v>
      </c>
      <c r="C1917" s="0" t="n">
        <v>3347.38679796597</v>
      </c>
      <c r="D1917" s="0" t="str">
        <f aca="false">MID($A1917,1,2)</f>
        <v>01</v>
      </c>
      <c r="E1917" s="0" t="str">
        <f aca="false">MID($A1917,3,2)</f>
        <v>02</v>
      </c>
      <c r="F1917" s="0" t="str">
        <f aca="false">MID($A1917,5,2)</f>
        <v>44</v>
      </c>
      <c r="G1917" s="0" t="str">
        <f aca="false">MID($A1917,7,2)</f>
        <v>01</v>
      </c>
      <c r="H1917" s="0" t="str">
        <f aca="false">MID($A1917,1,6)</f>
        <v>010244</v>
      </c>
      <c r="I1917" s="0" t="n">
        <f aca="false">VLOOKUP(H1917,Feuille2!$G$1:$H$116,2,0)</f>
        <v>104</v>
      </c>
      <c r="J1917" s="0" t="n">
        <f aca="false">IF(I1917&gt;2000,1,0)*C1917</f>
        <v>0</v>
      </c>
    </row>
    <row r="1918" customFormat="false" ht="15.8" hidden="false" customHeight="false" outlineLevel="0" collapsed="false">
      <c r="A1918" s="1" t="s">
        <v>281</v>
      </c>
      <c r="B1918" s="1" t="s">
        <v>2213</v>
      </c>
      <c r="C1918" s="0" t="n">
        <v>12241.8475637122</v>
      </c>
      <c r="D1918" s="0" t="str">
        <f aca="false">MID($A1918,1,2)</f>
        <v>01</v>
      </c>
      <c r="E1918" s="0" t="str">
        <f aca="false">MID($A1918,3,2)</f>
        <v>01</v>
      </c>
      <c r="F1918" s="0" t="str">
        <f aca="false">MID($A1918,5,2)</f>
        <v>44</v>
      </c>
      <c r="G1918" s="0" t="str">
        <f aca="false">MID($A1918,7,2)</f>
        <v>05</v>
      </c>
      <c r="H1918" s="0" t="str">
        <f aca="false">MID($A1918,1,6)</f>
        <v>010144</v>
      </c>
      <c r="I1918" s="0" t="n">
        <f aca="false">VLOOKUP(H1918,Feuille2!$G$1:$H$116,2,0)</f>
        <v>352</v>
      </c>
      <c r="J1918" s="0" t="n">
        <f aca="false">IF(I1918&gt;2000,1,0)*C1918</f>
        <v>0</v>
      </c>
    </row>
    <row r="1919" customFormat="false" ht="15.8" hidden="false" customHeight="false" outlineLevel="0" collapsed="false">
      <c r="A1919" s="1" t="s">
        <v>272</v>
      </c>
      <c r="B1919" s="1" t="s">
        <v>2214</v>
      </c>
      <c r="C1919" s="0" t="n">
        <v>10347.1523074282</v>
      </c>
      <c r="D1919" s="0" t="str">
        <f aca="false">MID($A1919,1,2)</f>
        <v>01</v>
      </c>
      <c r="E1919" s="0" t="str">
        <f aca="false">MID($A1919,3,2)</f>
        <v>01</v>
      </c>
      <c r="F1919" s="0" t="str">
        <f aca="false">MID($A1919,5,2)</f>
        <v>44</v>
      </c>
      <c r="G1919" s="0" t="str">
        <f aca="false">MID($A1919,7,2)</f>
        <v>02</v>
      </c>
      <c r="H1919" s="0" t="str">
        <f aca="false">MID($A1919,1,6)</f>
        <v>010144</v>
      </c>
      <c r="I1919" s="0" t="n">
        <f aca="false">VLOOKUP(H1919,Feuille2!$G$1:$H$116,2,0)</f>
        <v>352</v>
      </c>
      <c r="J1919" s="0" t="n">
        <f aca="false">IF(I1919&gt;2000,1,0)*C1919</f>
        <v>0</v>
      </c>
    </row>
    <row r="1920" customFormat="false" ht="15.8" hidden="false" customHeight="false" outlineLevel="0" collapsed="false">
      <c r="A1920" s="1" t="s">
        <v>281</v>
      </c>
      <c r="B1920" s="1" t="s">
        <v>2215</v>
      </c>
      <c r="C1920" s="0" t="n">
        <v>43483.8374231821</v>
      </c>
      <c r="D1920" s="0" t="str">
        <f aca="false">MID($A1920,1,2)</f>
        <v>01</v>
      </c>
      <c r="E1920" s="0" t="str">
        <f aca="false">MID($A1920,3,2)</f>
        <v>01</v>
      </c>
      <c r="F1920" s="0" t="str">
        <f aca="false">MID($A1920,5,2)</f>
        <v>44</v>
      </c>
      <c r="G1920" s="0" t="str">
        <f aca="false">MID($A1920,7,2)</f>
        <v>05</v>
      </c>
      <c r="H1920" s="0" t="str">
        <f aca="false">MID($A1920,1,6)</f>
        <v>010144</v>
      </c>
      <c r="I1920" s="0" t="n">
        <f aca="false">VLOOKUP(H1920,Feuille2!$G$1:$H$116,2,0)</f>
        <v>352</v>
      </c>
      <c r="J1920" s="0" t="n">
        <f aca="false">IF(I1920&gt;2000,1,0)*C1920</f>
        <v>0</v>
      </c>
    </row>
    <row r="1921" customFormat="false" ht="15.8" hidden="false" customHeight="false" outlineLevel="0" collapsed="false">
      <c r="A1921" s="1" t="s">
        <v>272</v>
      </c>
      <c r="B1921" s="1" t="s">
        <v>2216</v>
      </c>
      <c r="C1921" s="0" t="n">
        <v>3952.14019026151</v>
      </c>
      <c r="D1921" s="0" t="str">
        <f aca="false">MID($A1921,1,2)</f>
        <v>01</v>
      </c>
      <c r="E1921" s="0" t="str">
        <f aca="false">MID($A1921,3,2)</f>
        <v>01</v>
      </c>
      <c r="F1921" s="0" t="str">
        <f aca="false">MID($A1921,5,2)</f>
        <v>44</v>
      </c>
      <c r="G1921" s="0" t="str">
        <f aca="false">MID($A1921,7,2)</f>
        <v>02</v>
      </c>
      <c r="H1921" s="0" t="str">
        <f aca="false">MID($A1921,1,6)</f>
        <v>010144</v>
      </c>
      <c r="I1921" s="0" t="n">
        <f aca="false">VLOOKUP(H1921,Feuille2!$G$1:$H$116,2,0)</f>
        <v>352</v>
      </c>
      <c r="J1921" s="0" t="n">
        <f aca="false">IF(I1921&gt;2000,1,0)*C1921</f>
        <v>0</v>
      </c>
    </row>
    <row r="1922" customFormat="false" ht="15.8" hidden="false" customHeight="false" outlineLevel="0" collapsed="false">
      <c r="A1922" s="1" t="s">
        <v>276</v>
      </c>
      <c r="B1922" s="1" t="s">
        <v>2217</v>
      </c>
      <c r="C1922" s="0" t="n">
        <v>2369.22900925517</v>
      </c>
      <c r="D1922" s="0" t="str">
        <f aca="false">MID($A1922,1,2)</f>
        <v>01</v>
      </c>
      <c r="E1922" s="0" t="str">
        <f aca="false">MID($A1922,3,2)</f>
        <v>02</v>
      </c>
      <c r="F1922" s="0" t="str">
        <f aca="false">MID($A1922,5,2)</f>
        <v>44</v>
      </c>
      <c r="G1922" s="0" t="str">
        <f aca="false">MID($A1922,7,2)</f>
        <v>03</v>
      </c>
      <c r="H1922" s="0" t="str">
        <f aca="false">MID($A1922,1,6)</f>
        <v>010244</v>
      </c>
      <c r="I1922" s="0" t="n">
        <f aca="false">VLOOKUP(H1922,Feuille2!$G$1:$H$116,2,0)</f>
        <v>104</v>
      </c>
      <c r="J1922" s="0" t="n">
        <f aca="false">IF(I1922&gt;2000,1,0)*C1922</f>
        <v>0</v>
      </c>
    </row>
    <row r="1923" customFormat="false" ht="15.8" hidden="false" customHeight="false" outlineLevel="0" collapsed="false">
      <c r="A1923" s="1" t="s">
        <v>276</v>
      </c>
      <c r="B1923" s="1" t="s">
        <v>2218</v>
      </c>
      <c r="C1923" s="0" t="n">
        <v>1955.97412979098</v>
      </c>
      <c r="D1923" s="0" t="str">
        <f aca="false">MID($A1923,1,2)</f>
        <v>01</v>
      </c>
      <c r="E1923" s="0" t="str">
        <f aca="false">MID($A1923,3,2)</f>
        <v>02</v>
      </c>
      <c r="F1923" s="0" t="str">
        <f aca="false">MID($A1923,5,2)</f>
        <v>44</v>
      </c>
      <c r="G1923" s="0" t="str">
        <f aca="false">MID($A1923,7,2)</f>
        <v>03</v>
      </c>
      <c r="H1923" s="0" t="str">
        <f aca="false">MID($A1923,1,6)</f>
        <v>010244</v>
      </c>
      <c r="I1923" s="0" t="n">
        <f aca="false">VLOOKUP(H1923,Feuille2!$G$1:$H$116,2,0)</f>
        <v>104</v>
      </c>
      <c r="J1923" s="0" t="n">
        <f aca="false">IF(I1923&gt;2000,1,0)*C1923</f>
        <v>0</v>
      </c>
    </row>
    <row r="1924" customFormat="false" ht="15.8" hidden="false" customHeight="false" outlineLevel="0" collapsed="false">
      <c r="A1924" s="1" t="s">
        <v>576</v>
      </c>
      <c r="B1924" s="1" t="s">
        <v>2219</v>
      </c>
      <c r="C1924" s="0" t="n">
        <v>1751.13350964116</v>
      </c>
      <c r="D1924" s="0" t="str">
        <f aca="false">MID($A1924,1,2)</f>
        <v>01</v>
      </c>
      <c r="E1924" s="0" t="str">
        <f aca="false">MID($A1924,3,2)</f>
        <v>01</v>
      </c>
      <c r="F1924" s="0" t="str">
        <f aca="false">MID($A1924,5,2)</f>
        <v>44</v>
      </c>
      <c r="G1924" s="0" t="str">
        <f aca="false">MID($A1924,7,2)</f>
        <v>06</v>
      </c>
      <c r="H1924" s="0" t="str">
        <f aca="false">MID($A1924,1,6)</f>
        <v>010144</v>
      </c>
      <c r="I1924" s="0" t="n">
        <f aca="false">VLOOKUP(H1924,Feuille2!$G$1:$H$116,2,0)</f>
        <v>352</v>
      </c>
      <c r="J1924" s="0" t="n">
        <f aca="false">IF(I1924&gt;2000,1,0)*C1924</f>
        <v>0</v>
      </c>
    </row>
    <row r="1925" customFormat="false" ht="15.8" hidden="false" customHeight="false" outlineLevel="0" collapsed="false">
      <c r="A1925" s="1" t="s">
        <v>281</v>
      </c>
      <c r="B1925" s="1" t="s">
        <v>2220</v>
      </c>
      <c r="C1925" s="0" t="n">
        <v>4206.28749052276</v>
      </c>
      <c r="D1925" s="0" t="str">
        <f aca="false">MID($A1925,1,2)</f>
        <v>01</v>
      </c>
      <c r="E1925" s="0" t="str">
        <f aca="false">MID($A1925,3,2)</f>
        <v>01</v>
      </c>
      <c r="F1925" s="0" t="str">
        <f aca="false">MID($A1925,5,2)</f>
        <v>44</v>
      </c>
      <c r="G1925" s="0" t="str">
        <f aca="false">MID($A1925,7,2)</f>
        <v>05</v>
      </c>
      <c r="H1925" s="0" t="str">
        <f aca="false">MID($A1925,1,6)</f>
        <v>010144</v>
      </c>
      <c r="I1925" s="0" t="n">
        <f aca="false">VLOOKUP(H1925,Feuille2!$G$1:$H$116,2,0)</f>
        <v>352</v>
      </c>
      <c r="J1925" s="0" t="n">
        <f aca="false">IF(I1925&gt;2000,1,0)*C1925</f>
        <v>0</v>
      </c>
    </row>
    <row r="1926" customFormat="false" ht="15.8" hidden="false" customHeight="false" outlineLevel="0" collapsed="false">
      <c r="A1926" s="1" t="s">
        <v>276</v>
      </c>
      <c r="B1926" s="1" t="s">
        <v>2221</v>
      </c>
      <c r="C1926" s="0" t="n">
        <v>959.106388796989</v>
      </c>
      <c r="D1926" s="0" t="str">
        <f aca="false">MID($A1926,1,2)</f>
        <v>01</v>
      </c>
      <c r="E1926" s="0" t="str">
        <f aca="false">MID($A1926,3,2)</f>
        <v>02</v>
      </c>
      <c r="F1926" s="0" t="str">
        <f aca="false">MID($A1926,5,2)</f>
        <v>44</v>
      </c>
      <c r="G1926" s="0" t="str">
        <f aca="false">MID($A1926,7,2)</f>
        <v>03</v>
      </c>
      <c r="H1926" s="0" t="str">
        <f aca="false">MID($A1926,1,6)</f>
        <v>010244</v>
      </c>
      <c r="I1926" s="0" t="n">
        <f aca="false">VLOOKUP(H1926,Feuille2!$G$1:$H$116,2,0)</f>
        <v>104</v>
      </c>
      <c r="J1926" s="0" t="n">
        <f aca="false">IF(I1926&gt;2000,1,0)*C1926</f>
        <v>0</v>
      </c>
    </row>
    <row r="1927" customFormat="false" ht="15.8" hidden="false" customHeight="false" outlineLevel="0" collapsed="false">
      <c r="A1927" s="1" t="s">
        <v>261</v>
      </c>
      <c r="B1927" s="1" t="s">
        <v>2222</v>
      </c>
      <c r="C1927" s="0" t="n">
        <v>20836.6305766928</v>
      </c>
      <c r="D1927" s="0" t="str">
        <f aca="false">MID($A1927,1,2)</f>
        <v>01</v>
      </c>
      <c r="E1927" s="0" t="str">
        <f aca="false">MID($A1927,3,2)</f>
        <v>01</v>
      </c>
      <c r="F1927" s="0" t="str">
        <f aca="false">MID($A1927,5,2)</f>
        <v>44</v>
      </c>
      <c r="G1927" s="0" t="str">
        <f aca="false">MID($A1927,7,2)</f>
        <v>01</v>
      </c>
      <c r="H1927" s="0" t="str">
        <f aca="false">MID($A1927,1,6)</f>
        <v>010144</v>
      </c>
      <c r="I1927" s="0" t="n">
        <f aca="false">VLOOKUP(H1927,Feuille2!$G$1:$H$116,2,0)</f>
        <v>352</v>
      </c>
      <c r="J1927" s="0" t="n">
        <f aca="false">IF(I1927&gt;2000,1,0)*C1927</f>
        <v>0</v>
      </c>
    </row>
    <row r="1928" customFormat="false" ht="15.8" hidden="false" customHeight="false" outlineLevel="0" collapsed="false">
      <c r="A1928" s="1" t="s">
        <v>296</v>
      </c>
      <c r="B1928" s="1" t="s">
        <v>2223</v>
      </c>
      <c r="C1928" s="0" t="n">
        <v>161841.558571507</v>
      </c>
      <c r="D1928" s="0" t="str">
        <f aca="false">MID($A1928,1,2)</f>
        <v>01</v>
      </c>
      <c r="E1928" s="0" t="str">
        <f aca="false">MID($A1928,3,2)</f>
        <v>02</v>
      </c>
      <c r="F1928" s="0" t="str">
        <f aca="false">MID($A1928,5,2)</f>
        <v>45</v>
      </c>
      <c r="G1928" s="0" t="str">
        <f aca="false">MID($A1928,7,2)</f>
        <v>04</v>
      </c>
      <c r="H1928" s="0" t="str">
        <f aca="false">MID($A1928,1,6)</f>
        <v>010245</v>
      </c>
      <c r="I1928" s="0" t="n">
        <f aca="false">VLOOKUP(H1928,Feuille2!$G$1:$H$116,2,0)</f>
        <v>40</v>
      </c>
      <c r="J1928" s="0" t="n">
        <f aca="false">IF(I1928&gt;2000,1,0)*C1928</f>
        <v>0</v>
      </c>
    </row>
    <row r="1929" customFormat="false" ht="15.8" hidden="false" customHeight="false" outlineLevel="0" collapsed="false">
      <c r="A1929" s="1" t="s">
        <v>294</v>
      </c>
      <c r="B1929" s="1" t="s">
        <v>2224</v>
      </c>
      <c r="C1929" s="0" t="n">
        <v>14777.0778724935</v>
      </c>
      <c r="D1929" s="0" t="str">
        <f aca="false">MID($A1929,1,2)</f>
        <v>01</v>
      </c>
      <c r="E1929" s="0" t="str">
        <f aca="false">MID($A1929,3,2)</f>
        <v>02</v>
      </c>
      <c r="F1929" s="0" t="str">
        <f aca="false">MID($A1929,5,2)</f>
        <v>45</v>
      </c>
      <c r="G1929" s="0" t="str">
        <f aca="false">MID($A1929,7,2)</f>
        <v>01</v>
      </c>
      <c r="H1929" s="0" t="str">
        <f aca="false">MID($A1929,1,6)</f>
        <v>010245</v>
      </c>
      <c r="I1929" s="0" t="n">
        <f aca="false">VLOOKUP(H1929,Feuille2!$G$1:$H$116,2,0)</f>
        <v>40</v>
      </c>
      <c r="J1929" s="0" t="n">
        <f aca="false">IF(I1929&gt;2000,1,0)*C1929</f>
        <v>0</v>
      </c>
    </row>
    <row r="1930" customFormat="false" ht="15.8" hidden="false" customHeight="false" outlineLevel="0" collapsed="false">
      <c r="A1930" s="1" t="s">
        <v>261</v>
      </c>
      <c r="B1930" s="1" t="s">
        <v>2225</v>
      </c>
      <c r="C1930" s="0" t="n">
        <v>27666.4031561343</v>
      </c>
      <c r="D1930" s="0" t="str">
        <f aca="false">MID($A1930,1,2)</f>
        <v>01</v>
      </c>
      <c r="E1930" s="0" t="str">
        <f aca="false">MID($A1930,3,2)</f>
        <v>01</v>
      </c>
      <c r="F1930" s="0" t="str">
        <f aca="false">MID($A1930,5,2)</f>
        <v>44</v>
      </c>
      <c r="G1930" s="0" t="str">
        <f aca="false">MID($A1930,7,2)</f>
        <v>01</v>
      </c>
      <c r="H1930" s="0" t="str">
        <f aca="false">MID($A1930,1,6)</f>
        <v>010144</v>
      </c>
      <c r="I1930" s="0" t="n">
        <f aca="false">VLOOKUP(H1930,Feuille2!$G$1:$H$116,2,0)</f>
        <v>352</v>
      </c>
      <c r="J1930" s="0" t="n">
        <f aca="false">IF(I1930&gt;2000,1,0)*C1930</f>
        <v>0</v>
      </c>
    </row>
    <row r="1931" customFormat="false" ht="15.8" hidden="false" customHeight="false" outlineLevel="0" collapsed="false">
      <c r="A1931" s="1" t="s">
        <v>284</v>
      </c>
      <c r="B1931" s="1" t="s">
        <v>2226</v>
      </c>
      <c r="C1931" s="0" t="n">
        <v>2807.79714551578</v>
      </c>
      <c r="D1931" s="0" t="str">
        <f aca="false">MID($A1931,1,2)</f>
        <v>01</v>
      </c>
      <c r="E1931" s="0" t="str">
        <f aca="false">MID($A1931,3,2)</f>
        <v>02</v>
      </c>
      <c r="F1931" s="0" t="str">
        <f aca="false">MID($A1931,5,2)</f>
        <v>44</v>
      </c>
      <c r="G1931" s="0" t="str">
        <f aca="false">MID($A1931,7,2)</f>
        <v>01</v>
      </c>
      <c r="H1931" s="0" t="str">
        <f aca="false">MID($A1931,1,6)</f>
        <v>010244</v>
      </c>
      <c r="I1931" s="0" t="n">
        <f aca="false">VLOOKUP(H1931,Feuille2!$G$1:$H$116,2,0)</f>
        <v>104</v>
      </c>
      <c r="J1931" s="0" t="n">
        <f aca="false">IF(I1931&gt;2000,1,0)*C1931</f>
        <v>0</v>
      </c>
    </row>
    <row r="1932" customFormat="false" ht="15.8" hidden="false" customHeight="false" outlineLevel="0" collapsed="false">
      <c r="A1932" s="1" t="s">
        <v>298</v>
      </c>
      <c r="B1932" s="1" t="s">
        <v>2227</v>
      </c>
      <c r="C1932" s="0" t="n">
        <v>86254.1288308331</v>
      </c>
      <c r="D1932" s="0" t="str">
        <f aca="false">MID($A1932,1,2)</f>
        <v>03</v>
      </c>
      <c r="E1932" s="0" t="str">
        <f aca="false">MID($A1932,3,2)</f>
        <v>23</v>
      </c>
      <c r="F1932" s="0" t="str">
        <f aca="false">MID($A1932,5,2)</f>
        <v>63</v>
      </c>
      <c r="G1932" s="0" t="str">
        <f aca="false">MID($A1932,7,2)</f>
        <v>05</v>
      </c>
      <c r="H1932" s="0" t="str">
        <f aca="false">MID($A1932,1,6)</f>
        <v>032363</v>
      </c>
      <c r="I1932" s="0" t="n">
        <f aca="false">VLOOKUP(H1932,Feuille2!$G$1:$H$116,2,0)</f>
        <v>63</v>
      </c>
      <c r="J1932" s="0" t="n">
        <f aca="false">IF(I1932&gt;2000,1,0)*C1932</f>
        <v>0</v>
      </c>
    </row>
    <row r="1933" customFormat="false" ht="15.8" hidden="false" customHeight="false" outlineLevel="0" collapsed="false">
      <c r="A1933" s="1" t="s">
        <v>298</v>
      </c>
      <c r="B1933" s="1" t="s">
        <v>2228</v>
      </c>
      <c r="C1933" s="0" t="n">
        <v>31900.1900990388</v>
      </c>
      <c r="D1933" s="0" t="str">
        <f aca="false">MID($A1933,1,2)</f>
        <v>03</v>
      </c>
      <c r="E1933" s="0" t="str">
        <f aca="false">MID($A1933,3,2)</f>
        <v>23</v>
      </c>
      <c r="F1933" s="0" t="str">
        <f aca="false">MID($A1933,5,2)</f>
        <v>63</v>
      </c>
      <c r="G1933" s="0" t="str">
        <f aca="false">MID($A1933,7,2)</f>
        <v>05</v>
      </c>
      <c r="H1933" s="0" t="str">
        <f aca="false">MID($A1933,1,6)</f>
        <v>032363</v>
      </c>
      <c r="I1933" s="0" t="n">
        <f aca="false">VLOOKUP(H1933,Feuille2!$G$1:$H$116,2,0)</f>
        <v>63</v>
      </c>
      <c r="J1933" s="0" t="n">
        <f aca="false">IF(I1933&gt;2000,1,0)*C1933</f>
        <v>0</v>
      </c>
    </row>
    <row r="1934" customFormat="false" ht="15.8" hidden="false" customHeight="false" outlineLevel="0" collapsed="false">
      <c r="A1934" s="1" t="s">
        <v>300</v>
      </c>
      <c r="B1934" s="1" t="s">
        <v>2229</v>
      </c>
      <c r="C1934" s="0" t="n">
        <v>13564.5</v>
      </c>
      <c r="D1934" s="0" t="str">
        <f aca="false">MID($A1934,1,2)</f>
        <v>02</v>
      </c>
      <c r="E1934" s="0" t="str">
        <f aca="false">MID($A1934,3,2)</f>
        <v>04</v>
      </c>
      <c r="F1934" s="0" t="str">
        <f aca="false">MID($A1934,5,2)</f>
        <v>62</v>
      </c>
      <c r="G1934" s="0" t="str">
        <f aca="false">MID($A1934,7,2)</f>
        <v>05</v>
      </c>
      <c r="H1934" s="0" t="str">
        <f aca="false">MID($A1934,1,6)</f>
        <v>020462</v>
      </c>
      <c r="I1934" s="0" t="n">
        <f aca="false">VLOOKUP(H1934,Feuille2!$G$1:$H$116,2,0)</f>
        <v>79</v>
      </c>
      <c r="J1934" s="0" t="n">
        <f aca="false">IF(I1934&gt;2000,1,0)*C1934</f>
        <v>0</v>
      </c>
    </row>
    <row r="1935" customFormat="false" ht="15.8" hidden="false" customHeight="false" outlineLevel="0" collapsed="false">
      <c r="A1935" s="1" t="s">
        <v>300</v>
      </c>
      <c r="B1935" s="1" t="s">
        <v>2230</v>
      </c>
      <c r="C1935" s="0" t="n">
        <v>24637.5</v>
      </c>
      <c r="D1935" s="0" t="str">
        <f aca="false">MID($A1935,1,2)</f>
        <v>02</v>
      </c>
      <c r="E1935" s="0" t="str">
        <f aca="false">MID($A1935,3,2)</f>
        <v>04</v>
      </c>
      <c r="F1935" s="0" t="str">
        <f aca="false">MID($A1935,5,2)</f>
        <v>62</v>
      </c>
      <c r="G1935" s="0" t="str">
        <f aca="false">MID($A1935,7,2)</f>
        <v>05</v>
      </c>
      <c r="H1935" s="0" t="str">
        <f aca="false">MID($A1935,1,6)</f>
        <v>020462</v>
      </c>
      <c r="I1935" s="0" t="n">
        <f aca="false">VLOOKUP(H1935,Feuille2!$G$1:$H$116,2,0)</f>
        <v>79</v>
      </c>
      <c r="J1935" s="0" t="n">
        <f aca="false">IF(I1935&gt;2000,1,0)*C1935</f>
        <v>0</v>
      </c>
    </row>
    <row r="1936" customFormat="false" ht="15.8" hidden="false" customHeight="false" outlineLevel="0" collapsed="false">
      <c r="A1936" s="1" t="s">
        <v>300</v>
      </c>
      <c r="B1936" s="1" t="s">
        <v>2231</v>
      </c>
      <c r="C1936" s="0" t="n">
        <v>464250</v>
      </c>
      <c r="D1936" s="0" t="str">
        <f aca="false">MID($A1936,1,2)</f>
        <v>02</v>
      </c>
      <c r="E1936" s="0" t="str">
        <f aca="false">MID($A1936,3,2)</f>
        <v>04</v>
      </c>
      <c r="F1936" s="0" t="str">
        <f aca="false">MID($A1936,5,2)</f>
        <v>62</v>
      </c>
      <c r="G1936" s="0" t="str">
        <f aca="false">MID($A1936,7,2)</f>
        <v>05</v>
      </c>
      <c r="H1936" s="0" t="str">
        <f aca="false">MID($A1936,1,6)</f>
        <v>020462</v>
      </c>
      <c r="I1936" s="0" t="n">
        <f aca="false">VLOOKUP(H1936,Feuille2!$G$1:$H$116,2,0)</f>
        <v>79</v>
      </c>
      <c r="J1936" s="0" t="n">
        <f aca="false">IF(I1936&gt;2000,1,0)*C1936</f>
        <v>0</v>
      </c>
    </row>
    <row r="1937" customFormat="false" ht="15.8" hidden="false" customHeight="false" outlineLevel="0" collapsed="false">
      <c r="A1937" s="1" t="s">
        <v>310</v>
      </c>
      <c r="B1937" s="1" t="s">
        <v>2232</v>
      </c>
      <c r="C1937" s="0" t="n">
        <v>8892.68386895618</v>
      </c>
      <c r="D1937" s="0" t="str">
        <f aca="false">MID($A1937,1,2)</f>
        <v>02</v>
      </c>
      <c r="E1937" s="0" t="str">
        <f aca="false">MID($A1937,3,2)</f>
        <v>19</v>
      </c>
      <c r="F1937" s="0" t="str">
        <f aca="false">MID($A1937,5,2)</f>
        <v>56</v>
      </c>
      <c r="G1937" s="0" t="str">
        <f aca="false">MID($A1937,7,2)</f>
        <v>05</v>
      </c>
      <c r="H1937" s="0" t="str">
        <f aca="false">MID($A1937,1,6)</f>
        <v>021956</v>
      </c>
      <c r="I1937" s="0" t="n">
        <f aca="false">VLOOKUP(H1937,Feuille2!$G$1:$H$116,2,0)</f>
        <v>420</v>
      </c>
      <c r="J1937" s="0" t="n">
        <f aca="false">IF(I1937&gt;2000,1,0)*C1937</f>
        <v>0</v>
      </c>
    </row>
    <row r="1938" customFormat="false" ht="15.8" hidden="false" customHeight="false" outlineLevel="0" collapsed="false">
      <c r="A1938" s="1" t="s">
        <v>298</v>
      </c>
      <c r="B1938" s="1" t="s">
        <v>2233</v>
      </c>
      <c r="C1938" s="0" t="n">
        <v>85959.8476969005</v>
      </c>
      <c r="D1938" s="0" t="str">
        <f aca="false">MID($A1938,1,2)</f>
        <v>03</v>
      </c>
      <c r="E1938" s="0" t="str">
        <f aca="false">MID($A1938,3,2)</f>
        <v>23</v>
      </c>
      <c r="F1938" s="0" t="str">
        <f aca="false">MID($A1938,5,2)</f>
        <v>63</v>
      </c>
      <c r="G1938" s="0" t="str">
        <f aca="false">MID($A1938,7,2)</f>
        <v>05</v>
      </c>
      <c r="H1938" s="0" t="str">
        <f aca="false">MID($A1938,1,6)</f>
        <v>032363</v>
      </c>
      <c r="I1938" s="0" t="n">
        <f aca="false">VLOOKUP(H1938,Feuille2!$G$1:$H$116,2,0)</f>
        <v>63</v>
      </c>
      <c r="J1938" s="0" t="n">
        <f aca="false">IF(I1938&gt;2000,1,0)*C1938</f>
        <v>0</v>
      </c>
    </row>
    <row r="1939" customFormat="false" ht="15.8" hidden="false" customHeight="false" outlineLevel="0" collapsed="false">
      <c r="A1939" s="1" t="s">
        <v>298</v>
      </c>
      <c r="B1939" s="1" t="s">
        <v>2234</v>
      </c>
      <c r="C1939" s="0" t="n">
        <v>99279.2241137731</v>
      </c>
      <c r="D1939" s="0" t="str">
        <f aca="false">MID($A1939,1,2)</f>
        <v>03</v>
      </c>
      <c r="E1939" s="0" t="str">
        <f aca="false">MID($A1939,3,2)</f>
        <v>23</v>
      </c>
      <c r="F1939" s="0" t="str">
        <f aca="false">MID($A1939,5,2)</f>
        <v>63</v>
      </c>
      <c r="G1939" s="0" t="str">
        <f aca="false">MID($A1939,7,2)</f>
        <v>05</v>
      </c>
      <c r="H1939" s="0" t="str">
        <f aca="false">MID($A1939,1,6)</f>
        <v>032363</v>
      </c>
      <c r="I1939" s="0" t="n">
        <f aca="false">VLOOKUP(H1939,Feuille2!$G$1:$H$116,2,0)</f>
        <v>63</v>
      </c>
      <c r="J1939" s="0" t="n">
        <f aca="false">IF(I1939&gt;2000,1,0)*C1939</f>
        <v>0</v>
      </c>
    </row>
    <row r="1940" customFormat="false" ht="15.8" hidden="false" customHeight="false" outlineLevel="0" collapsed="false">
      <c r="A1940" s="1" t="s">
        <v>300</v>
      </c>
      <c r="B1940" s="1" t="s">
        <v>2235</v>
      </c>
      <c r="C1940" s="0" t="n">
        <v>115252.5</v>
      </c>
      <c r="D1940" s="0" t="str">
        <f aca="false">MID($A1940,1,2)</f>
        <v>02</v>
      </c>
      <c r="E1940" s="0" t="str">
        <f aca="false">MID($A1940,3,2)</f>
        <v>04</v>
      </c>
      <c r="F1940" s="0" t="str">
        <f aca="false">MID($A1940,5,2)</f>
        <v>62</v>
      </c>
      <c r="G1940" s="0" t="str">
        <f aca="false">MID($A1940,7,2)</f>
        <v>05</v>
      </c>
      <c r="H1940" s="0" t="str">
        <f aca="false">MID($A1940,1,6)</f>
        <v>020462</v>
      </c>
      <c r="I1940" s="0" t="n">
        <f aca="false">VLOOKUP(H1940,Feuille2!$G$1:$H$116,2,0)</f>
        <v>79</v>
      </c>
      <c r="J1940" s="0" t="n">
        <f aca="false">IF(I1940&gt;2000,1,0)*C1940</f>
        <v>0</v>
      </c>
    </row>
    <row r="1941" customFormat="false" ht="15.8" hidden="false" customHeight="false" outlineLevel="0" collapsed="false">
      <c r="A1941" s="1" t="s">
        <v>298</v>
      </c>
      <c r="B1941" s="1" t="s">
        <v>2236</v>
      </c>
      <c r="C1941" s="0" t="n">
        <v>87203.9151674435</v>
      </c>
      <c r="D1941" s="0" t="str">
        <f aca="false">MID($A1941,1,2)</f>
        <v>03</v>
      </c>
      <c r="E1941" s="0" t="str">
        <f aca="false">MID($A1941,3,2)</f>
        <v>23</v>
      </c>
      <c r="F1941" s="0" t="str">
        <f aca="false">MID($A1941,5,2)</f>
        <v>63</v>
      </c>
      <c r="G1941" s="0" t="str">
        <f aca="false">MID($A1941,7,2)</f>
        <v>05</v>
      </c>
      <c r="H1941" s="0" t="str">
        <f aca="false">MID($A1941,1,6)</f>
        <v>032363</v>
      </c>
      <c r="I1941" s="0" t="n">
        <f aca="false">VLOOKUP(H1941,Feuille2!$G$1:$H$116,2,0)</f>
        <v>63</v>
      </c>
      <c r="J1941" s="0" t="n">
        <f aca="false">IF(I1941&gt;2000,1,0)*C1941</f>
        <v>0</v>
      </c>
    </row>
    <row r="1942" customFormat="false" ht="15.8" hidden="false" customHeight="false" outlineLevel="0" collapsed="false">
      <c r="A1942" s="1" t="s">
        <v>298</v>
      </c>
      <c r="B1942" s="1" t="s">
        <v>2237</v>
      </c>
      <c r="C1942" s="0" t="n">
        <v>30777.7417543228</v>
      </c>
      <c r="D1942" s="0" t="str">
        <f aca="false">MID($A1942,1,2)</f>
        <v>03</v>
      </c>
      <c r="E1942" s="0" t="str">
        <f aca="false">MID($A1942,3,2)</f>
        <v>23</v>
      </c>
      <c r="F1942" s="0" t="str">
        <f aca="false">MID($A1942,5,2)</f>
        <v>63</v>
      </c>
      <c r="G1942" s="0" t="str">
        <f aca="false">MID($A1942,7,2)</f>
        <v>05</v>
      </c>
      <c r="H1942" s="0" t="str">
        <f aca="false">MID($A1942,1,6)</f>
        <v>032363</v>
      </c>
      <c r="I1942" s="0" t="n">
        <f aca="false">VLOOKUP(H1942,Feuille2!$G$1:$H$116,2,0)</f>
        <v>63</v>
      </c>
      <c r="J1942" s="0" t="n">
        <f aca="false">IF(I1942&gt;2000,1,0)*C1942</f>
        <v>0</v>
      </c>
    </row>
    <row r="1943" customFormat="false" ht="15.8" hidden="false" customHeight="false" outlineLevel="0" collapsed="false">
      <c r="A1943" s="1" t="s">
        <v>310</v>
      </c>
      <c r="B1943" s="1" t="s">
        <v>2238</v>
      </c>
      <c r="C1943" s="0" t="n">
        <v>21468.5215609898</v>
      </c>
      <c r="D1943" s="0" t="str">
        <f aca="false">MID($A1943,1,2)</f>
        <v>02</v>
      </c>
      <c r="E1943" s="0" t="str">
        <f aca="false">MID($A1943,3,2)</f>
        <v>19</v>
      </c>
      <c r="F1943" s="0" t="str">
        <f aca="false">MID($A1943,5,2)</f>
        <v>56</v>
      </c>
      <c r="G1943" s="0" t="str">
        <f aca="false">MID($A1943,7,2)</f>
        <v>05</v>
      </c>
      <c r="H1943" s="0" t="str">
        <f aca="false">MID($A1943,1,6)</f>
        <v>021956</v>
      </c>
      <c r="I1943" s="0" t="n">
        <f aca="false">VLOOKUP(H1943,Feuille2!$G$1:$H$116,2,0)</f>
        <v>420</v>
      </c>
      <c r="J1943" s="0" t="n">
        <f aca="false">IF(I1943&gt;2000,1,0)*C1943</f>
        <v>0</v>
      </c>
    </row>
    <row r="1944" customFormat="false" ht="15.8" hidden="false" customHeight="false" outlineLevel="0" collapsed="false">
      <c r="A1944" s="1" t="s">
        <v>310</v>
      </c>
      <c r="B1944" s="1" t="s">
        <v>2239</v>
      </c>
      <c r="C1944" s="0" t="n">
        <v>12881.1129365938</v>
      </c>
      <c r="D1944" s="0" t="str">
        <f aca="false">MID($A1944,1,2)</f>
        <v>02</v>
      </c>
      <c r="E1944" s="0" t="str">
        <f aca="false">MID($A1944,3,2)</f>
        <v>19</v>
      </c>
      <c r="F1944" s="0" t="str">
        <f aca="false">MID($A1944,5,2)</f>
        <v>56</v>
      </c>
      <c r="G1944" s="0" t="str">
        <f aca="false">MID($A1944,7,2)</f>
        <v>05</v>
      </c>
      <c r="H1944" s="0" t="str">
        <f aca="false">MID($A1944,1,6)</f>
        <v>021956</v>
      </c>
      <c r="I1944" s="0" t="n">
        <f aca="false">VLOOKUP(H1944,Feuille2!$G$1:$H$116,2,0)</f>
        <v>420</v>
      </c>
      <c r="J1944" s="0" t="n">
        <f aca="false">IF(I1944&gt;2000,1,0)*C1944</f>
        <v>0</v>
      </c>
    </row>
    <row r="1945" customFormat="false" ht="15.8" hidden="false" customHeight="false" outlineLevel="0" collapsed="false">
      <c r="A1945" s="1" t="s">
        <v>304</v>
      </c>
      <c r="B1945" s="1" t="s">
        <v>2240</v>
      </c>
      <c r="C1945" s="0" t="n">
        <v>26043.2107089094</v>
      </c>
      <c r="D1945" s="0" t="str">
        <f aca="false">MID($A1945,1,2)</f>
        <v>02</v>
      </c>
      <c r="E1945" s="0" t="str">
        <f aca="false">MID($A1945,3,2)</f>
        <v>19</v>
      </c>
      <c r="F1945" s="0" t="str">
        <f aca="false">MID($A1945,5,2)</f>
        <v>57</v>
      </c>
      <c r="G1945" s="0" t="str">
        <f aca="false">MID($A1945,7,2)</f>
        <v>05</v>
      </c>
      <c r="H1945" s="0" t="str">
        <f aca="false">MID($A1945,1,6)</f>
        <v>021957</v>
      </c>
      <c r="I1945" s="0" t="n">
        <f aca="false">VLOOKUP(H1945,Feuille2!$G$1:$H$116,2,0)</f>
        <v>775</v>
      </c>
      <c r="J1945" s="0" t="n">
        <f aca="false">IF(I1945&gt;2000,1,0)*C1945</f>
        <v>0</v>
      </c>
    </row>
    <row r="1946" customFormat="false" ht="15.8" hidden="false" customHeight="false" outlineLevel="0" collapsed="false">
      <c r="A1946" s="1" t="s">
        <v>304</v>
      </c>
      <c r="B1946" s="1" t="s">
        <v>2241</v>
      </c>
      <c r="C1946" s="0" t="n">
        <v>88169.9707556923</v>
      </c>
      <c r="D1946" s="0" t="str">
        <f aca="false">MID($A1946,1,2)</f>
        <v>02</v>
      </c>
      <c r="E1946" s="0" t="str">
        <f aca="false">MID($A1946,3,2)</f>
        <v>19</v>
      </c>
      <c r="F1946" s="0" t="str">
        <f aca="false">MID($A1946,5,2)</f>
        <v>57</v>
      </c>
      <c r="G1946" s="0" t="str">
        <f aca="false">MID($A1946,7,2)</f>
        <v>05</v>
      </c>
      <c r="H1946" s="0" t="str">
        <f aca="false">MID($A1946,1,6)</f>
        <v>021957</v>
      </c>
      <c r="I1946" s="0" t="n">
        <f aca="false">VLOOKUP(H1946,Feuille2!$G$1:$H$116,2,0)</f>
        <v>775</v>
      </c>
      <c r="J1946" s="0" t="n">
        <f aca="false">IF(I1946&gt;2000,1,0)*C1946</f>
        <v>0</v>
      </c>
    </row>
    <row r="1947" customFormat="false" ht="15.8" hidden="false" customHeight="false" outlineLevel="0" collapsed="false">
      <c r="A1947" s="1" t="s">
        <v>310</v>
      </c>
      <c r="B1947" s="1" t="s">
        <v>2242</v>
      </c>
      <c r="C1947" s="0" t="n">
        <v>98634.4550282709</v>
      </c>
      <c r="D1947" s="0" t="str">
        <f aca="false">MID($A1947,1,2)</f>
        <v>02</v>
      </c>
      <c r="E1947" s="0" t="str">
        <f aca="false">MID($A1947,3,2)</f>
        <v>19</v>
      </c>
      <c r="F1947" s="0" t="str">
        <f aca="false">MID($A1947,5,2)</f>
        <v>56</v>
      </c>
      <c r="G1947" s="0" t="str">
        <f aca="false">MID($A1947,7,2)</f>
        <v>05</v>
      </c>
      <c r="H1947" s="0" t="str">
        <f aca="false">MID($A1947,1,6)</f>
        <v>021956</v>
      </c>
      <c r="I1947" s="0" t="n">
        <f aca="false">VLOOKUP(H1947,Feuille2!$G$1:$H$116,2,0)</f>
        <v>420</v>
      </c>
      <c r="J1947" s="0" t="n">
        <f aca="false">IF(I1947&gt;2000,1,0)*C1947</f>
        <v>0</v>
      </c>
    </row>
    <row r="1948" customFormat="false" ht="15.8" hidden="false" customHeight="false" outlineLevel="0" collapsed="false">
      <c r="A1948" s="1" t="s">
        <v>304</v>
      </c>
      <c r="B1948" s="1" t="s">
        <v>2243</v>
      </c>
      <c r="C1948" s="0" t="n">
        <v>10337.7853483401</v>
      </c>
      <c r="D1948" s="0" t="str">
        <f aca="false">MID($A1948,1,2)</f>
        <v>02</v>
      </c>
      <c r="E1948" s="0" t="str">
        <f aca="false">MID($A1948,3,2)</f>
        <v>19</v>
      </c>
      <c r="F1948" s="0" t="str">
        <f aca="false">MID($A1948,5,2)</f>
        <v>57</v>
      </c>
      <c r="G1948" s="0" t="str">
        <f aca="false">MID($A1948,7,2)</f>
        <v>05</v>
      </c>
      <c r="H1948" s="0" t="str">
        <f aca="false">MID($A1948,1,6)</f>
        <v>021957</v>
      </c>
      <c r="I1948" s="0" t="n">
        <f aca="false">VLOOKUP(H1948,Feuille2!$G$1:$H$116,2,0)</f>
        <v>775</v>
      </c>
      <c r="J1948" s="0" t="n">
        <f aca="false">IF(I1948&gt;2000,1,0)*C1948</f>
        <v>0</v>
      </c>
    </row>
    <row r="1949" customFormat="false" ht="15.8" hidden="false" customHeight="false" outlineLevel="0" collapsed="false">
      <c r="A1949" s="1" t="s">
        <v>312</v>
      </c>
      <c r="B1949" s="1" t="s">
        <v>2244</v>
      </c>
      <c r="C1949" s="0" t="n">
        <v>48119.1297456709</v>
      </c>
      <c r="D1949" s="0" t="str">
        <f aca="false">MID($A1949,1,2)</f>
        <v>02</v>
      </c>
      <c r="E1949" s="0" t="str">
        <f aca="false">MID($A1949,3,2)</f>
        <v>18</v>
      </c>
      <c r="F1949" s="0" t="str">
        <f aca="false">MID($A1949,5,2)</f>
        <v>55</v>
      </c>
      <c r="G1949" s="0" t="str">
        <f aca="false">MID($A1949,7,2)</f>
        <v>05</v>
      </c>
      <c r="H1949" s="0" t="str">
        <f aca="false">MID($A1949,1,6)</f>
        <v>021855</v>
      </c>
      <c r="I1949" s="0" t="n">
        <f aca="false">VLOOKUP(H1949,Feuille2!$G$1:$H$116,2,0)</f>
        <v>1463</v>
      </c>
      <c r="J1949" s="0" t="n">
        <f aca="false">IF(I1949&gt;2000,1,0)*C1949</f>
        <v>0</v>
      </c>
    </row>
    <row r="1950" customFormat="false" ht="15.8" hidden="false" customHeight="false" outlineLevel="0" collapsed="false">
      <c r="A1950" s="1" t="s">
        <v>304</v>
      </c>
      <c r="B1950" s="1" t="s">
        <v>2245</v>
      </c>
      <c r="C1950" s="0" t="n">
        <v>15026.5080783377</v>
      </c>
      <c r="D1950" s="0" t="str">
        <f aca="false">MID($A1950,1,2)</f>
        <v>02</v>
      </c>
      <c r="E1950" s="0" t="str">
        <f aca="false">MID($A1950,3,2)</f>
        <v>19</v>
      </c>
      <c r="F1950" s="0" t="str">
        <f aca="false">MID($A1950,5,2)</f>
        <v>57</v>
      </c>
      <c r="G1950" s="0" t="str">
        <f aca="false">MID($A1950,7,2)</f>
        <v>05</v>
      </c>
      <c r="H1950" s="0" t="str">
        <f aca="false">MID($A1950,1,6)</f>
        <v>021957</v>
      </c>
      <c r="I1950" s="0" t="n">
        <f aca="false">VLOOKUP(H1950,Feuille2!$G$1:$H$116,2,0)</f>
        <v>775</v>
      </c>
      <c r="J1950" s="0" t="n">
        <f aca="false">IF(I1950&gt;2000,1,0)*C1950</f>
        <v>0</v>
      </c>
    </row>
    <row r="1951" customFormat="false" ht="15.8" hidden="false" customHeight="false" outlineLevel="0" collapsed="false">
      <c r="A1951" s="1" t="s">
        <v>330</v>
      </c>
      <c r="B1951" s="1" t="s">
        <v>2246</v>
      </c>
      <c r="C1951" s="0" t="n">
        <v>20377.4273089984</v>
      </c>
      <c r="D1951" s="0" t="str">
        <f aca="false">MID($A1951,1,2)</f>
        <v>04</v>
      </c>
      <c r="E1951" s="0" t="str">
        <f aca="false">MID($A1951,3,2)</f>
        <v>10</v>
      </c>
      <c r="F1951" s="0" t="str">
        <f aca="false">MID($A1951,5,2)</f>
        <v>47</v>
      </c>
      <c r="G1951" s="0" t="str">
        <f aca="false">MID($A1951,7,2)</f>
        <v>05</v>
      </c>
      <c r="H1951" s="0" t="str">
        <f aca="false">MID($A1951,1,6)</f>
        <v>041047</v>
      </c>
      <c r="I1951" s="0" t="n">
        <f aca="false">VLOOKUP(H1951,Feuille2!$G$1:$H$116,2,0)</f>
        <v>299</v>
      </c>
      <c r="J1951" s="0" t="n">
        <f aca="false">IF(I1951&gt;2000,1,0)*C1951</f>
        <v>0</v>
      </c>
    </row>
    <row r="1952" customFormat="false" ht="15.8" hidden="false" customHeight="false" outlineLevel="0" collapsed="false">
      <c r="A1952" s="1" t="s">
        <v>324</v>
      </c>
      <c r="B1952" s="1" t="s">
        <v>2247</v>
      </c>
      <c r="C1952" s="0" t="n">
        <v>1448.65675896476</v>
      </c>
      <c r="D1952" s="0" t="str">
        <f aca="false">MID($A1952,1,2)</f>
        <v>04</v>
      </c>
      <c r="E1952" s="0" t="str">
        <f aca="false">MID($A1952,3,2)</f>
        <v>10</v>
      </c>
      <c r="F1952" s="0" t="str">
        <f aca="false">MID($A1952,5,2)</f>
        <v>46</v>
      </c>
      <c r="G1952" s="0" t="str">
        <f aca="false">MID($A1952,7,2)</f>
        <v>05</v>
      </c>
      <c r="H1952" s="0" t="str">
        <f aca="false">MID($A1952,1,6)</f>
        <v>041046</v>
      </c>
      <c r="I1952" s="0" t="n">
        <f aca="false">VLOOKUP(H1952,Feuille2!$G$1:$H$116,2,0)</f>
        <v>129</v>
      </c>
      <c r="J1952" s="0" t="n">
        <f aca="false">IF(I1952&gt;2000,1,0)*C1952</f>
        <v>0</v>
      </c>
    </row>
    <row r="1953" customFormat="false" ht="15.8" hidden="false" customHeight="false" outlineLevel="0" collapsed="false">
      <c r="A1953" s="1" t="s">
        <v>330</v>
      </c>
      <c r="B1953" s="1" t="s">
        <v>2248</v>
      </c>
      <c r="C1953" s="0" t="n">
        <v>5461.83187092329</v>
      </c>
      <c r="D1953" s="0" t="str">
        <f aca="false">MID($A1953,1,2)</f>
        <v>04</v>
      </c>
      <c r="E1953" s="0" t="str">
        <f aca="false">MID($A1953,3,2)</f>
        <v>10</v>
      </c>
      <c r="F1953" s="0" t="str">
        <f aca="false">MID($A1953,5,2)</f>
        <v>47</v>
      </c>
      <c r="G1953" s="0" t="str">
        <f aca="false">MID($A1953,7,2)</f>
        <v>05</v>
      </c>
      <c r="H1953" s="0" t="str">
        <f aca="false">MID($A1953,1,6)</f>
        <v>041047</v>
      </c>
      <c r="I1953" s="0" t="n">
        <f aca="false">VLOOKUP(H1953,Feuille2!$G$1:$H$116,2,0)</f>
        <v>299</v>
      </c>
      <c r="J1953" s="0" t="n">
        <f aca="false">IF(I1953&gt;2000,1,0)*C1953</f>
        <v>0</v>
      </c>
    </row>
    <row r="1954" customFormat="false" ht="15.8" hidden="false" customHeight="false" outlineLevel="0" collapsed="false">
      <c r="A1954" s="1" t="s">
        <v>633</v>
      </c>
      <c r="B1954" s="1" t="s">
        <v>2249</v>
      </c>
      <c r="C1954" s="0" t="n">
        <v>4313.06632351845</v>
      </c>
      <c r="D1954" s="0" t="str">
        <f aca="false">MID($A1954,1,2)</f>
        <v>04</v>
      </c>
      <c r="E1954" s="0" t="str">
        <f aca="false">MID($A1954,3,2)</f>
        <v>10</v>
      </c>
      <c r="F1954" s="0" t="str">
        <f aca="false">MID($A1954,5,2)</f>
        <v>47</v>
      </c>
      <c r="G1954" s="0" t="str">
        <f aca="false">MID($A1954,7,2)</f>
        <v>06</v>
      </c>
      <c r="H1954" s="0" t="str">
        <f aca="false">MID($A1954,1,6)</f>
        <v>041047</v>
      </c>
      <c r="I1954" s="0" t="n">
        <f aca="false">VLOOKUP(H1954,Feuille2!$G$1:$H$116,2,0)</f>
        <v>299</v>
      </c>
      <c r="J1954" s="0" t="n">
        <f aca="false">IF(I1954&gt;2000,1,0)*C1954</f>
        <v>0</v>
      </c>
    </row>
    <row r="1955" customFormat="false" ht="15.8" hidden="false" customHeight="false" outlineLevel="0" collapsed="false">
      <c r="A1955" s="1" t="s">
        <v>330</v>
      </c>
      <c r="B1955" s="1" t="s">
        <v>2250</v>
      </c>
      <c r="C1955" s="0" t="n">
        <v>1173.07993009504</v>
      </c>
      <c r="D1955" s="0" t="str">
        <f aca="false">MID($A1955,1,2)</f>
        <v>04</v>
      </c>
      <c r="E1955" s="0" t="str">
        <f aca="false">MID($A1955,3,2)</f>
        <v>10</v>
      </c>
      <c r="F1955" s="0" t="str">
        <f aca="false">MID($A1955,5,2)</f>
        <v>47</v>
      </c>
      <c r="G1955" s="0" t="str">
        <f aca="false">MID($A1955,7,2)</f>
        <v>05</v>
      </c>
      <c r="H1955" s="0" t="str">
        <f aca="false">MID($A1955,1,6)</f>
        <v>041047</v>
      </c>
      <c r="I1955" s="0" t="n">
        <f aca="false">VLOOKUP(H1955,Feuille2!$G$1:$H$116,2,0)</f>
        <v>299</v>
      </c>
      <c r="J1955" s="0" t="n">
        <f aca="false">IF(I1955&gt;2000,1,0)*C1955</f>
        <v>0</v>
      </c>
    </row>
    <row r="1956" customFormat="false" ht="15.8" hidden="false" customHeight="false" outlineLevel="0" collapsed="false">
      <c r="A1956" s="1" t="s">
        <v>343</v>
      </c>
      <c r="B1956" s="1" t="s">
        <v>2251</v>
      </c>
      <c r="C1956" s="0" t="n">
        <v>37197.6972222222</v>
      </c>
      <c r="D1956" s="0" t="str">
        <f aca="false">MID($A1956,1,2)</f>
        <v>05</v>
      </c>
      <c r="E1956" s="0" t="str">
        <f aca="false">MID($A1956,3,2)</f>
        <v>22</v>
      </c>
      <c r="F1956" s="0" t="str">
        <f aca="false">MID($A1956,5,2)</f>
        <v>52</v>
      </c>
      <c r="G1956" s="0" t="str">
        <f aca="false">MID($A1956,7,2)</f>
        <v>04</v>
      </c>
      <c r="H1956" s="0" t="str">
        <f aca="false">MID($A1956,1,6)</f>
        <v>052252</v>
      </c>
      <c r="I1956" s="0" t="n">
        <f aca="false">VLOOKUP(H1956,Feuille2!$G$1:$H$116,2,0)</f>
        <v>1119</v>
      </c>
      <c r="J1956" s="0" t="n">
        <f aca="false">IF(I1956&gt;2000,1,0)*C1956</f>
        <v>0</v>
      </c>
    </row>
    <row r="1957" customFormat="false" ht="15.8" hidden="false" customHeight="false" outlineLevel="0" collapsed="false">
      <c r="A1957" s="1" t="s">
        <v>335</v>
      </c>
      <c r="B1957" s="1" t="s">
        <v>2252</v>
      </c>
      <c r="C1957" s="0" t="n">
        <v>7453.91572523354</v>
      </c>
      <c r="D1957" s="0" t="str">
        <f aca="false">MID($A1957,1,2)</f>
        <v>02</v>
      </c>
      <c r="E1957" s="0" t="str">
        <f aca="false">MID($A1957,3,2)</f>
        <v>18</v>
      </c>
      <c r="F1957" s="0" t="str">
        <f aca="false">MID($A1957,5,2)</f>
        <v>53</v>
      </c>
      <c r="G1957" s="0" t="str">
        <f aca="false">MID($A1957,7,2)</f>
        <v>05</v>
      </c>
      <c r="H1957" s="0" t="str">
        <f aca="false">MID($A1957,1,6)</f>
        <v>021853</v>
      </c>
      <c r="I1957" s="0" t="n">
        <f aca="false">VLOOKUP(H1957,Feuille2!$G$1:$H$116,2,0)</f>
        <v>416</v>
      </c>
      <c r="J1957" s="0" t="n">
        <f aca="false">IF(I1957&gt;2000,1,0)*C1957</f>
        <v>0</v>
      </c>
    </row>
    <row r="1958" customFormat="false" ht="15.8" hidden="false" customHeight="false" outlineLevel="0" collapsed="false">
      <c r="A1958" s="1" t="s">
        <v>347</v>
      </c>
      <c r="B1958" s="1" t="s">
        <v>2253</v>
      </c>
      <c r="C1958" s="0" t="n">
        <v>71208.9603408029</v>
      </c>
      <c r="D1958" s="0" t="str">
        <f aca="false">MID($A1958,1,2)</f>
        <v>05</v>
      </c>
      <c r="E1958" s="0" t="str">
        <f aca="false">MID($A1958,3,2)</f>
        <v>21</v>
      </c>
      <c r="F1958" s="0" t="str">
        <f aca="false">MID($A1958,5,2)</f>
        <v>51</v>
      </c>
      <c r="G1958" s="0" t="str">
        <f aca="false">MID($A1958,7,2)</f>
        <v>01</v>
      </c>
      <c r="H1958" s="0" t="str">
        <f aca="false">MID($A1958,1,6)</f>
        <v>052151</v>
      </c>
      <c r="I1958" s="0" t="n">
        <f aca="false">VLOOKUP(H1958,Feuille2!$G$1:$H$116,2,0)</f>
        <v>836</v>
      </c>
      <c r="J1958" s="0" t="n">
        <f aca="false">IF(I1958&gt;2000,1,0)*C1958</f>
        <v>0</v>
      </c>
    </row>
    <row r="1959" customFormat="false" ht="15.8" hidden="false" customHeight="false" outlineLevel="0" collapsed="false">
      <c r="A1959" s="1" t="s">
        <v>358</v>
      </c>
      <c r="B1959" s="1" t="s">
        <v>2254</v>
      </c>
      <c r="C1959" s="0" t="n">
        <v>109459.073187229</v>
      </c>
      <c r="D1959" s="0" t="str">
        <f aca="false">MID($A1959,1,2)</f>
        <v>05</v>
      </c>
      <c r="E1959" s="0" t="str">
        <f aca="false">MID($A1959,3,2)</f>
        <v>21</v>
      </c>
      <c r="F1959" s="0" t="str">
        <f aca="false">MID($A1959,5,2)</f>
        <v>51</v>
      </c>
      <c r="G1959" s="0" t="str">
        <f aca="false">MID($A1959,7,2)</f>
        <v>04</v>
      </c>
      <c r="H1959" s="0" t="str">
        <f aca="false">MID($A1959,1,6)</f>
        <v>052151</v>
      </c>
      <c r="I1959" s="0" t="n">
        <f aca="false">VLOOKUP(H1959,Feuille2!$G$1:$H$116,2,0)</f>
        <v>836</v>
      </c>
      <c r="J1959" s="0" t="n">
        <f aca="false">IF(I1959&gt;2000,1,0)*C1959</f>
        <v>0</v>
      </c>
    </row>
    <row r="1960" customFormat="false" ht="15.8" hidden="false" customHeight="false" outlineLevel="0" collapsed="false">
      <c r="A1960" s="1" t="s">
        <v>358</v>
      </c>
      <c r="B1960" s="1" t="s">
        <v>2255</v>
      </c>
      <c r="C1960" s="0" t="n">
        <v>663415.274308208</v>
      </c>
      <c r="D1960" s="0" t="str">
        <f aca="false">MID($A1960,1,2)</f>
        <v>05</v>
      </c>
      <c r="E1960" s="0" t="str">
        <f aca="false">MID($A1960,3,2)</f>
        <v>21</v>
      </c>
      <c r="F1960" s="0" t="str">
        <f aca="false">MID($A1960,5,2)</f>
        <v>51</v>
      </c>
      <c r="G1960" s="0" t="str">
        <f aca="false">MID($A1960,7,2)</f>
        <v>04</v>
      </c>
      <c r="H1960" s="0" t="str">
        <f aca="false">MID($A1960,1,6)</f>
        <v>052151</v>
      </c>
      <c r="I1960" s="0" t="n">
        <f aca="false">VLOOKUP(H1960,Feuille2!$G$1:$H$116,2,0)</f>
        <v>836</v>
      </c>
      <c r="J1960" s="0" t="n">
        <f aca="false">IF(I1960&gt;2000,1,0)*C1960</f>
        <v>0</v>
      </c>
    </row>
    <row r="1961" customFormat="false" ht="15.8" hidden="false" customHeight="false" outlineLevel="0" collapsed="false">
      <c r="A1961" s="1" t="s">
        <v>358</v>
      </c>
      <c r="B1961" s="1" t="s">
        <v>2256</v>
      </c>
      <c r="C1961" s="0" t="n">
        <v>564143.893533549</v>
      </c>
      <c r="D1961" s="0" t="str">
        <f aca="false">MID($A1961,1,2)</f>
        <v>05</v>
      </c>
      <c r="E1961" s="0" t="str">
        <f aca="false">MID($A1961,3,2)</f>
        <v>21</v>
      </c>
      <c r="F1961" s="0" t="str">
        <f aca="false">MID($A1961,5,2)</f>
        <v>51</v>
      </c>
      <c r="G1961" s="0" t="str">
        <f aca="false">MID($A1961,7,2)</f>
        <v>04</v>
      </c>
      <c r="H1961" s="0" t="str">
        <f aca="false">MID($A1961,1,6)</f>
        <v>052151</v>
      </c>
      <c r="I1961" s="0" t="n">
        <f aca="false">VLOOKUP(H1961,Feuille2!$G$1:$H$116,2,0)</f>
        <v>836</v>
      </c>
      <c r="J1961" s="0" t="n">
        <f aca="false">IF(I1961&gt;2000,1,0)*C1961</f>
        <v>0</v>
      </c>
    </row>
    <row r="1962" customFormat="false" ht="15.8" hidden="false" customHeight="false" outlineLevel="0" collapsed="false">
      <c r="A1962" s="1" t="s">
        <v>347</v>
      </c>
      <c r="B1962" s="1" t="s">
        <v>2257</v>
      </c>
      <c r="C1962" s="0" t="n">
        <v>44967.1327380952</v>
      </c>
      <c r="D1962" s="0" t="str">
        <f aca="false">MID($A1962,1,2)</f>
        <v>05</v>
      </c>
      <c r="E1962" s="0" t="str">
        <f aca="false">MID($A1962,3,2)</f>
        <v>21</v>
      </c>
      <c r="F1962" s="0" t="str">
        <f aca="false">MID($A1962,5,2)</f>
        <v>51</v>
      </c>
      <c r="G1962" s="0" t="str">
        <f aca="false">MID($A1962,7,2)</f>
        <v>01</v>
      </c>
      <c r="H1962" s="0" t="str">
        <f aca="false">MID($A1962,1,6)</f>
        <v>052151</v>
      </c>
      <c r="I1962" s="0" t="n">
        <f aca="false">VLOOKUP(H1962,Feuille2!$G$1:$H$116,2,0)</f>
        <v>836</v>
      </c>
      <c r="J1962" s="0" t="n">
        <f aca="false">IF(I1962&gt;2000,1,0)*C1962</f>
        <v>0</v>
      </c>
    </row>
    <row r="1963" customFormat="false" ht="15.8" hidden="false" customHeight="false" outlineLevel="0" collapsed="false">
      <c r="A1963" s="1" t="s">
        <v>337</v>
      </c>
      <c r="B1963" s="1" t="s">
        <v>2258</v>
      </c>
      <c r="C1963" s="0" t="n">
        <v>11644.0495763495</v>
      </c>
      <c r="D1963" s="0" t="str">
        <f aca="false">MID($A1963,1,2)</f>
        <v>02</v>
      </c>
      <c r="E1963" s="0" t="str">
        <f aca="false">MID($A1963,3,2)</f>
        <v>18</v>
      </c>
      <c r="F1963" s="0" t="str">
        <f aca="false">MID($A1963,5,2)</f>
        <v>54</v>
      </c>
      <c r="G1963" s="0" t="str">
        <f aca="false">MID($A1963,7,2)</f>
        <v>05</v>
      </c>
      <c r="H1963" s="0" t="str">
        <f aca="false">MID($A1963,1,6)</f>
        <v>021854</v>
      </c>
      <c r="I1963" s="0" t="n">
        <f aca="false">VLOOKUP(H1963,Feuille2!$G$1:$H$116,2,0)</f>
        <v>956</v>
      </c>
      <c r="J1963" s="0" t="n">
        <f aca="false">IF(I1963&gt;2000,1,0)*C1963</f>
        <v>0</v>
      </c>
    </row>
    <row r="1964" customFormat="false" ht="15.8" hidden="false" customHeight="false" outlineLevel="0" collapsed="false">
      <c r="A1964" s="1" t="s">
        <v>337</v>
      </c>
      <c r="B1964" s="1" t="s">
        <v>2259</v>
      </c>
      <c r="C1964" s="0" t="n">
        <v>35906.4047271632</v>
      </c>
      <c r="D1964" s="0" t="str">
        <f aca="false">MID($A1964,1,2)</f>
        <v>02</v>
      </c>
      <c r="E1964" s="0" t="str">
        <f aca="false">MID($A1964,3,2)</f>
        <v>18</v>
      </c>
      <c r="F1964" s="0" t="str">
        <f aca="false">MID($A1964,5,2)</f>
        <v>54</v>
      </c>
      <c r="G1964" s="0" t="str">
        <f aca="false">MID($A1964,7,2)</f>
        <v>05</v>
      </c>
      <c r="H1964" s="0" t="str">
        <f aca="false">MID($A1964,1,6)</f>
        <v>021854</v>
      </c>
      <c r="I1964" s="0" t="n">
        <f aca="false">VLOOKUP(H1964,Feuille2!$G$1:$H$116,2,0)</f>
        <v>956</v>
      </c>
      <c r="J1964" s="0" t="n">
        <f aca="false">IF(I1964&gt;2000,1,0)*C1964</f>
        <v>0</v>
      </c>
    </row>
    <row r="1965" customFormat="false" ht="15.8" hidden="false" customHeight="false" outlineLevel="0" collapsed="false">
      <c r="A1965" s="1" t="s">
        <v>337</v>
      </c>
      <c r="B1965" s="1" t="s">
        <v>2260</v>
      </c>
      <c r="C1965" s="0" t="n">
        <v>544574.511054619</v>
      </c>
      <c r="D1965" s="0" t="str">
        <f aca="false">MID($A1965,1,2)</f>
        <v>02</v>
      </c>
      <c r="E1965" s="0" t="str">
        <f aca="false">MID($A1965,3,2)</f>
        <v>18</v>
      </c>
      <c r="F1965" s="0" t="str">
        <f aca="false">MID($A1965,5,2)</f>
        <v>54</v>
      </c>
      <c r="G1965" s="0" t="str">
        <f aca="false">MID($A1965,7,2)</f>
        <v>05</v>
      </c>
      <c r="H1965" s="0" t="str">
        <f aca="false">MID($A1965,1,6)</f>
        <v>021854</v>
      </c>
      <c r="I1965" s="0" t="n">
        <f aca="false">VLOOKUP(H1965,Feuille2!$G$1:$H$116,2,0)</f>
        <v>956</v>
      </c>
      <c r="J1965" s="0" t="n">
        <f aca="false">IF(I1965&gt;2000,1,0)*C1965</f>
        <v>0</v>
      </c>
    </row>
    <row r="1966" customFormat="false" ht="15.8" hidden="false" customHeight="false" outlineLevel="0" collapsed="false">
      <c r="A1966" s="1" t="s">
        <v>337</v>
      </c>
      <c r="B1966" s="1" t="s">
        <v>2261</v>
      </c>
      <c r="C1966" s="0" t="n">
        <v>86092.7445332188</v>
      </c>
      <c r="D1966" s="0" t="str">
        <f aca="false">MID($A1966,1,2)</f>
        <v>02</v>
      </c>
      <c r="E1966" s="0" t="str">
        <f aca="false">MID($A1966,3,2)</f>
        <v>18</v>
      </c>
      <c r="F1966" s="0" t="str">
        <f aca="false">MID($A1966,5,2)</f>
        <v>54</v>
      </c>
      <c r="G1966" s="0" t="str">
        <f aca="false">MID($A1966,7,2)</f>
        <v>05</v>
      </c>
      <c r="H1966" s="0" t="str">
        <f aca="false">MID($A1966,1,6)</f>
        <v>021854</v>
      </c>
      <c r="I1966" s="0" t="n">
        <f aca="false">VLOOKUP(H1966,Feuille2!$G$1:$H$116,2,0)</f>
        <v>956</v>
      </c>
      <c r="J1966" s="0" t="n">
        <f aca="false">IF(I1966&gt;2000,1,0)*C1966</f>
        <v>0</v>
      </c>
    </row>
    <row r="1967" customFormat="false" ht="15.8" hidden="false" customHeight="false" outlineLevel="0" collapsed="false">
      <c r="A1967" s="1" t="s">
        <v>337</v>
      </c>
      <c r="B1967" s="1" t="s">
        <v>2262</v>
      </c>
      <c r="C1967" s="0" t="n">
        <v>35471.4173520475</v>
      </c>
      <c r="D1967" s="0" t="str">
        <f aca="false">MID($A1967,1,2)</f>
        <v>02</v>
      </c>
      <c r="E1967" s="0" t="str">
        <f aca="false">MID($A1967,3,2)</f>
        <v>18</v>
      </c>
      <c r="F1967" s="0" t="str">
        <f aca="false">MID($A1967,5,2)</f>
        <v>54</v>
      </c>
      <c r="G1967" s="0" t="str">
        <f aca="false">MID($A1967,7,2)</f>
        <v>05</v>
      </c>
      <c r="H1967" s="0" t="str">
        <f aca="false">MID($A1967,1,6)</f>
        <v>021854</v>
      </c>
      <c r="I1967" s="0" t="n">
        <f aca="false">VLOOKUP(H1967,Feuille2!$G$1:$H$116,2,0)</f>
        <v>956</v>
      </c>
      <c r="J1967" s="0" t="n">
        <f aca="false">IF(I1967&gt;2000,1,0)*C1967</f>
        <v>0</v>
      </c>
    </row>
    <row r="1968" customFormat="false" ht="15.8" hidden="false" customHeight="false" outlineLevel="0" collapsed="false">
      <c r="A1968" s="1" t="s">
        <v>339</v>
      </c>
      <c r="B1968" s="1" t="s">
        <v>2263</v>
      </c>
      <c r="C1968" s="0" t="n">
        <v>93057.8528769841</v>
      </c>
      <c r="D1968" s="0" t="str">
        <f aca="false">MID($A1968,1,2)</f>
        <v>05</v>
      </c>
      <c r="E1968" s="0" t="str">
        <f aca="false">MID($A1968,3,2)</f>
        <v>22</v>
      </c>
      <c r="F1968" s="0" t="str">
        <f aca="false">MID($A1968,5,2)</f>
        <v>52</v>
      </c>
      <c r="G1968" s="0" t="str">
        <f aca="false">MID($A1968,7,2)</f>
        <v>01</v>
      </c>
      <c r="H1968" s="0" t="str">
        <f aca="false">MID($A1968,1,6)</f>
        <v>052252</v>
      </c>
      <c r="I1968" s="0" t="n">
        <f aca="false">VLOOKUP(H1968,Feuille2!$G$1:$H$116,2,0)</f>
        <v>1119</v>
      </c>
      <c r="J1968" s="0" t="n">
        <f aca="false">IF(I1968&gt;2000,1,0)*C1968</f>
        <v>0</v>
      </c>
    </row>
    <row r="1969" customFormat="false" ht="15.8" hidden="false" customHeight="false" outlineLevel="0" collapsed="false">
      <c r="A1969" s="1" t="s">
        <v>358</v>
      </c>
      <c r="B1969" s="1" t="s">
        <v>2264</v>
      </c>
      <c r="C1969" s="0" t="n">
        <v>81705.34375</v>
      </c>
      <c r="D1969" s="0" t="str">
        <f aca="false">MID($A1969,1,2)</f>
        <v>05</v>
      </c>
      <c r="E1969" s="0" t="str">
        <f aca="false">MID($A1969,3,2)</f>
        <v>21</v>
      </c>
      <c r="F1969" s="0" t="str">
        <f aca="false">MID($A1969,5,2)</f>
        <v>51</v>
      </c>
      <c r="G1969" s="0" t="str">
        <f aca="false">MID($A1969,7,2)</f>
        <v>04</v>
      </c>
      <c r="H1969" s="0" t="str">
        <f aca="false">MID($A1969,1,6)</f>
        <v>052151</v>
      </c>
      <c r="I1969" s="0" t="n">
        <f aca="false">VLOOKUP(H1969,Feuille2!$G$1:$H$116,2,0)</f>
        <v>836</v>
      </c>
      <c r="J1969" s="0" t="n">
        <f aca="false">IF(I1969&gt;2000,1,0)*C1969</f>
        <v>0</v>
      </c>
    </row>
    <row r="1970" customFormat="false" ht="15.8" hidden="false" customHeight="false" outlineLevel="0" collapsed="false">
      <c r="A1970" s="1" t="s">
        <v>347</v>
      </c>
      <c r="B1970" s="1" t="s">
        <v>2265</v>
      </c>
      <c r="C1970" s="0" t="n">
        <v>85777.7499999999</v>
      </c>
      <c r="D1970" s="0" t="str">
        <f aca="false">MID($A1970,1,2)</f>
        <v>05</v>
      </c>
      <c r="E1970" s="0" t="str">
        <f aca="false">MID($A1970,3,2)</f>
        <v>21</v>
      </c>
      <c r="F1970" s="0" t="str">
        <f aca="false">MID($A1970,5,2)</f>
        <v>51</v>
      </c>
      <c r="G1970" s="0" t="str">
        <f aca="false">MID($A1970,7,2)</f>
        <v>01</v>
      </c>
      <c r="H1970" s="0" t="str">
        <f aca="false">MID($A1970,1,6)</f>
        <v>052151</v>
      </c>
      <c r="I1970" s="0" t="n">
        <f aca="false">VLOOKUP(H1970,Feuille2!$G$1:$H$116,2,0)</f>
        <v>836</v>
      </c>
      <c r="J1970" s="0" t="n">
        <f aca="false">IF(I1970&gt;2000,1,0)*C1970</f>
        <v>0</v>
      </c>
    </row>
    <row r="1971" customFormat="false" ht="15.8" hidden="false" customHeight="false" outlineLevel="0" collapsed="false">
      <c r="A1971" s="1" t="s">
        <v>343</v>
      </c>
      <c r="B1971" s="1" t="s">
        <v>2266</v>
      </c>
      <c r="C1971" s="0" t="n">
        <v>38778.9534090909</v>
      </c>
      <c r="D1971" s="0" t="str">
        <f aca="false">MID($A1971,1,2)</f>
        <v>05</v>
      </c>
      <c r="E1971" s="0" t="str">
        <f aca="false">MID($A1971,3,2)</f>
        <v>22</v>
      </c>
      <c r="F1971" s="0" t="str">
        <f aca="false">MID($A1971,5,2)</f>
        <v>52</v>
      </c>
      <c r="G1971" s="0" t="str">
        <f aca="false">MID($A1971,7,2)</f>
        <v>04</v>
      </c>
      <c r="H1971" s="0" t="str">
        <f aca="false">MID($A1971,1,6)</f>
        <v>052252</v>
      </c>
      <c r="I1971" s="0" t="n">
        <f aca="false">VLOOKUP(H1971,Feuille2!$G$1:$H$116,2,0)</f>
        <v>1119</v>
      </c>
      <c r="J1971" s="0" t="n">
        <f aca="false">IF(I1971&gt;2000,1,0)*C1971</f>
        <v>0</v>
      </c>
    </row>
    <row r="1972" customFormat="false" ht="15.8" hidden="false" customHeight="false" outlineLevel="0" collapsed="false">
      <c r="A1972" s="1" t="s">
        <v>343</v>
      </c>
      <c r="B1972" s="1" t="s">
        <v>2267</v>
      </c>
      <c r="C1972" s="0" t="n">
        <v>747508.278156035</v>
      </c>
      <c r="D1972" s="0" t="str">
        <f aca="false">MID($A1972,1,2)</f>
        <v>05</v>
      </c>
      <c r="E1972" s="0" t="str">
        <f aca="false">MID($A1972,3,2)</f>
        <v>22</v>
      </c>
      <c r="F1972" s="0" t="str">
        <f aca="false">MID($A1972,5,2)</f>
        <v>52</v>
      </c>
      <c r="G1972" s="0" t="str">
        <f aca="false">MID($A1972,7,2)</f>
        <v>04</v>
      </c>
      <c r="H1972" s="0" t="str">
        <f aca="false">MID($A1972,1,6)</f>
        <v>052252</v>
      </c>
      <c r="I1972" s="0" t="n">
        <f aca="false">VLOOKUP(H1972,Feuille2!$G$1:$H$116,2,0)</f>
        <v>1119</v>
      </c>
      <c r="J1972" s="0" t="n">
        <f aca="false">IF(I1972&gt;2000,1,0)*C1972</f>
        <v>0</v>
      </c>
    </row>
    <row r="1973" customFormat="false" ht="15.8" hidden="false" customHeight="false" outlineLevel="0" collapsed="false">
      <c r="A1973" s="1" t="s">
        <v>358</v>
      </c>
      <c r="B1973" s="1" t="s">
        <v>2268</v>
      </c>
      <c r="C1973" s="0" t="n">
        <v>22930.8375</v>
      </c>
      <c r="D1973" s="0" t="str">
        <f aca="false">MID($A1973,1,2)</f>
        <v>05</v>
      </c>
      <c r="E1973" s="0" t="str">
        <f aca="false">MID($A1973,3,2)</f>
        <v>21</v>
      </c>
      <c r="F1973" s="0" t="str">
        <f aca="false">MID($A1973,5,2)</f>
        <v>51</v>
      </c>
      <c r="G1973" s="0" t="str">
        <f aca="false">MID($A1973,7,2)</f>
        <v>04</v>
      </c>
      <c r="H1973" s="0" t="str">
        <f aca="false">MID($A1973,1,6)</f>
        <v>052151</v>
      </c>
      <c r="I1973" s="0" t="n">
        <f aca="false">VLOOKUP(H1973,Feuille2!$G$1:$H$116,2,0)</f>
        <v>836</v>
      </c>
      <c r="J1973" s="0" t="n">
        <f aca="false">IF(I1973&gt;2000,1,0)*C1973</f>
        <v>0</v>
      </c>
    </row>
    <row r="1974" customFormat="false" ht="15.8" hidden="false" customHeight="false" outlineLevel="0" collapsed="false">
      <c r="A1974" s="1" t="s">
        <v>358</v>
      </c>
      <c r="B1974" s="1" t="s">
        <v>2269</v>
      </c>
      <c r="C1974" s="0" t="n">
        <v>256296.400189393</v>
      </c>
      <c r="D1974" s="0" t="str">
        <f aca="false">MID($A1974,1,2)</f>
        <v>05</v>
      </c>
      <c r="E1974" s="0" t="str">
        <f aca="false">MID($A1974,3,2)</f>
        <v>21</v>
      </c>
      <c r="F1974" s="0" t="str">
        <f aca="false">MID($A1974,5,2)</f>
        <v>51</v>
      </c>
      <c r="G1974" s="0" t="str">
        <f aca="false">MID($A1974,7,2)</f>
        <v>04</v>
      </c>
      <c r="H1974" s="0" t="str">
        <f aca="false">MID($A1974,1,6)</f>
        <v>052151</v>
      </c>
      <c r="I1974" s="0" t="n">
        <f aca="false">VLOOKUP(H1974,Feuille2!$G$1:$H$116,2,0)</f>
        <v>836</v>
      </c>
      <c r="J1974" s="0" t="n">
        <f aca="false">IF(I1974&gt;2000,1,0)*C1974</f>
        <v>0</v>
      </c>
    </row>
    <row r="1975" customFormat="false" ht="15.8" hidden="false" customHeight="false" outlineLevel="0" collapsed="false">
      <c r="A1975" s="1" t="s">
        <v>337</v>
      </c>
      <c r="B1975" s="1" t="s">
        <v>2270</v>
      </c>
      <c r="C1975" s="0" t="n">
        <v>51655.6467199313</v>
      </c>
      <c r="D1975" s="0" t="str">
        <f aca="false">MID($A1975,1,2)</f>
        <v>02</v>
      </c>
      <c r="E1975" s="0" t="str">
        <f aca="false">MID($A1975,3,2)</f>
        <v>18</v>
      </c>
      <c r="F1975" s="0" t="str">
        <f aca="false">MID($A1975,5,2)</f>
        <v>54</v>
      </c>
      <c r="G1975" s="0" t="str">
        <f aca="false">MID($A1975,7,2)</f>
        <v>05</v>
      </c>
      <c r="H1975" s="0" t="str">
        <f aca="false">MID($A1975,1,6)</f>
        <v>021854</v>
      </c>
      <c r="I1975" s="0" t="n">
        <f aca="false">VLOOKUP(H1975,Feuille2!$G$1:$H$116,2,0)</f>
        <v>956</v>
      </c>
      <c r="J1975" s="0" t="n">
        <f aca="false">IF(I1975&gt;2000,1,0)*C1975</f>
        <v>0</v>
      </c>
    </row>
    <row r="1976" customFormat="false" ht="15.8" hidden="false" customHeight="false" outlineLevel="0" collapsed="false">
      <c r="A1976" s="1" t="s">
        <v>343</v>
      </c>
      <c r="B1976" s="1" t="s">
        <v>2271</v>
      </c>
      <c r="C1976" s="0" t="n">
        <v>647384.543749999</v>
      </c>
      <c r="D1976" s="0" t="str">
        <f aca="false">MID($A1976,1,2)</f>
        <v>05</v>
      </c>
      <c r="E1976" s="0" t="str">
        <f aca="false">MID($A1976,3,2)</f>
        <v>22</v>
      </c>
      <c r="F1976" s="0" t="str">
        <f aca="false">MID($A1976,5,2)</f>
        <v>52</v>
      </c>
      <c r="G1976" s="0" t="str">
        <f aca="false">MID($A1976,7,2)</f>
        <v>04</v>
      </c>
      <c r="H1976" s="0" t="str">
        <f aca="false">MID($A1976,1,6)</f>
        <v>052252</v>
      </c>
      <c r="I1976" s="0" t="n">
        <f aca="false">VLOOKUP(H1976,Feuille2!$G$1:$H$116,2,0)</f>
        <v>1119</v>
      </c>
      <c r="J1976" s="0" t="n">
        <f aca="false">IF(I1976&gt;2000,1,0)*C1976</f>
        <v>0</v>
      </c>
    </row>
    <row r="1977" customFormat="false" ht="15.8" hidden="false" customHeight="false" outlineLevel="0" collapsed="false">
      <c r="A1977" s="1" t="s">
        <v>358</v>
      </c>
      <c r="B1977" s="1" t="s">
        <v>2272</v>
      </c>
      <c r="C1977" s="0" t="n">
        <v>113771.364610389</v>
      </c>
      <c r="D1977" s="0" t="str">
        <f aca="false">MID($A1977,1,2)</f>
        <v>05</v>
      </c>
      <c r="E1977" s="0" t="str">
        <f aca="false">MID($A1977,3,2)</f>
        <v>21</v>
      </c>
      <c r="F1977" s="0" t="str">
        <f aca="false">MID($A1977,5,2)</f>
        <v>51</v>
      </c>
      <c r="G1977" s="0" t="str">
        <f aca="false">MID($A1977,7,2)</f>
        <v>04</v>
      </c>
      <c r="H1977" s="0" t="str">
        <f aca="false">MID($A1977,1,6)</f>
        <v>052151</v>
      </c>
      <c r="I1977" s="0" t="n">
        <f aca="false">VLOOKUP(H1977,Feuille2!$G$1:$H$116,2,0)</f>
        <v>836</v>
      </c>
      <c r="J1977" s="0" t="n">
        <f aca="false">IF(I1977&gt;2000,1,0)*C1977</f>
        <v>0</v>
      </c>
    </row>
    <row r="1978" customFormat="false" ht="15.8" hidden="false" customHeight="false" outlineLevel="0" collapsed="false">
      <c r="A1978" s="1" t="s">
        <v>339</v>
      </c>
      <c r="B1978" s="1" t="s">
        <v>2273</v>
      </c>
      <c r="C1978" s="0" t="n">
        <v>170198.666666666</v>
      </c>
      <c r="D1978" s="0" t="str">
        <f aca="false">MID($A1978,1,2)</f>
        <v>05</v>
      </c>
      <c r="E1978" s="0" t="str">
        <f aca="false">MID($A1978,3,2)</f>
        <v>22</v>
      </c>
      <c r="F1978" s="0" t="str">
        <f aca="false">MID($A1978,5,2)</f>
        <v>52</v>
      </c>
      <c r="G1978" s="0" t="str">
        <f aca="false">MID($A1978,7,2)</f>
        <v>01</v>
      </c>
      <c r="H1978" s="0" t="str">
        <f aca="false">MID($A1978,1,6)</f>
        <v>052252</v>
      </c>
      <c r="I1978" s="0" t="n">
        <f aca="false">VLOOKUP(H1978,Feuille2!$G$1:$H$116,2,0)</f>
        <v>1119</v>
      </c>
      <c r="J1978" s="0" t="n">
        <f aca="false">IF(I1978&gt;2000,1,0)*C1978</f>
        <v>0</v>
      </c>
    </row>
    <row r="1979" customFormat="false" ht="15.8" hidden="false" customHeight="false" outlineLevel="0" collapsed="false">
      <c r="A1979" s="1" t="s">
        <v>310</v>
      </c>
      <c r="B1979" s="1" t="s">
        <v>2274</v>
      </c>
      <c r="C1979" s="0" t="n">
        <v>28317.9811894669</v>
      </c>
      <c r="D1979" s="0" t="str">
        <f aca="false">MID($A1979,1,2)</f>
        <v>02</v>
      </c>
      <c r="E1979" s="0" t="str">
        <f aca="false">MID($A1979,3,2)</f>
        <v>19</v>
      </c>
      <c r="F1979" s="0" t="str">
        <f aca="false">MID($A1979,5,2)</f>
        <v>56</v>
      </c>
      <c r="G1979" s="0" t="str">
        <f aca="false">MID($A1979,7,2)</f>
        <v>05</v>
      </c>
      <c r="H1979" s="0" t="str">
        <f aca="false">MID($A1979,1,6)</f>
        <v>021956</v>
      </c>
      <c r="I1979" s="0" t="n">
        <f aca="false">VLOOKUP(H1979,Feuille2!$G$1:$H$116,2,0)</f>
        <v>420</v>
      </c>
      <c r="J1979" s="0" t="n">
        <f aca="false">IF(I1979&gt;2000,1,0)*C1979</f>
        <v>0</v>
      </c>
    </row>
    <row r="1980" customFormat="false" ht="15.8" hidden="false" customHeight="false" outlineLevel="0" collapsed="false">
      <c r="A1980" s="1" t="s">
        <v>1360</v>
      </c>
      <c r="B1980" s="1" t="s">
        <v>2275</v>
      </c>
      <c r="C1980" s="0" t="n">
        <v>4090227.77514126</v>
      </c>
      <c r="D1980" s="0" t="str">
        <f aca="false">MID($A1980,1,2)</f>
        <v>04</v>
      </c>
      <c r="E1980" s="0" t="str">
        <f aca="false">MID($A1980,3,2)</f>
        <v>10</v>
      </c>
      <c r="F1980" s="0" t="str">
        <f aca="false">MID($A1980,5,2)</f>
        <v>50</v>
      </c>
      <c r="G1980" s="0" t="str">
        <f aca="false">MID($A1980,7,2)</f>
        <v>06</v>
      </c>
      <c r="H1980" s="0" t="str">
        <f aca="false">MID($A1980,1,6)</f>
        <v>041050</v>
      </c>
      <c r="I1980" s="0" t="n">
        <f aca="false">VLOOKUP(H1980,Feuille2!$G$1:$H$116,2,0)</f>
        <v>6850</v>
      </c>
      <c r="J1980" s="0" t="n">
        <f aca="false">IF(I1980&gt;2000,1,0)*C1980</f>
        <v>4090227.77514126</v>
      </c>
    </row>
    <row r="1981" customFormat="false" ht="15.8" hidden="false" customHeight="false" outlineLevel="0" collapsed="false">
      <c r="A1981" s="1" t="s">
        <v>343</v>
      </c>
      <c r="B1981" s="1" t="s">
        <v>2276</v>
      </c>
      <c r="C1981" s="0" t="n">
        <v>27129.8749999999</v>
      </c>
      <c r="D1981" s="0" t="str">
        <f aca="false">MID($A1981,1,2)</f>
        <v>05</v>
      </c>
      <c r="E1981" s="0" t="str">
        <f aca="false">MID($A1981,3,2)</f>
        <v>22</v>
      </c>
      <c r="F1981" s="0" t="str">
        <f aca="false">MID($A1981,5,2)</f>
        <v>52</v>
      </c>
      <c r="G1981" s="0" t="str">
        <f aca="false">MID($A1981,7,2)</f>
        <v>04</v>
      </c>
      <c r="H1981" s="0" t="str">
        <f aca="false">MID($A1981,1,6)</f>
        <v>052252</v>
      </c>
      <c r="I1981" s="0" t="n">
        <f aca="false">VLOOKUP(H1981,Feuille2!$G$1:$H$116,2,0)</f>
        <v>1119</v>
      </c>
      <c r="J1981" s="0" t="n">
        <f aca="false">IF(I1981&gt;2000,1,0)*C1981</f>
        <v>0</v>
      </c>
    </row>
    <row r="1982" customFormat="false" ht="15.8" hidden="false" customHeight="false" outlineLevel="0" collapsed="false">
      <c r="A1982" s="1" t="s">
        <v>339</v>
      </c>
      <c r="B1982" s="1" t="s">
        <v>2277</v>
      </c>
      <c r="C1982" s="0" t="n">
        <v>19695.669570707</v>
      </c>
      <c r="D1982" s="0" t="str">
        <f aca="false">MID($A1982,1,2)</f>
        <v>05</v>
      </c>
      <c r="E1982" s="0" t="str">
        <f aca="false">MID($A1982,3,2)</f>
        <v>22</v>
      </c>
      <c r="F1982" s="0" t="str">
        <f aca="false">MID($A1982,5,2)</f>
        <v>52</v>
      </c>
      <c r="G1982" s="0" t="str">
        <f aca="false">MID($A1982,7,2)</f>
        <v>01</v>
      </c>
      <c r="H1982" s="0" t="str">
        <f aca="false">MID($A1982,1,6)</f>
        <v>052252</v>
      </c>
      <c r="I1982" s="0" t="n">
        <f aca="false">VLOOKUP(H1982,Feuille2!$G$1:$H$116,2,0)</f>
        <v>1119</v>
      </c>
      <c r="J1982" s="0" t="n">
        <f aca="false">IF(I1982&gt;2000,1,0)*C1982</f>
        <v>0</v>
      </c>
    </row>
    <row r="1983" customFormat="false" ht="15.8" hidden="false" customHeight="false" outlineLevel="0" collapsed="false">
      <c r="A1983" s="1" t="s">
        <v>631</v>
      </c>
      <c r="B1983" s="1" t="s">
        <v>2278</v>
      </c>
      <c r="C1983" s="0" t="n">
        <v>3024025.95723212</v>
      </c>
      <c r="D1983" s="0" t="str">
        <f aca="false">MID($A1983,1,2)</f>
        <v>04</v>
      </c>
      <c r="E1983" s="0" t="str">
        <f aca="false">MID($A1983,3,2)</f>
        <v>10</v>
      </c>
      <c r="F1983" s="0" t="str">
        <f aca="false">MID($A1983,5,2)</f>
        <v>49</v>
      </c>
      <c r="G1983" s="0" t="str">
        <f aca="false">MID($A1983,7,2)</f>
        <v>06</v>
      </c>
      <c r="H1983" s="0" t="str">
        <f aca="false">MID($A1983,1,6)</f>
        <v>041049</v>
      </c>
      <c r="I1983" s="0" t="n">
        <f aca="false">VLOOKUP(H1983,Feuille2!$G$1:$H$116,2,0)</f>
        <v>10257</v>
      </c>
      <c r="J1983" s="0" t="n">
        <f aca="false">IF(I1983&gt;2000,1,0)*C1983</f>
        <v>3024025.95723212</v>
      </c>
    </row>
    <row r="1984" customFormat="false" ht="15.8" hidden="false" customHeight="false" outlineLevel="0" collapsed="false">
      <c r="A1984" s="1" t="s">
        <v>1360</v>
      </c>
      <c r="B1984" s="1" t="s">
        <v>2279</v>
      </c>
      <c r="C1984" s="0" t="n">
        <v>254270.419875248</v>
      </c>
      <c r="D1984" s="0" t="str">
        <f aca="false">MID($A1984,1,2)</f>
        <v>04</v>
      </c>
      <c r="E1984" s="0" t="str">
        <f aca="false">MID($A1984,3,2)</f>
        <v>10</v>
      </c>
      <c r="F1984" s="0" t="str">
        <f aca="false">MID($A1984,5,2)</f>
        <v>50</v>
      </c>
      <c r="G1984" s="0" t="str">
        <f aca="false">MID($A1984,7,2)</f>
        <v>06</v>
      </c>
      <c r="H1984" s="0" t="str">
        <f aca="false">MID($A1984,1,6)</f>
        <v>041050</v>
      </c>
      <c r="I1984" s="0" t="n">
        <f aca="false">VLOOKUP(H1984,Feuille2!$G$1:$H$116,2,0)</f>
        <v>6850</v>
      </c>
      <c r="J1984" s="0" t="n">
        <f aca="false">IF(I1984&gt;2000,1,0)*C1984</f>
        <v>254270.419875248</v>
      </c>
    </row>
    <row r="1985" customFormat="false" ht="15.8" hidden="false" customHeight="false" outlineLevel="0" collapsed="false">
      <c r="A1985" s="1" t="s">
        <v>358</v>
      </c>
      <c r="B1985" s="1" t="s">
        <v>2280</v>
      </c>
      <c r="C1985" s="0" t="n">
        <v>5640.74999999999</v>
      </c>
      <c r="D1985" s="0" t="str">
        <f aca="false">MID($A1985,1,2)</f>
        <v>05</v>
      </c>
      <c r="E1985" s="0" t="str">
        <f aca="false">MID($A1985,3,2)</f>
        <v>21</v>
      </c>
      <c r="F1985" s="0" t="str">
        <f aca="false">MID($A1985,5,2)</f>
        <v>51</v>
      </c>
      <c r="G1985" s="0" t="str">
        <f aca="false">MID($A1985,7,2)</f>
        <v>04</v>
      </c>
      <c r="H1985" s="0" t="str">
        <f aca="false">MID($A1985,1,6)</f>
        <v>052151</v>
      </c>
      <c r="I1985" s="0" t="n">
        <f aca="false">VLOOKUP(H1985,Feuille2!$G$1:$H$116,2,0)</f>
        <v>836</v>
      </c>
      <c r="J1985" s="0" t="n">
        <f aca="false">IF(I1985&gt;2000,1,0)*C1985</f>
        <v>0</v>
      </c>
    </row>
    <row r="1986" customFormat="false" ht="15.8" hidden="false" customHeight="false" outlineLevel="0" collapsed="false">
      <c r="A1986" s="1" t="s">
        <v>310</v>
      </c>
      <c r="B1986" s="1" t="s">
        <v>2281</v>
      </c>
      <c r="C1986" s="0" t="n">
        <v>13600.7304299809</v>
      </c>
      <c r="D1986" s="0" t="str">
        <f aca="false">MID($A1986,1,2)</f>
        <v>02</v>
      </c>
      <c r="E1986" s="0" t="str">
        <f aca="false">MID($A1986,3,2)</f>
        <v>19</v>
      </c>
      <c r="F1986" s="0" t="str">
        <f aca="false">MID($A1986,5,2)</f>
        <v>56</v>
      </c>
      <c r="G1986" s="0" t="str">
        <f aca="false">MID($A1986,7,2)</f>
        <v>05</v>
      </c>
      <c r="H1986" s="0" t="str">
        <f aca="false">MID($A1986,1,6)</f>
        <v>021956</v>
      </c>
      <c r="I1986" s="0" t="n">
        <f aca="false">VLOOKUP(H1986,Feuille2!$G$1:$H$116,2,0)</f>
        <v>420</v>
      </c>
      <c r="J1986" s="0" t="n">
        <f aca="false">IF(I1986&gt;2000,1,0)*C1986</f>
        <v>0</v>
      </c>
    </row>
    <row r="1987" customFormat="false" ht="15.8" hidden="false" customHeight="false" outlineLevel="0" collapsed="false">
      <c r="A1987" s="1" t="s">
        <v>1360</v>
      </c>
      <c r="B1987" s="1" t="s">
        <v>2282</v>
      </c>
      <c r="C1987" s="0" t="n">
        <v>207342.338591902</v>
      </c>
      <c r="D1987" s="0" t="str">
        <f aca="false">MID($A1987,1,2)</f>
        <v>04</v>
      </c>
      <c r="E1987" s="0" t="str">
        <f aca="false">MID($A1987,3,2)</f>
        <v>10</v>
      </c>
      <c r="F1987" s="0" t="str">
        <f aca="false">MID($A1987,5,2)</f>
        <v>50</v>
      </c>
      <c r="G1987" s="0" t="str">
        <f aca="false">MID($A1987,7,2)</f>
        <v>06</v>
      </c>
      <c r="H1987" s="0" t="str">
        <f aca="false">MID($A1987,1,6)</f>
        <v>041050</v>
      </c>
      <c r="I1987" s="0" t="n">
        <f aca="false">VLOOKUP(H1987,Feuille2!$G$1:$H$116,2,0)</f>
        <v>6850</v>
      </c>
      <c r="J1987" s="0" t="n">
        <f aca="false">IF(I1987&gt;2000,1,0)*C1987</f>
        <v>207342.338591902</v>
      </c>
    </row>
    <row r="1988" customFormat="false" ht="15.8" hidden="false" customHeight="false" outlineLevel="0" collapsed="false">
      <c r="A1988" s="1" t="s">
        <v>358</v>
      </c>
      <c r="B1988" s="1" t="s">
        <v>2283</v>
      </c>
      <c r="C1988" s="0" t="n">
        <v>5332.06125</v>
      </c>
      <c r="D1988" s="0" t="str">
        <f aca="false">MID($A1988,1,2)</f>
        <v>05</v>
      </c>
      <c r="E1988" s="0" t="str">
        <f aca="false">MID($A1988,3,2)</f>
        <v>21</v>
      </c>
      <c r="F1988" s="0" t="str">
        <f aca="false">MID($A1988,5,2)</f>
        <v>51</v>
      </c>
      <c r="G1988" s="0" t="str">
        <f aca="false">MID($A1988,7,2)</f>
        <v>04</v>
      </c>
      <c r="H1988" s="0" t="str">
        <f aca="false">MID($A1988,1,6)</f>
        <v>052151</v>
      </c>
      <c r="I1988" s="0" t="n">
        <f aca="false">VLOOKUP(H1988,Feuille2!$G$1:$H$116,2,0)</f>
        <v>836</v>
      </c>
      <c r="J1988" s="0" t="n">
        <f aca="false">IF(I1988&gt;2000,1,0)*C1988</f>
        <v>0</v>
      </c>
    </row>
    <row r="1989" customFormat="false" ht="15.8" hidden="false" customHeight="false" outlineLevel="0" collapsed="false">
      <c r="A1989" s="1" t="s">
        <v>588</v>
      </c>
      <c r="B1989" s="1" t="s">
        <v>2284</v>
      </c>
      <c r="C1989" s="0" t="n">
        <v>11169.9137682419</v>
      </c>
      <c r="D1989" s="0" t="str">
        <f aca="false">MID($A1989,1,2)</f>
        <v>02</v>
      </c>
      <c r="E1989" s="0" t="str">
        <f aca="false">MID($A1989,3,2)</f>
        <v>19</v>
      </c>
      <c r="F1989" s="0" t="str">
        <f aca="false">MID($A1989,5,2)</f>
        <v>58</v>
      </c>
      <c r="G1989" s="0" t="str">
        <f aca="false">MID($A1989,7,2)</f>
        <v>05</v>
      </c>
      <c r="H1989" s="0" t="str">
        <f aca="false">MID($A1989,1,6)</f>
        <v>021958</v>
      </c>
      <c r="I1989" s="0" t="n">
        <f aca="false">VLOOKUP(H1989,Feuille2!$G$1:$H$116,2,0)</f>
        <v>1236</v>
      </c>
      <c r="J1989" s="0" t="n">
        <f aca="false">IF(I1989&gt;2000,1,0)*C1989</f>
        <v>0</v>
      </c>
    </row>
    <row r="1990" customFormat="false" ht="15.8" hidden="false" customHeight="false" outlineLevel="0" collapsed="false">
      <c r="A1990" s="1" t="s">
        <v>667</v>
      </c>
      <c r="B1990" s="1" t="s">
        <v>2285</v>
      </c>
      <c r="C1990" s="0" t="n">
        <v>2169.74999999999</v>
      </c>
      <c r="D1990" s="0" t="str">
        <f aca="false">MID($A1990,1,2)</f>
        <v>05</v>
      </c>
      <c r="E1990" s="0" t="str">
        <f aca="false">MID($A1990,3,2)</f>
        <v>21</v>
      </c>
      <c r="F1990" s="0" t="str">
        <f aca="false">MID($A1990,5,2)</f>
        <v>51</v>
      </c>
      <c r="G1990" s="0" t="str">
        <f aca="false">MID($A1990,7,2)</f>
        <v>03</v>
      </c>
      <c r="H1990" s="0" t="str">
        <f aca="false">MID($A1990,1,6)</f>
        <v>052151</v>
      </c>
      <c r="I1990" s="0" t="n">
        <f aca="false">VLOOKUP(H1990,Feuille2!$G$1:$H$116,2,0)</f>
        <v>836</v>
      </c>
      <c r="J1990" s="0" t="n">
        <f aca="false">IF(I1990&gt;2000,1,0)*C1990</f>
        <v>0</v>
      </c>
    </row>
    <row r="1991" customFormat="false" ht="15.8" hidden="false" customHeight="false" outlineLevel="0" collapsed="false">
      <c r="A1991" s="1" t="s">
        <v>1360</v>
      </c>
      <c r="B1991" s="1" t="s">
        <v>2286</v>
      </c>
      <c r="C1991" s="0" t="n">
        <v>508006.837360578</v>
      </c>
      <c r="D1991" s="0" t="str">
        <f aca="false">MID($A1991,1,2)</f>
        <v>04</v>
      </c>
      <c r="E1991" s="0" t="str">
        <f aca="false">MID($A1991,3,2)</f>
        <v>10</v>
      </c>
      <c r="F1991" s="0" t="str">
        <f aca="false">MID($A1991,5,2)</f>
        <v>50</v>
      </c>
      <c r="G1991" s="0" t="str">
        <f aca="false">MID($A1991,7,2)</f>
        <v>06</v>
      </c>
      <c r="H1991" s="0" t="str">
        <f aca="false">MID($A1991,1,6)</f>
        <v>041050</v>
      </c>
      <c r="I1991" s="0" t="n">
        <f aca="false">VLOOKUP(H1991,Feuille2!$G$1:$H$116,2,0)</f>
        <v>6850</v>
      </c>
      <c r="J1991" s="0" t="n">
        <f aca="false">IF(I1991&gt;2000,1,0)*C1991</f>
        <v>508006.837360578</v>
      </c>
    </row>
    <row r="1992" customFormat="false" ht="15.8" hidden="false" customHeight="false" outlineLevel="0" collapsed="false">
      <c r="A1992" s="1" t="s">
        <v>310</v>
      </c>
      <c r="B1992" s="1" t="s">
        <v>2287</v>
      </c>
      <c r="C1992" s="0" t="n">
        <v>13755.4431372549</v>
      </c>
      <c r="D1992" s="0" t="str">
        <f aca="false">MID($A1992,1,2)</f>
        <v>02</v>
      </c>
      <c r="E1992" s="0" t="str">
        <f aca="false">MID($A1992,3,2)</f>
        <v>19</v>
      </c>
      <c r="F1992" s="0" t="str">
        <f aca="false">MID($A1992,5,2)</f>
        <v>56</v>
      </c>
      <c r="G1992" s="0" t="str">
        <f aca="false">MID($A1992,7,2)</f>
        <v>05</v>
      </c>
      <c r="H1992" s="0" t="str">
        <f aca="false">MID($A1992,1,6)</f>
        <v>021956</v>
      </c>
      <c r="I1992" s="0" t="n">
        <f aca="false">VLOOKUP(H1992,Feuille2!$G$1:$H$116,2,0)</f>
        <v>420</v>
      </c>
      <c r="J1992" s="0" t="n">
        <f aca="false">IF(I1992&gt;2000,1,0)*C1992</f>
        <v>0</v>
      </c>
    </row>
    <row r="1993" customFormat="false" ht="15.8" hidden="false" customHeight="false" outlineLevel="0" collapsed="false">
      <c r="A1993" s="1" t="s">
        <v>358</v>
      </c>
      <c r="B1993" s="1" t="s">
        <v>2288</v>
      </c>
      <c r="C1993" s="0" t="n">
        <v>81530.4294642857</v>
      </c>
      <c r="D1993" s="0" t="str">
        <f aca="false">MID($A1993,1,2)</f>
        <v>05</v>
      </c>
      <c r="E1993" s="0" t="str">
        <f aca="false">MID($A1993,3,2)</f>
        <v>21</v>
      </c>
      <c r="F1993" s="0" t="str">
        <f aca="false">MID($A1993,5,2)</f>
        <v>51</v>
      </c>
      <c r="G1993" s="0" t="str">
        <f aca="false">MID($A1993,7,2)</f>
        <v>04</v>
      </c>
      <c r="H1993" s="0" t="str">
        <f aca="false">MID($A1993,1,6)</f>
        <v>052151</v>
      </c>
      <c r="I1993" s="0" t="n">
        <f aca="false">VLOOKUP(H1993,Feuille2!$G$1:$H$116,2,0)</f>
        <v>836</v>
      </c>
      <c r="J1993" s="0" t="n">
        <f aca="false">IF(I1993&gt;2000,1,0)*C1993</f>
        <v>0</v>
      </c>
    </row>
    <row r="1994" customFormat="false" ht="15.8" hidden="false" customHeight="false" outlineLevel="0" collapsed="false">
      <c r="A1994" s="1" t="s">
        <v>382</v>
      </c>
      <c r="B1994" s="1" t="s">
        <v>2289</v>
      </c>
      <c r="C1994" s="0" t="n">
        <v>390126.706409764</v>
      </c>
      <c r="D1994" s="0" t="str">
        <f aca="false">MID($A1994,1,2)</f>
        <v>03</v>
      </c>
      <c r="E1994" s="0" t="str">
        <f aca="false">MID($A1994,3,2)</f>
        <v>06</v>
      </c>
      <c r="F1994" s="0" t="str">
        <f aca="false">MID($A1994,5,2)</f>
        <v>64</v>
      </c>
      <c r="G1994" s="0" t="str">
        <f aca="false">MID($A1994,7,2)</f>
        <v>05</v>
      </c>
      <c r="H1994" s="0" t="str">
        <f aca="false">MID($A1994,1,6)</f>
        <v>030664</v>
      </c>
      <c r="I1994" s="0" t="n">
        <f aca="false">VLOOKUP(H1994,Feuille2!$G$1:$H$116,2,0)</f>
        <v>131</v>
      </c>
      <c r="J1994" s="0" t="n">
        <f aca="false">IF(I1994&gt;2000,1,0)*C1994</f>
        <v>0</v>
      </c>
    </row>
    <row r="1995" customFormat="false" ht="15.8" hidden="false" customHeight="false" outlineLevel="0" collapsed="false">
      <c r="A1995" s="1" t="s">
        <v>382</v>
      </c>
      <c r="B1995" s="1" t="s">
        <v>2290</v>
      </c>
      <c r="C1995" s="0" t="n">
        <v>862431.022993885</v>
      </c>
      <c r="D1995" s="0" t="str">
        <f aca="false">MID($A1995,1,2)</f>
        <v>03</v>
      </c>
      <c r="E1995" s="0" t="str">
        <f aca="false">MID($A1995,3,2)</f>
        <v>06</v>
      </c>
      <c r="F1995" s="0" t="str">
        <f aca="false">MID($A1995,5,2)</f>
        <v>64</v>
      </c>
      <c r="G1995" s="0" t="str">
        <f aca="false">MID($A1995,7,2)</f>
        <v>05</v>
      </c>
      <c r="H1995" s="0" t="str">
        <f aca="false">MID($A1995,1,6)</f>
        <v>030664</v>
      </c>
      <c r="I1995" s="0" t="n">
        <f aca="false">VLOOKUP(H1995,Feuille2!$G$1:$H$116,2,0)</f>
        <v>131</v>
      </c>
      <c r="J1995" s="0" t="n">
        <f aca="false">IF(I1995&gt;2000,1,0)*C1995</f>
        <v>0</v>
      </c>
    </row>
    <row r="1996" customFormat="false" ht="15.8" hidden="false" customHeight="false" outlineLevel="0" collapsed="false">
      <c r="A1996" s="1" t="s">
        <v>382</v>
      </c>
      <c r="B1996" s="1" t="s">
        <v>2291</v>
      </c>
      <c r="C1996" s="0" t="n">
        <v>166455.319896146</v>
      </c>
      <c r="D1996" s="0" t="str">
        <f aca="false">MID($A1996,1,2)</f>
        <v>03</v>
      </c>
      <c r="E1996" s="0" t="str">
        <f aca="false">MID($A1996,3,2)</f>
        <v>06</v>
      </c>
      <c r="F1996" s="0" t="str">
        <f aca="false">MID($A1996,5,2)</f>
        <v>64</v>
      </c>
      <c r="G1996" s="0" t="str">
        <f aca="false">MID($A1996,7,2)</f>
        <v>05</v>
      </c>
      <c r="H1996" s="0" t="str">
        <f aca="false">MID($A1996,1,6)</f>
        <v>030664</v>
      </c>
      <c r="I1996" s="0" t="n">
        <f aca="false">VLOOKUP(H1996,Feuille2!$G$1:$H$116,2,0)</f>
        <v>131</v>
      </c>
      <c r="J1996" s="0" t="n">
        <f aca="false">IF(I1996&gt;2000,1,0)*C1996</f>
        <v>0</v>
      </c>
    </row>
    <row r="1997" customFormat="false" ht="15.8" hidden="false" customHeight="false" outlineLevel="0" collapsed="false">
      <c r="A1997" s="1" t="s">
        <v>382</v>
      </c>
      <c r="B1997" s="1" t="s">
        <v>2292</v>
      </c>
      <c r="C1997" s="0" t="n">
        <v>462381.443554352</v>
      </c>
      <c r="D1997" s="0" t="str">
        <f aca="false">MID($A1997,1,2)</f>
        <v>03</v>
      </c>
      <c r="E1997" s="0" t="str">
        <f aca="false">MID($A1997,3,2)</f>
        <v>06</v>
      </c>
      <c r="F1997" s="0" t="str">
        <f aca="false">MID($A1997,5,2)</f>
        <v>64</v>
      </c>
      <c r="G1997" s="0" t="str">
        <f aca="false">MID($A1997,7,2)</f>
        <v>05</v>
      </c>
      <c r="H1997" s="0" t="str">
        <f aca="false">MID($A1997,1,6)</f>
        <v>030664</v>
      </c>
      <c r="I1997" s="0" t="n">
        <f aca="false">VLOOKUP(H1997,Feuille2!$G$1:$H$116,2,0)</f>
        <v>131</v>
      </c>
      <c r="J1997" s="0" t="n">
        <f aca="false">IF(I1997&gt;2000,1,0)*C1997</f>
        <v>0</v>
      </c>
    </row>
    <row r="1998" customFormat="false" ht="15.8" hidden="false" customHeight="false" outlineLevel="0" collapsed="false">
      <c r="A1998" s="1" t="s">
        <v>300</v>
      </c>
      <c r="B1998" s="1" t="s">
        <v>2293</v>
      </c>
      <c r="C1998" s="0" t="n">
        <v>9270</v>
      </c>
      <c r="D1998" s="0" t="str">
        <f aca="false">MID($A1998,1,2)</f>
        <v>02</v>
      </c>
      <c r="E1998" s="0" t="str">
        <f aca="false">MID($A1998,3,2)</f>
        <v>04</v>
      </c>
      <c r="F1998" s="0" t="str">
        <f aca="false">MID($A1998,5,2)</f>
        <v>62</v>
      </c>
      <c r="G1998" s="0" t="str">
        <f aca="false">MID($A1998,7,2)</f>
        <v>05</v>
      </c>
      <c r="H1998" s="0" t="str">
        <f aca="false">MID($A1998,1,6)</f>
        <v>020462</v>
      </c>
      <c r="I1998" s="0" t="n">
        <f aca="false">VLOOKUP(H1998,Feuille2!$G$1:$H$116,2,0)</f>
        <v>79</v>
      </c>
      <c r="J1998" s="0" t="n">
        <f aca="false">IF(I1998&gt;2000,1,0)*C1998</f>
        <v>0</v>
      </c>
    </row>
    <row r="1999" customFormat="false" ht="15.8" hidden="false" customHeight="false" outlineLevel="0" collapsed="false">
      <c r="A1999" s="1" t="s">
        <v>300</v>
      </c>
      <c r="B1999" s="1" t="s">
        <v>2294</v>
      </c>
      <c r="C1999" s="0" t="n">
        <v>20692.5</v>
      </c>
      <c r="D1999" s="0" t="str">
        <f aca="false">MID($A1999,1,2)</f>
        <v>02</v>
      </c>
      <c r="E1999" s="0" t="str">
        <f aca="false">MID($A1999,3,2)</f>
        <v>04</v>
      </c>
      <c r="F1999" s="0" t="str">
        <f aca="false">MID($A1999,5,2)</f>
        <v>62</v>
      </c>
      <c r="G1999" s="0" t="str">
        <f aca="false">MID($A1999,7,2)</f>
        <v>05</v>
      </c>
      <c r="H1999" s="0" t="str">
        <f aca="false">MID($A1999,1,6)</f>
        <v>020462</v>
      </c>
      <c r="I1999" s="0" t="n">
        <f aca="false">VLOOKUP(H1999,Feuille2!$G$1:$H$116,2,0)</f>
        <v>79</v>
      </c>
      <c r="J1999" s="0" t="n">
        <f aca="false">IF(I1999&gt;2000,1,0)*C1999</f>
        <v>0</v>
      </c>
    </row>
    <row r="2000" customFormat="false" ht="15.8" hidden="false" customHeight="false" outlineLevel="0" collapsed="false">
      <c r="A2000" s="1" t="s">
        <v>386</v>
      </c>
      <c r="B2000" s="1" t="s">
        <v>2295</v>
      </c>
      <c r="C2000" s="0" t="n">
        <v>971720.382352391</v>
      </c>
      <c r="D2000" s="0" t="str">
        <f aca="false">MID($A2000,1,2)</f>
        <v>03</v>
      </c>
      <c r="E2000" s="0" t="str">
        <f aca="false">MID($A2000,3,2)</f>
        <v>07</v>
      </c>
      <c r="F2000" s="0" t="str">
        <f aca="false">MID($A2000,5,2)</f>
        <v>66</v>
      </c>
      <c r="G2000" s="0" t="str">
        <f aca="false">MID($A2000,7,2)</f>
        <v>05</v>
      </c>
      <c r="H2000" s="0" t="str">
        <f aca="false">MID($A2000,1,6)</f>
        <v>030766</v>
      </c>
      <c r="I2000" s="0" t="n">
        <f aca="false">VLOOKUP(H2000,Feuille2!$G$1:$H$116,2,0)</f>
        <v>236</v>
      </c>
      <c r="J2000" s="0" t="n">
        <f aca="false">IF(I2000&gt;2000,1,0)*C2000</f>
        <v>0</v>
      </c>
    </row>
    <row r="2001" customFormat="false" ht="15.8" hidden="false" customHeight="false" outlineLevel="0" collapsed="false">
      <c r="A2001" s="1" t="s">
        <v>386</v>
      </c>
      <c r="B2001" s="1" t="s">
        <v>2296</v>
      </c>
      <c r="C2001" s="0" t="n">
        <v>1128152.8677369</v>
      </c>
      <c r="D2001" s="0" t="str">
        <f aca="false">MID($A2001,1,2)</f>
        <v>03</v>
      </c>
      <c r="E2001" s="0" t="str">
        <f aca="false">MID($A2001,3,2)</f>
        <v>07</v>
      </c>
      <c r="F2001" s="0" t="str">
        <f aca="false">MID($A2001,5,2)</f>
        <v>66</v>
      </c>
      <c r="G2001" s="0" t="str">
        <f aca="false">MID($A2001,7,2)</f>
        <v>05</v>
      </c>
      <c r="H2001" s="0" t="str">
        <f aca="false">MID($A2001,1,6)</f>
        <v>030766</v>
      </c>
      <c r="I2001" s="0" t="n">
        <f aca="false">VLOOKUP(H2001,Feuille2!$G$1:$H$116,2,0)</f>
        <v>236</v>
      </c>
      <c r="J2001" s="0" t="n">
        <f aca="false">IF(I2001&gt;2000,1,0)*C2001</f>
        <v>0</v>
      </c>
    </row>
    <row r="2002" customFormat="false" ht="15.8" hidden="false" customHeight="false" outlineLevel="0" collapsed="false">
      <c r="A2002" s="1" t="s">
        <v>386</v>
      </c>
      <c r="B2002" s="1" t="s">
        <v>2297</v>
      </c>
      <c r="C2002" s="0" t="n">
        <v>604065.20980672</v>
      </c>
      <c r="D2002" s="0" t="str">
        <f aca="false">MID($A2002,1,2)</f>
        <v>03</v>
      </c>
      <c r="E2002" s="0" t="str">
        <f aca="false">MID($A2002,3,2)</f>
        <v>07</v>
      </c>
      <c r="F2002" s="0" t="str">
        <f aca="false">MID($A2002,5,2)</f>
        <v>66</v>
      </c>
      <c r="G2002" s="0" t="str">
        <f aca="false">MID($A2002,7,2)</f>
        <v>05</v>
      </c>
      <c r="H2002" s="0" t="str">
        <f aca="false">MID($A2002,1,6)</f>
        <v>030766</v>
      </c>
      <c r="I2002" s="0" t="n">
        <f aca="false">VLOOKUP(H2002,Feuille2!$G$1:$H$116,2,0)</f>
        <v>236</v>
      </c>
      <c r="J2002" s="0" t="n">
        <f aca="false">IF(I2002&gt;2000,1,0)*C2002</f>
        <v>0</v>
      </c>
    </row>
    <row r="2003" customFormat="false" ht="15.8" hidden="false" customHeight="false" outlineLevel="0" collapsed="false">
      <c r="A2003" s="1" t="s">
        <v>386</v>
      </c>
      <c r="B2003" s="1" t="s">
        <v>2298</v>
      </c>
      <c r="C2003" s="0" t="n">
        <v>1139581.48326415</v>
      </c>
      <c r="D2003" s="0" t="str">
        <f aca="false">MID($A2003,1,2)</f>
        <v>03</v>
      </c>
      <c r="E2003" s="0" t="str">
        <f aca="false">MID($A2003,3,2)</f>
        <v>07</v>
      </c>
      <c r="F2003" s="0" t="str">
        <f aca="false">MID($A2003,5,2)</f>
        <v>66</v>
      </c>
      <c r="G2003" s="0" t="str">
        <f aca="false">MID($A2003,7,2)</f>
        <v>05</v>
      </c>
      <c r="H2003" s="0" t="str">
        <f aca="false">MID($A2003,1,6)</f>
        <v>030766</v>
      </c>
      <c r="I2003" s="0" t="n">
        <f aca="false">VLOOKUP(H2003,Feuille2!$G$1:$H$116,2,0)</f>
        <v>236</v>
      </c>
      <c r="J2003" s="0" t="n">
        <f aca="false">IF(I2003&gt;2000,1,0)*C2003</f>
        <v>0</v>
      </c>
    </row>
    <row r="2004" customFormat="false" ht="15.8" hidden="false" customHeight="false" outlineLevel="0" collapsed="false">
      <c r="A2004" s="1" t="s">
        <v>386</v>
      </c>
      <c r="B2004" s="1" t="s">
        <v>2299</v>
      </c>
      <c r="C2004" s="0" t="n">
        <v>896862.154477718</v>
      </c>
      <c r="D2004" s="0" t="str">
        <f aca="false">MID($A2004,1,2)</f>
        <v>03</v>
      </c>
      <c r="E2004" s="0" t="str">
        <f aca="false">MID($A2004,3,2)</f>
        <v>07</v>
      </c>
      <c r="F2004" s="0" t="str">
        <f aca="false">MID($A2004,5,2)</f>
        <v>66</v>
      </c>
      <c r="G2004" s="0" t="str">
        <f aca="false">MID($A2004,7,2)</f>
        <v>05</v>
      </c>
      <c r="H2004" s="0" t="str">
        <f aca="false">MID($A2004,1,6)</f>
        <v>030766</v>
      </c>
      <c r="I2004" s="0" t="n">
        <f aca="false">VLOOKUP(H2004,Feuille2!$G$1:$H$116,2,0)</f>
        <v>236</v>
      </c>
      <c r="J2004" s="0" t="n">
        <f aca="false">IF(I2004&gt;2000,1,0)*C2004</f>
        <v>0</v>
      </c>
    </row>
    <row r="2005" customFormat="false" ht="15.8" hidden="false" customHeight="false" outlineLevel="0" collapsed="false">
      <c r="A2005" s="1" t="s">
        <v>386</v>
      </c>
      <c r="B2005" s="1" t="s">
        <v>2300</v>
      </c>
      <c r="C2005" s="0" t="n">
        <v>346281.727269327</v>
      </c>
      <c r="D2005" s="0" t="str">
        <f aca="false">MID($A2005,1,2)</f>
        <v>03</v>
      </c>
      <c r="E2005" s="0" t="str">
        <f aca="false">MID($A2005,3,2)</f>
        <v>07</v>
      </c>
      <c r="F2005" s="0" t="str">
        <f aca="false">MID($A2005,5,2)</f>
        <v>66</v>
      </c>
      <c r="G2005" s="0" t="str">
        <f aca="false">MID($A2005,7,2)</f>
        <v>05</v>
      </c>
      <c r="H2005" s="0" t="str">
        <f aca="false">MID($A2005,1,6)</f>
        <v>030766</v>
      </c>
      <c r="I2005" s="0" t="n">
        <f aca="false">VLOOKUP(H2005,Feuille2!$G$1:$H$116,2,0)</f>
        <v>236</v>
      </c>
      <c r="J2005" s="0" t="n">
        <f aca="false">IF(I2005&gt;2000,1,0)*C2005</f>
        <v>0</v>
      </c>
    </row>
    <row r="2006" customFormat="false" ht="15.8" hidden="false" customHeight="false" outlineLevel="0" collapsed="false">
      <c r="A2006" s="1" t="s">
        <v>386</v>
      </c>
      <c r="B2006" s="1" t="s">
        <v>2301</v>
      </c>
      <c r="C2006" s="0" t="n">
        <v>225868.086493608</v>
      </c>
      <c r="D2006" s="0" t="str">
        <f aca="false">MID($A2006,1,2)</f>
        <v>03</v>
      </c>
      <c r="E2006" s="0" t="str">
        <f aca="false">MID($A2006,3,2)</f>
        <v>07</v>
      </c>
      <c r="F2006" s="0" t="str">
        <f aca="false">MID($A2006,5,2)</f>
        <v>66</v>
      </c>
      <c r="G2006" s="0" t="str">
        <f aca="false">MID($A2006,7,2)</f>
        <v>05</v>
      </c>
      <c r="H2006" s="0" t="str">
        <f aca="false">MID($A2006,1,6)</f>
        <v>030766</v>
      </c>
      <c r="I2006" s="0" t="n">
        <f aca="false">VLOOKUP(H2006,Feuille2!$G$1:$H$116,2,0)</f>
        <v>236</v>
      </c>
      <c r="J2006" s="0" t="n">
        <f aca="false">IF(I2006&gt;2000,1,0)*C2006</f>
        <v>0</v>
      </c>
    </row>
    <row r="2007" customFormat="false" ht="15.8" hidden="false" customHeight="false" outlineLevel="0" collapsed="false">
      <c r="A2007" s="1" t="s">
        <v>391</v>
      </c>
      <c r="B2007" s="1" t="s">
        <v>2302</v>
      </c>
      <c r="C2007" s="0" t="n">
        <v>4200.02976190476</v>
      </c>
      <c r="D2007" s="0" t="str">
        <f aca="false">MID($A2007,1,2)</f>
        <v>02</v>
      </c>
      <c r="E2007" s="0" t="str">
        <f aca="false">MID($A2007,3,2)</f>
        <v>18</v>
      </c>
      <c r="F2007" s="0" t="str">
        <f aca="false">MID($A2007,5,2)</f>
        <v>67</v>
      </c>
      <c r="G2007" s="0" t="str">
        <f aca="false">MID($A2007,7,2)</f>
        <v>05</v>
      </c>
      <c r="H2007" s="0" t="str">
        <f aca="false">MID($A2007,1,6)</f>
        <v>021867</v>
      </c>
      <c r="I2007" s="0" t="n">
        <f aca="false">VLOOKUP(H2007,Feuille2!$G$1:$H$116,2,0)</f>
        <v>144</v>
      </c>
      <c r="J2007" s="0" t="n">
        <f aca="false">IF(I2007&gt;2000,1,0)*C2007</f>
        <v>0</v>
      </c>
    </row>
    <row r="2008" customFormat="false" ht="15.8" hidden="false" customHeight="false" outlineLevel="0" collapsed="false">
      <c r="A2008" s="1" t="s">
        <v>401</v>
      </c>
      <c r="B2008" s="1" t="s">
        <v>2303</v>
      </c>
      <c r="C2008" s="0" t="n">
        <v>51238.5541695188</v>
      </c>
      <c r="D2008" s="0" t="str">
        <f aca="false">MID($A2008,1,2)</f>
        <v>03</v>
      </c>
      <c r="E2008" s="0" t="str">
        <f aca="false">MID($A2008,3,2)</f>
        <v>23</v>
      </c>
      <c r="F2008" s="0" t="str">
        <f aca="false">MID($A2008,5,2)</f>
        <v>73</v>
      </c>
      <c r="G2008" s="0" t="str">
        <f aca="false">MID($A2008,7,2)</f>
        <v>05</v>
      </c>
      <c r="H2008" s="0" t="str">
        <f aca="false">MID($A2008,1,6)</f>
        <v>032373</v>
      </c>
      <c r="I2008" s="0" t="n">
        <f aca="false">VLOOKUP(H2008,Feuille2!$G$1:$H$116,2,0)</f>
        <v>62</v>
      </c>
      <c r="J2008" s="0" t="n">
        <f aca="false">IF(I2008&gt;2000,1,0)*C2008</f>
        <v>0</v>
      </c>
    </row>
    <row r="2009" customFormat="false" ht="15.8" hidden="false" customHeight="false" outlineLevel="0" collapsed="false">
      <c r="A2009" s="1" t="s">
        <v>401</v>
      </c>
      <c r="B2009" s="1" t="s">
        <v>2304</v>
      </c>
      <c r="C2009" s="0" t="n">
        <v>62624.8996073732</v>
      </c>
      <c r="D2009" s="0" t="str">
        <f aca="false">MID($A2009,1,2)</f>
        <v>03</v>
      </c>
      <c r="E2009" s="0" t="str">
        <f aca="false">MID($A2009,3,2)</f>
        <v>23</v>
      </c>
      <c r="F2009" s="0" t="str">
        <f aca="false">MID($A2009,5,2)</f>
        <v>73</v>
      </c>
      <c r="G2009" s="0" t="str">
        <f aca="false">MID($A2009,7,2)</f>
        <v>05</v>
      </c>
      <c r="H2009" s="0" t="str">
        <f aca="false">MID($A2009,1,6)</f>
        <v>032373</v>
      </c>
      <c r="I2009" s="0" t="n">
        <f aca="false">VLOOKUP(H2009,Feuille2!$G$1:$H$116,2,0)</f>
        <v>62</v>
      </c>
      <c r="J2009" s="0" t="n">
        <f aca="false">IF(I2009&gt;2000,1,0)*C2009</f>
        <v>0</v>
      </c>
    </row>
    <row r="2010" customFormat="false" ht="15.8" hidden="false" customHeight="false" outlineLevel="0" collapsed="false">
      <c r="A2010" s="1" t="s">
        <v>401</v>
      </c>
      <c r="B2010" s="1" t="s">
        <v>2305</v>
      </c>
      <c r="C2010" s="0" t="n">
        <v>9658.18196117219</v>
      </c>
      <c r="D2010" s="0" t="str">
        <f aca="false">MID($A2010,1,2)</f>
        <v>03</v>
      </c>
      <c r="E2010" s="0" t="str">
        <f aca="false">MID($A2010,3,2)</f>
        <v>23</v>
      </c>
      <c r="F2010" s="0" t="str">
        <f aca="false">MID($A2010,5,2)</f>
        <v>73</v>
      </c>
      <c r="G2010" s="0" t="str">
        <f aca="false">MID($A2010,7,2)</f>
        <v>05</v>
      </c>
      <c r="H2010" s="0" t="str">
        <f aca="false">MID($A2010,1,6)</f>
        <v>032373</v>
      </c>
      <c r="I2010" s="0" t="n">
        <f aca="false">VLOOKUP(H2010,Feuille2!$G$1:$H$116,2,0)</f>
        <v>62</v>
      </c>
      <c r="J2010" s="0" t="n">
        <f aca="false">IF(I2010&gt;2000,1,0)*C2010</f>
        <v>0</v>
      </c>
    </row>
    <row r="2011" customFormat="false" ht="15.8" hidden="false" customHeight="false" outlineLevel="0" collapsed="false">
      <c r="A2011" s="1" t="s">
        <v>395</v>
      </c>
      <c r="B2011" s="1" t="s">
        <v>2306</v>
      </c>
      <c r="C2011" s="0" t="n">
        <v>17431.5176893895</v>
      </c>
      <c r="D2011" s="0" t="str">
        <f aca="false">MID($A2011,1,2)</f>
        <v>03</v>
      </c>
      <c r="E2011" s="0" t="str">
        <f aca="false">MID($A2011,3,2)</f>
        <v>06</v>
      </c>
      <c r="F2011" s="0" t="str">
        <f aca="false">MID($A2011,5,2)</f>
        <v>73</v>
      </c>
      <c r="G2011" s="0" t="str">
        <f aca="false">MID($A2011,7,2)</f>
        <v>05</v>
      </c>
      <c r="H2011" s="0" t="str">
        <f aca="false">MID($A2011,1,6)</f>
        <v>030673</v>
      </c>
      <c r="I2011" s="0" t="n">
        <f aca="false">VLOOKUP(H2011,Feuille2!$G$1:$H$116,2,0)</f>
        <v>101</v>
      </c>
      <c r="J2011" s="0" t="n">
        <f aca="false">IF(I2011&gt;2000,1,0)*C2011</f>
        <v>0</v>
      </c>
    </row>
    <row r="2012" customFormat="false" ht="15.8" hidden="false" customHeight="false" outlineLevel="0" collapsed="false">
      <c r="A2012" s="1" t="s">
        <v>401</v>
      </c>
      <c r="B2012" s="1" t="s">
        <v>2307</v>
      </c>
      <c r="C2012" s="0" t="n">
        <v>33846.3103926267</v>
      </c>
      <c r="D2012" s="0" t="str">
        <f aca="false">MID($A2012,1,2)</f>
        <v>03</v>
      </c>
      <c r="E2012" s="0" t="str">
        <f aca="false">MID($A2012,3,2)</f>
        <v>23</v>
      </c>
      <c r="F2012" s="0" t="str">
        <f aca="false">MID($A2012,5,2)</f>
        <v>73</v>
      </c>
      <c r="G2012" s="0" t="str">
        <f aca="false">MID($A2012,7,2)</f>
        <v>05</v>
      </c>
      <c r="H2012" s="0" t="str">
        <f aca="false">MID($A2012,1,6)</f>
        <v>032373</v>
      </c>
      <c r="I2012" s="0" t="n">
        <f aca="false">VLOOKUP(H2012,Feuille2!$G$1:$H$116,2,0)</f>
        <v>62</v>
      </c>
      <c r="J2012" s="0" t="n">
        <f aca="false">IF(I2012&gt;2000,1,0)*C2012</f>
        <v>0</v>
      </c>
    </row>
    <row r="2013" customFormat="false" ht="15.8" hidden="false" customHeight="false" outlineLevel="0" collapsed="false">
      <c r="A2013" s="1" t="s">
        <v>395</v>
      </c>
      <c r="B2013" s="1" t="s">
        <v>2308</v>
      </c>
      <c r="C2013" s="0" t="n">
        <v>181391.556824801</v>
      </c>
      <c r="D2013" s="0" t="str">
        <f aca="false">MID($A2013,1,2)</f>
        <v>03</v>
      </c>
      <c r="E2013" s="0" t="str">
        <f aca="false">MID($A2013,3,2)</f>
        <v>06</v>
      </c>
      <c r="F2013" s="0" t="str">
        <f aca="false">MID($A2013,5,2)</f>
        <v>73</v>
      </c>
      <c r="G2013" s="0" t="str">
        <f aca="false">MID($A2013,7,2)</f>
        <v>05</v>
      </c>
      <c r="H2013" s="0" t="str">
        <f aca="false">MID($A2013,1,6)</f>
        <v>030673</v>
      </c>
      <c r="I2013" s="0" t="n">
        <f aca="false">VLOOKUP(H2013,Feuille2!$G$1:$H$116,2,0)</f>
        <v>101</v>
      </c>
      <c r="J2013" s="0" t="n">
        <f aca="false">IF(I2013&gt;2000,1,0)*C2013</f>
        <v>0</v>
      </c>
    </row>
    <row r="2014" customFormat="false" ht="15.8" hidden="false" customHeight="false" outlineLevel="0" collapsed="false">
      <c r="A2014" s="1" t="s">
        <v>395</v>
      </c>
      <c r="B2014" s="1" t="s">
        <v>2309</v>
      </c>
      <c r="C2014" s="0" t="n">
        <v>114484.692513818</v>
      </c>
      <c r="D2014" s="0" t="str">
        <f aca="false">MID($A2014,1,2)</f>
        <v>03</v>
      </c>
      <c r="E2014" s="0" t="str">
        <f aca="false">MID($A2014,3,2)</f>
        <v>06</v>
      </c>
      <c r="F2014" s="0" t="str">
        <f aca="false">MID($A2014,5,2)</f>
        <v>73</v>
      </c>
      <c r="G2014" s="0" t="str">
        <f aca="false">MID($A2014,7,2)</f>
        <v>05</v>
      </c>
      <c r="H2014" s="0" t="str">
        <f aca="false">MID($A2014,1,6)</f>
        <v>030673</v>
      </c>
      <c r="I2014" s="0" t="n">
        <f aca="false">VLOOKUP(H2014,Feuille2!$G$1:$H$116,2,0)</f>
        <v>101</v>
      </c>
      <c r="J2014" s="0" t="n">
        <f aca="false">IF(I2014&gt;2000,1,0)*C2014</f>
        <v>0</v>
      </c>
    </row>
    <row r="2015" customFormat="false" ht="15.8" hidden="false" customHeight="false" outlineLevel="0" collapsed="false">
      <c r="A2015" s="1" t="s">
        <v>395</v>
      </c>
      <c r="B2015" s="1" t="s">
        <v>2310</v>
      </c>
      <c r="C2015" s="0" t="n">
        <v>102491.982770351</v>
      </c>
      <c r="D2015" s="0" t="str">
        <f aca="false">MID($A2015,1,2)</f>
        <v>03</v>
      </c>
      <c r="E2015" s="0" t="str">
        <f aca="false">MID($A2015,3,2)</f>
        <v>06</v>
      </c>
      <c r="F2015" s="0" t="str">
        <f aca="false">MID($A2015,5,2)</f>
        <v>73</v>
      </c>
      <c r="G2015" s="0" t="str">
        <f aca="false">MID($A2015,7,2)</f>
        <v>05</v>
      </c>
      <c r="H2015" s="0" t="str">
        <f aca="false">MID($A2015,1,6)</f>
        <v>030673</v>
      </c>
      <c r="I2015" s="0" t="n">
        <f aca="false">VLOOKUP(H2015,Feuille2!$G$1:$H$116,2,0)</f>
        <v>101</v>
      </c>
      <c r="J2015" s="0" t="n">
        <f aca="false">IF(I2015&gt;2000,1,0)*C2015</f>
        <v>0</v>
      </c>
    </row>
    <row r="2016" customFormat="false" ht="15.8" hidden="false" customHeight="false" outlineLevel="0" collapsed="false">
      <c r="A2016" s="1" t="s">
        <v>395</v>
      </c>
      <c r="B2016" s="1" t="s">
        <v>2311</v>
      </c>
      <c r="C2016" s="0" t="n">
        <v>36366.891878425</v>
      </c>
      <c r="D2016" s="0" t="str">
        <f aca="false">MID($A2016,1,2)</f>
        <v>03</v>
      </c>
      <c r="E2016" s="0" t="str">
        <f aca="false">MID($A2016,3,2)</f>
        <v>06</v>
      </c>
      <c r="F2016" s="0" t="str">
        <f aca="false">MID($A2016,5,2)</f>
        <v>73</v>
      </c>
      <c r="G2016" s="0" t="str">
        <f aca="false">MID($A2016,7,2)</f>
        <v>05</v>
      </c>
      <c r="H2016" s="0" t="str">
        <f aca="false">MID($A2016,1,6)</f>
        <v>030673</v>
      </c>
      <c r="I2016" s="0" t="n">
        <f aca="false">VLOOKUP(H2016,Feuille2!$G$1:$H$116,2,0)</f>
        <v>101</v>
      </c>
      <c r="J2016" s="0" t="n">
        <f aca="false">IF(I2016&gt;2000,1,0)*C2016</f>
        <v>0</v>
      </c>
    </row>
    <row r="2017" customFormat="false" ht="15.8" hidden="false" customHeight="false" outlineLevel="0" collapsed="false">
      <c r="A2017" s="1" t="s">
        <v>407</v>
      </c>
      <c r="B2017" s="1" t="s">
        <v>2312</v>
      </c>
      <c r="C2017" s="0" t="n">
        <v>9663.57447791819</v>
      </c>
      <c r="D2017" s="0" t="str">
        <f aca="false">MID($A2017,1,2)</f>
        <v>02</v>
      </c>
      <c r="E2017" s="0" t="str">
        <f aca="false">MID($A2017,3,2)</f>
        <v>19</v>
      </c>
      <c r="F2017" s="0" t="str">
        <f aca="false">MID($A2017,5,2)</f>
        <v>70</v>
      </c>
      <c r="G2017" s="0" t="str">
        <f aca="false">MID($A2017,7,2)</f>
        <v>05</v>
      </c>
      <c r="H2017" s="0" t="str">
        <f aca="false">MID($A2017,1,6)</f>
        <v>021970</v>
      </c>
      <c r="I2017" s="0" t="n">
        <f aca="false">VLOOKUP(H2017,Feuille2!$G$1:$H$116,2,0)</f>
        <v>139</v>
      </c>
      <c r="J2017" s="0" t="n">
        <f aca="false">IF(I2017&gt;2000,1,0)*C2017</f>
        <v>0</v>
      </c>
    </row>
    <row r="2018" customFormat="false" ht="15.8" hidden="false" customHeight="false" outlineLevel="0" collapsed="false">
      <c r="A2018" s="1" t="s">
        <v>401</v>
      </c>
      <c r="B2018" s="1" t="s">
        <v>2313</v>
      </c>
      <c r="C2018" s="0" t="n">
        <v>70563.0870402704</v>
      </c>
      <c r="D2018" s="0" t="str">
        <f aca="false">MID($A2018,1,2)</f>
        <v>03</v>
      </c>
      <c r="E2018" s="0" t="str">
        <f aca="false">MID($A2018,3,2)</f>
        <v>23</v>
      </c>
      <c r="F2018" s="0" t="str">
        <f aca="false">MID($A2018,5,2)</f>
        <v>73</v>
      </c>
      <c r="G2018" s="0" t="str">
        <f aca="false">MID($A2018,7,2)</f>
        <v>05</v>
      </c>
      <c r="H2018" s="0" t="str">
        <f aca="false">MID($A2018,1,6)</f>
        <v>032373</v>
      </c>
      <c r="I2018" s="0" t="n">
        <f aca="false">VLOOKUP(H2018,Feuille2!$G$1:$H$116,2,0)</f>
        <v>62</v>
      </c>
      <c r="J2018" s="0" t="n">
        <f aca="false">IF(I2018&gt;2000,1,0)*C2018</f>
        <v>0</v>
      </c>
    </row>
    <row r="2019" customFormat="false" ht="15.8" hidden="false" customHeight="false" outlineLevel="0" collapsed="false">
      <c r="A2019" s="1" t="s">
        <v>401</v>
      </c>
      <c r="B2019" s="1" t="s">
        <v>2314</v>
      </c>
      <c r="C2019" s="0" t="n">
        <v>9647.53493081669</v>
      </c>
      <c r="D2019" s="0" t="str">
        <f aca="false">MID($A2019,1,2)</f>
        <v>03</v>
      </c>
      <c r="E2019" s="0" t="str">
        <f aca="false">MID($A2019,3,2)</f>
        <v>23</v>
      </c>
      <c r="F2019" s="0" t="str">
        <f aca="false">MID($A2019,5,2)</f>
        <v>73</v>
      </c>
      <c r="G2019" s="0" t="str">
        <f aca="false">MID($A2019,7,2)</f>
        <v>05</v>
      </c>
      <c r="H2019" s="0" t="str">
        <f aca="false">MID($A2019,1,6)</f>
        <v>032373</v>
      </c>
      <c r="I2019" s="0" t="n">
        <f aca="false">VLOOKUP(H2019,Feuille2!$G$1:$H$116,2,0)</f>
        <v>62</v>
      </c>
      <c r="J2019" s="0" t="n">
        <f aca="false">IF(I2019&gt;2000,1,0)*C2019</f>
        <v>0</v>
      </c>
    </row>
    <row r="2020" customFormat="false" ht="15.8" hidden="false" customHeight="false" outlineLevel="0" collapsed="false">
      <c r="A2020" s="1" t="s">
        <v>641</v>
      </c>
      <c r="B2020" s="1" t="s">
        <v>2315</v>
      </c>
      <c r="C2020" s="0" t="n">
        <v>2149.19999999999</v>
      </c>
      <c r="D2020" s="0" t="str">
        <f aca="false">MID($A2020,1,2)</f>
        <v>02</v>
      </c>
      <c r="E2020" s="0" t="str">
        <f aca="false">MID($A2020,3,2)</f>
        <v>19</v>
      </c>
      <c r="F2020" s="0" t="str">
        <f aca="false">MID($A2020,5,2)</f>
        <v>71</v>
      </c>
      <c r="G2020" s="0" t="str">
        <f aca="false">MID($A2020,7,2)</f>
        <v>05</v>
      </c>
      <c r="H2020" s="0" t="str">
        <f aca="false">MID($A2020,1,6)</f>
        <v>021971</v>
      </c>
      <c r="I2020" s="0" t="n">
        <f aca="false">VLOOKUP(H2020,Feuille2!$G$1:$H$116,2,0)</f>
        <v>284</v>
      </c>
      <c r="J2020" s="0" t="n">
        <f aca="false">IF(I2020&gt;2000,1,0)*C2020</f>
        <v>0</v>
      </c>
    </row>
    <row r="2021" customFormat="false" ht="15.8" hidden="false" customHeight="false" outlineLevel="0" collapsed="false">
      <c r="A2021" s="1" t="s">
        <v>407</v>
      </c>
      <c r="B2021" s="1" t="s">
        <v>2316</v>
      </c>
      <c r="C2021" s="0" t="n">
        <v>25910.8391273323</v>
      </c>
      <c r="D2021" s="0" t="str">
        <f aca="false">MID($A2021,1,2)</f>
        <v>02</v>
      </c>
      <c r="E2021" s="0" t="str">
        <f aca="false">MID($A2021,3,2)</f>
        <v>19</v>
      </c>
      <c r="F2021" s="0" t="str">
        <f aca="false">MID($A2021,5,2)</f>
        <v>70</v>
      </c>
      <c r="G2021" s="0" t="str">
        <f aca="false">MID($A2021,7,2)</f>
        <v>05</v>
      </c>
      <c r="H2021" s="0" t="str">
        <f aca="false">MID($A2021,1,6)</f>
        <v>021970</v>
      </c>
      <c r="I2021" s="0" t="n">
        <f aca="false">VLOOKUP(H2021,Feuille2!$G$1:$H$116,2,0)</f>
        <v>139</v>
      </c>
      <c r="J2021" s="0" t="n">
        <f aca="false">IF(I2021&gt;2000,1,0)*C2021</f>
        <v>0</v>
      </c>
    </row>
    <row r="2022" customFormat="false" ht="15.8" hidden="false" customHeight="false" outlineLevel="0" collapsed="false">
      <c r="A2022" s="1" t="s">
        <v>641</v>
      </c>
      <c r="B2022" s="1" t="s">
        <v>2317</v>
      </c>
      <c r="C2022" s="0" t="n">
        <v>1860.91666666666</v>
      </c>
      <c r="D2022" s="0" t="str">
        <f aca="false">MID($A2022,1,2)</f>
        <v>02</v>
      </c>
      <c r="E2022" s="0" t="str">
        <f aca="false">MID($A2022,3,2)</f>
        <v>19</v>
      </c>
      <c r="F2022" s="0" t="str">
        <f aca="false">MID($A2022,5,2)</f>
        <v>71</v>
      </c>
      <c r="G2022" s="0" t="str">
        <f aca="false">MID($A2022,7,2)</f>
        <v>05</v>
      </c>
      <c r="H2022" s="0" t="str">
        <f aca="false">MID($A2022,1,6)</f>
        <v>021971</v>
      </c>
      <c r="I2022" s="0" t="n">
        <f aca="false">VLOOKUP(H2022,Feuille2!$G$1:$H$116,2,0)</f>
        <v>284</v>
      </c>
      <c r="J2022" s="0" t="n">
        <f aca="false">IF(I2022&gt;2000,1,0)*C2022</f>
        <v>0</v>
      </c>
    </row>
    <row r="2023" customFormat="false" ht="15.8" hidden="false" customHeight="false" outlineLevel="0" collapsed="false">
      <c r="A2023" s="1" t="s">
        <v>699</v>
      </c>
      <c r="B2023" s="1" t="s">
        <v>2318</v>
      </c>
      <c r="C2023" s="0" t="n">
        <v>1316.75</v>
      </c>
      <c r="D2023" s="0" t="str">
        <f aca="false">MID($A2023,1,2)</f>
        <v>02</v>
      </c>
      <c r="E2023" s="0" t="str">
        <f aca="false">MID($A2023,3,2)</f>
        <v>19</v>
      </c>
      <c r="F2023" s="0" t="str">
        <f aca="false">MID($A2023,5,2)</f>
        <v>72</v>
      </c>
      <c r="G2023" s="0" t="str">
        <f aca="false">MID($A2023,7,2)</f>
        <v>05</v>
      </c>
      <c r="H2023" s="0" t="str">
        <f aca="false">MID($A2023,1,6)</f>
        <v>021972</v>
      </c>
      <c r="I2023" s="0" t="n">
        <f aca="false">VLOOKUP(H2023,Feuille2!$G$1:$H$116,2,0)</f>
        <v>394</v>
      </c>
      <c r="J2023" s="0" t="n">
        <f aca="false">IF(I2023&gt;2000,1,0)*C2023</f>
        <v>0</v>
      </c>
    </row>
    <row r="2024" customFormat="false" ht="15.8" hidden="false" customHeight="false" outlineLevel="0" collapsed="false">
      <c r="A2024" s="1" t="s">
        <v>412</v>
      </c>
      <c r="B2024" s="1" t="s">
        <v>2319</v>
      </c>
      <c r="C2024" s="0" t="n">
        <v>64667.9374999999</v>
      </c>
      <c r="D2024" s="0" t="str">
        <f aca="false">MID($A2024,1,2)</f>
        <v>02</v>
      </c>
      <c r="E2024" s="0" t="str">
        <f aca="false">MID($A2024,3,2)</f>
        <v>18</v>
      </c>
      <c r="F2024" s="0" t="str">
        <f aca="false">MID($A2024,5,2)</f>
        <v>68</v>
      </c>
      <c r="G2024" s="0" t="str">
        <f aca="false">MID($A2024,7,2)</f>
        <v>05</v>
      </c>
      <c r="H2024" s="0" t="str">
        <f aca="false">MID($A2024,1,6)</f>
        <v>021868</v>
      </c>
      <c r="I2024" s="0" t="n">
        <f aca="false">VLOOKUP(H2024,Feuille2!$G$1:$H$116,2,0)</f>
        <v>367</v>
      </c>
      <c r="J2024" s="0" t="n">
        <f aca="false">IF(I2024&gt;2000,1,0)*C2024</f>
        <v>0</v>
      </c>
    </row>
    <row r="2025" customFormat="false" ht="15.8" hidden="false" customHeight="false" outlineLevel="0" collapsed="false">
      <c r="A2025" s="1" t="s">
        <v>970</v>
      </c>
      <c r="B2025" s="1" t="s">
        <v>2320</v>
      </c>
      <c r="C2025" s="0" t="n">
        <v>11655.75</v>
      </c>
      <c r="D2025" s="0" t="str">
        <f aca="false">MID($A2025,1,2)</f>
        <v>02</v>
      </c>
      <c r="E2025" s="0" t="str">
        <f aca="false">MID($A2025,3,2)</f>
        <v>18</v>
      </c>
      <c r="F2025" s="0" t="str">
        <f aca="false">MID($A2025,5,2)</f>
        <v>69</v>
      </c>
      <c r="G2025" s="0" t="str">
        <f aca="false">MID($A2025,7,2)</f>
        <v>05</v>
      </c>
      <c r="H2025" s="0" t="str">
        <f aca="false">MID($A2025,1,6)</f>
        <v>021869</v>
      </c>
      <c r="I2025" s="0" t="n">
        <f aca="false">VLOOKUP(H2025,Feuille2!$G$1:$H$116,2,0)</f>
        <v>536</v>
      </c>
      <c r="J2025" s="0" t="n">
        <f aca="false">IF(I2025&gt;2000,1,0)*C2025</f>
        <v>0</v>
      </c>
    </row>
    <row r="2026" customFormat="false" ht="15.8" hidden="false" customHeight="false" outlineLevel="0" collapsed="false">
      <c r="A2026" s="1" t="s">
        <v>970</v>
      </c>
      <c r="B2026" s="1" t="s">
        <v>2321</v>
      </c>
      <c r="C2026" s="0" t="n">
        <v>1699.2</v>
      </c>
      <c r="D2026" s="0" t="str">
        <f aca="false">MID($A2026,1,2)</f>
        <v>02</v>
      </c>
      <c r="E2026" s="0" t="str">
        <f aca="false">MID($A2026,3,2)</f>
        <v>18</v>
      </c>
      <c r="F2026" s="0" t="str">
        <f aca="false">MID($A2026,5,2)</f>
        <v>69</v>
      </c>
      <c r="G2026" s="0" t="str">
        <f aca="false">MID($A2026,7,2)</f>
        <v>05</v>
      </c>
      <c r="H2026" s="0" t="str">
        <f aca="false">MID($A2026,1,6)</f>
        <v>021869</v>
      </c>
      <c r="I2026" s="0" t="n">
        <f aca="false">VLOOKUP(H2026,Feuille2!$G$1:$H$116,2,0)</f>
        <v>536</v>
      </c>
      <c r="J2026" s="0" t="n">
        <f aca="false">IF(I2026&gt;2000,1,0)*C2026</f>
        <v>0</v>
      </c>
    </row>
    <row r="2027" customFormat="false" ht="15.8" hidden="false" customHeight="false" outlineLevel="0" collapsed="false">
      <c r="A2027" s="1" t="s">
        <v>407</v>
      </c>
      <c r="B2027" s="1" t="s">
        <v>2322</v>
      </c>
      <c r="C2027" s="0" t="n">
        <v>16105.9574631969</v>
      </c>
      <c r="D2027" s="0" t="str">
        <f aca="false">MID($A2027,1,2)</f>
        <v>02</v>
      </c>
      <c r="E2027" s="0" t="str">
        <f aca="false">MID($A2027,3,2)</f>
        <v>19</v>
      </c>
      <c r="F2027" s="0" t="str">
        <f aca="false">MID($A2027,5,2)</f>
        <v>70</v>
      </c>
      <c r="G2027" s="0" t="str">
        <f aca="false">MID($A2027,7,2)</f>
        <v>05</v>
      </c>
      <c r="H2027" s="0" t="str">
        <f aca="false">MID($A2027,1,6)</f>
        <v>021970</v>
      </c>
      <c r="I2027" s="0" t="n">
        <f aca="false">VLOOKUP(H2027,Feuille2!$G$1:$H$116,2,0)</f>
        <v>139</v>
      </c>
      <c r="J2027" s="0" t="n">
        <f aca="false">IF(I2027&gt;2000,1,0)*C2027</f>
        <v>0</v>
      </c>
    </row>
    <row r="2028" customFormat="false" ht="15.8" hidden="false" customHeight="false" outlineLevel="0" collapsed="false">
      <c r="A2028" s="1" t="s">
        <v>407</v>
      </c>
      <c r="B2028" s="1" t="s">
        <v>2323</v>
      </c>
      <c r="C2028" s="0" t="n">
        <v>4714.62471188941</v>
      </c>
      <c r="D2028" s="0" t="str">
        <f aca="false">MID($A2028,1,2)</f>
        <v>02</v>
      </c>
      <c r="E2028" s="0" t="str">
        <f aca="false">MID($A2028,3,2)</f>
        <v>19</v>
      </c>
      <c r="F2028" s="0" t="str">
        <f aca="false">MID($A2028,5,2)</f>
        <v>70</v>
      </c>
      <c r="G2028" s="0" t="str">
        <f aca="false">MID($A2028,7,2)</f>
        <v>05</v>
      </c>
      <c r="H2028" s="0" t="str">
        <f aca="false">MID($A2028,1,6)</f>
        <v>021970</v>
      </c>
      <c r="I2028" s="0" t="n">
        <f aca="false">VLOOKUP(H2028,Feuille2!$G$1:$H$116,2,0)</f>
        <v>139</v>
      </c>
      <c r="J2028" s="0" t="n">
        <f aca="false">IF(I2028&gt;2000,1,0)*C2028</f>
        <v>0</v>
      </c>
    </row>
    <row r="2029" customFormat="false" ht="15.8" hidden="false" customHeight="false" outlineLevel="0" collapsed="false">
      <c r="A2029" s="1" t="s">
        <v>970</v>
      </c>
      <c r="B2029" s="1" t="s">
        <v>2324</v>
      </c>
      <c r="C2029" s="0" t="n">
        <v>43869.375</v>
      </c>
      <c r="D2029" s="0" t="str">
        <f aca="false">MID($A2029,1,2)</f>
        <v>02</v>
      </c>
      <c r="E2029" s="0" t="str">
        <f aca="false">MID($A2029,3,2)</f>
        <v>18</v>
      </c>
      <c r="F2029" s="0" t="str">
        <f aca="false">MID($A2029,5,2)</f>
        <v>69</v>
      </c>
      <c r="G2029" s="0" t="str">
        <f aca="false">MID($A2029,7,2)</f>
        <v>05</v>
      </c>
      <c r="H2029" s="0" t="str">
        <f aca="false">MID($A2029,1,6)</f>
        <v>021869</v>
      </c>
      <c r="I2029" s="0" t="n">
        <f aca="false">VLOOKUP(H2029,Feuille2!$G$1:$H$116,2,0)</f>
        <v>536</v>
      </c>
      <c r="J2029" s="0" t="n">
        <f aca="false">IF(I2029&gt;2000,1,0)*C2029</f>
        <v>0</v>
      </c>
    </row>
    <row r="2030" customFormat="false" ht="15.8" hidden="false" customHeight="false" outlineLevel="0" collapsed="false">
      <c r="A2030" s="1" t="s">
        <v>407</v>
      </c>
      <c r="B2030" s="1" t="s">
        <v>2325</v>
      </c>
      <c r="C2030" s="0" t="n">
        <v>14143.8741356682</v>
      </c>
      <c r="D2030" s="0" t="str">
        <f aca="false">MID($A2030,1,2)</f>
        <v>02</v>
      </c>
      <c r="E2030" s="0" t="str">
        <f aca="false">MID($A2030,3,2)</f>
        <v>19</v>
      </c>
      <c r="F2030" s="0" t="str">
        <f aca="false">MID($A2030,5,2)</f>
        <v>70</v>
      </c>
      <c r="G2030" s="0" t="str">
        <f aca="false">MID($A2030,7,2)</f>
        <v>05</v>
      </c>
      <c r="H2030" s="0" t="str">
        <f aca="false">MID($A2030,1,6)</f>
        <v>021970</v>
      </c>
      <c r="I2030" s="0" t="n">
        <f aca="false">VLOOKUP(H2030,Feuille2!$G$1:$H$116,2,0)</f>
        <v>139</v>
      </c>
      <c r="J2030" s="0" t="n">
        <f aca="false">IF(I2030&gt;2000,1,0)*C2030</f>
        <v>0</v>
      </c>
    </row>
    <row r="2031" customFormat="false" ht="15.8" hidden="false" customHeight="false" outlineLevel="0" collapsed="false">
      <c r="A2031" s="1" t="s">
        <v>423</v>
      </c>
      <c r="B2031" s="1" t="s">
        <v>2326</v>
      </c>
      <c r="C2031" s="0" t="n">
        <v>801657.343294028</v>
      </c>
      <c r="D2031" s="0" t="str">
        <f aca="false">MID($A2031,1,2)</f>
        <v>03</v>
      </c>
      <c r="E2031" s="0" t="str">
        <f aca="false">MID($A2031,3,2)</f>
        <v>24</v>
      </c>
      <c r="F2031" s="0" t="str">
        <f aca="false">MID($A2031,5,2)</f>
        <v>76</v>
      </c>
      <c r="G2031" s="0" t="str">
        <f aca="false">MID($A2031,7,2)</f>
        <v>05</v>
      </c>
      <c r="H2031" s="0" t="str">
        <f aca="false">MID($A2031,1,6)</f>
        <v>032476</v>
      </c>
      <c r="I2031" s="0" t="n">
        <f aca="false">VLOOKUP(H2031,Feuille2!$G$1:$H$116,2,0)</f>
        <v>83</v>
      </c>
      <c r="J2031" s="0" t="n">
        <f aca="false">IF(I2031&gt;2000,1,0)*C2031</f>
        <v>0</v>
      </c>
    </row>
    <row r="2032" customFormat="false" ht="15.8" hidden="false" customHeight="false" outlineLevel="0" collapsed="false">
      <c r="A2032" s="1" t="s">
        <v>423</v>
      </c>
      <c r="B2032" s="1" t="s">
        <v>2327</v>
      </c>
      <c r="C2032" s="0" t="n">
        <v>139472.710969327</v>
      </c>
      <c r="D2032" s="0" t="str">
        <f aca="false">MID($A2032,1,2)</f>
        <v>03</v>
      </c>
      <c r="E2032" s="0" t="str">
        <f aca="false">MID($A2032,3,2)</f>
        <v>24</v>
      </c>
      <c r="F2032" s="0" t="str">
        <f aca="false">MID($A2032,5,2)</f>
        <v>76</v>
      </c>
      <c r="G2032" s="0" t="str">
        <f aca="false">MID($A2032,7,2)</f>
        <v>05</v>
      </c>
      <c r="H2032" s="0" t="str">
        <f aca="false">MID($A2032,1,6)</f>
        <v>032476</v>
      </c>
      <c r="I2032" s="0" t="n">
        <f aca="false">VLOOKUP(H2032,Feuille2!$G$1:$H$116,2,0)</f>
        <v>83</v>
      </c>
      <c r="J2032" s="0" t="n">
        <f aca="false">IF(I2032&gt;2000,1,0)*C2032</f>
        <v>0</v>
      </c>
    </row>
    <row r="2033" customFormat="false" ht="15.8" hidden="false" customHeight="false" outlineLevel="0" collapsed="false">
      <c r="A2033" s="1" t="s">
        <v>428</v>
      </c>
      <c r="B2033" s="1" t="s">
        <v>2328</v>
      </c>
      <c r="C2033" s="0" t="n">
        <v>10964.3593895794</v>
      </c>
      <c r="D2033" s="0" t="str">
        <f aca="false">MID($A2033,1,2)</f>
        <v>03</v>
      </c>
      <c r="E2033" s="0" t="str">
        <f aca="false">MID($A2033,3,2)</f>
        <v>23</v>
      </c>
      <c r="F2033" s="0" t="str">
        <f aca="false">MID($A2033,5,2)</f>
        <v>75</v>
      </c>
      <c r="G2033" s="0" t="str">
        <f aca="false">MID($A2033,7,2)</f>
        <v>05</v>
      </c>
      <c r="H2033" s="0" t="str">
        <f aca="false">MID($A2033,1,6)</f>
        <v>032375</v>
      </c>
      <c r="I2033" s="0" t="n">
        <f aca="false">VLOOKUP(H2033,Feuille2!$G$1:$H$116,2,0)</f>
        <v>63</v>
      </c>
      <c r="J2033" s="0" t="n">
        <f aca="false">IF(I2033&gt;2000,1,0)*C2033</f>
        <v>0</v>
      </c>
    </row>
    <row r="2034" customFormat="false" ht="15.8" hidden="false" customHeight="false" outlineLevel="0" collapsed="false">
      <c r="A2034" s="1" t="s">
        <v>428</v>
      </c>
      <c r="B2034" s="1" t="s">
        <v>2329</v>
      </c>
      <c r="C2034" s="0" t="n">
        <v>71319.4149419321</v>
      </c>
      <c r="D2034" s="0" t="str">
        <f aca="false">MID($A2034,1,2)</f>
        <v>03</v>
      </c>
      <c r="E2034" s="0" t="str">
        <f aca="false">MID($A2034,3,2)</f>
        <v>23</v>
      </c>
      <c r="F2034" s="0" t="str">
        <f aca="false">MID($A2034,5,2)</f>
        <v>75</v>
      </c>
      <c r="G2034" s="0" t="str">
        <f aca="false">MID($A2034,7,2)</f>
        <v>05</v>
      </c>
      <c r="H2034" s="0" t="str">
        <f aca="false">MID($A2034,1,6)</f>
        <v>032375</v>
      </c>
      <c r="I2034" s="0" t="n">
        <f aca="false">VLOOKUP(H2034,Feuille2!$G$1:$H$116,2,0)</f>
        <v>63</v>
      </c>
      <c r="J2034" s="0" t="n">
        <f aca="false">IF(I2034&gt;2000,1,0)*C2034</f>
        <v>0</v>
      </c>
    </row>
    <row r="2035" customFormat="false" ht="15.8" hidden="false" customHeight="false" outlineLevel="0" collapsed="false">
      <c r="A2035" s="1" t="s">
        <v>423</v>
      </c>
      <c r="B2035" s="1" t="s">
        <v>2330</v>
      </c>
      <c r="C2035" s="0" t="n">
        <v>144757.4165783</v>
      </c>
      <c r="D2035" s="0" t="str">
        <f aca="false">MID($A2035,1,2)</f>
        <v>03</v>
      </c>
      <c r="E2035" s="0" t="str">
        <f aca="false">MID($A2035,3,2)</f>
        <v>24</v>
      </c>
      <c r="F2035" s="0" t="str">
        <f aca="false">MID($A2035,5,2)</f>
        <v>76</v>
      </c>
      <c r="G2035" s="0" t="str">
        <f aca="false">MID($A2035,7,2)</f>
        <v>05</v>
      </c>
      <c r="H2035" s="0" t="str">
        <f aca="false">MID($A2035,1,6)</f>
        <v>032476</v>
      </c>
      <c r="I2035" s="0" t="n">
        <f aca="false">VLOOKUP(H2035,Feuille2!$G$1:$H$116,2,0)</f>
        <v>83</v>
      </c>
      <c r="J2035" s="0" t="n">
        <f aca="false">IF(I2035&gt;2000,1,0)*C2035</f>
        <v>0</v>
      </c>
    </row>
    <row r="2036" customFormat="false" ht="15.8" hidden="false" customHeight="false" outlineLevel="0" collapsed="false">
      <c r="A2036" s="1" t="s">
        <v>439</v>
      </c>
      <c r="B2036" s="1" t="s">
        <v>2331</v>
      </c>
      <c r="C2036" s="0" t="n">
        <v>151303.184592256</v>
      </c>
      <c r="D2036" s="0" t="str">
        <f aca="false">MID($A2036,1,2)</f>
        <v>03</v>
      </c>
      <c r="E2036" s="0" t="str">
        <f aca="false">MID($A2036,3,2)</f>
        <v>06</v>
      </c>
      <c r="F2036" s="0" t="str">
        <f aca="false">MID($A2036,5,2)</f>
        <v>74</v>
      </c>
      <c r="G2036" s="0" t="str">
        <f aca="false">MID($A2036,7,2)</f>
        <v>05</v>
      </c>
      <c r="H2036" s="0" t="str">
        <f aca="false">MID($A2036,1,6)</f>
        <v>030674</v>
      </c>
      <c r="I2036" s="0" t="n">
        <f aca="false">VLOOKUP(H2036,Feuille2!$G$1:$H$116,2,0)</f>
        <v>69</v>
      </c>
      <c r="J2036" s="0" t="n">
        <f aca="false">IF(I2036&gt;2000,1,0)*C2036</f>
        <v>0</v>
      </c>
    </row>
    <row r="2037" customFormat="false" ht="15.8" hidden="false" customHeight="false" outlineLevel="0" collapsed="false">
      <c r="A2037" s="1" t="s">
        <v>450</v>
      </c>
      <c r="B2037" s="1" t="s">
        <v>2332</v>
      </c>
      <c r="C2037" s="0" t="n">
        <v>7893.6</v>
      </c>
      <c r="D2037" s="0" t="str">
        <f aca="false">MID($A2037,1,2)</f>
        <v>02</v>
      </c>
      <c r="E2037" s="0" t="str">
        <f aca="false">MID($A2037,3,2)</f>
        <v>26</v>
      </c>
      <c r="F2037" s="0" t="str">
        <f aca="false">MID($A2037,5,2)</f>
        <v>78</v>
      </c>
      <c r="G2037" s="0" t="str">
        <f aca="false">MID($A2037,7,2)</f>
        <v>05</v>
      </c>
      <c r="H2037" s="0" t="str">
        <f aca="false">MID($A2037,1,6)</f>
        <v>022678</v>
      </c>
      <c r="I2037" s="0" t="n">
        <f aca="false">VLOOKUP(H2037,Feuille2!$G$1:$H$116,2,0)</f>
        <v>40</v>
      </c>
      <c r="J2037" s="0" t="n">
        <f aca="false">IF(I2037&gt;2000,1,0)*C2037</f>
        <v>0</v>
      </c>
    </row>
    <row r="2038" customFormat="false" ht="15.8" hidden="false" customHeight="false" outlineLevel="0" collapsed="false">
      <c r="A2038" s="1" t="s">
        <v>448</v>
      </c>
      <c r="B2038" s="1" t="s">
        <v>2333</v>
      </c>
      <c r="C2038" s="0" t="n">
        <v>9768.75</v>
      </c>
      <c r="D2038" s="0" t="str">
        <f aca="false">MID($A2038,1,2)</f>
        <v>02</v>
      </c>
      <c r="E2038" s="0" t="str">
        <f aca="false">MID($A2038,3,2)</f>
        <v>26</v>
      </c>
      <c r="F2038" s="0" t="str">
        <f aca="false">MID($A2038,5,2)</f>
        <v>77</v>
      </c>
      <c r="G2038" s="0" t="str">
        <f aca="false">MID($A2038,7,2)</f>
        <v>05</v>
      </c>
      <c r="H2038" s="0" t="str">
        <f aca="false">MID($A2038,1,6)</f>
        <v>022677</v>
      </c>
      <c r="I2038" s="0" t="n">
        <f aca="false">VLOOKUP(H2038,Feuille2!$G$1:$H$116,2,0)</f>
        <v>40</v>
      </c>
      <c r="J2038" s="0" t="n">
        <f aca="false">IF(I2038&gt;2000,1,0)*C2038</f>
        <v>0</v>
      </c>
    </row>
    <row r="2039" customFormat="false" ht="15.8" hidden="false" customHeight="false" outlineLevel="0" collapsed="false">
      <c r="A2039" s="1" t="s">
        <v>450</v>
      </c>
      <c r="B2039" s="1" t="s">
        <v>2334</v>
      </c>
      <c r="C2039" s="0" t="n">
        <v>26406.6</v>
      </c>
      <c r="D2039" s="0" t="str">
        <f aca="false">MID($A2039,1,2)</f>
        <v>02</v>
      </c>
      <c r="E2039" s="0" t="str">
        <f aca="false">MID($A2039,3,2)</f>
        <v>26</v>
      </c>
      <c r="F2039" s="0" t="str">
        <f aca="false">MID($A2039,5,2)</f>
        <v>78</v>
      </c>
      <c r="G2039" s="0" t="str">
        <f aca="false">MID($A2039,7,2)</f>
        <v>05</v>
      </c>
      <c r="H2039" s="0" t="str">
        <f aca="false">MID($A2039,1,6)</f>
        <v>022678</v>
      </c>
      <c r="I2039" s="0" t="n">
        <f aca="false">VLOOKUP(H2039,Feuille2!$G$1:$H$116,2,0)</f>
        <v>40</v>
      </c>
      <c r="J2039" s="0" t="n">
        <f aca="false">IF(I2039&gt;2000,1,0)*C2039</f>
        <v>0</v>
      </c>
    </row>
    <row r="2040" customFormat="false" ht="15.8" hidden="false" customHeight="false" outlineLevel="0" collapsed="false">
      <c r="A2040" s="1" t="s">
        <v>446</v>
      </c>
      <c r="B2040" s="1" t="s">
        <v>2335</v>
      </c>
      <c r="C2040" s="0" t="n">
        <v>642.000482164217</v>
      </c>
      <c r="D2040" s="0" t="str">
        <f aca="false">MID($A2040,1,2)</f>
        <v>03</v>
      </c>
      <c r="E2040" s="0" t="str">
        <f aca="false">MID($A2040,3,2)</f>
        <v>24</v>
      </c>
      <c r="F2040" s="0" t="str">
        <f aca="false">MID($A2040,5,2)</f>
        <v>76</v>
      </c>
      <c r="G2040" s="0" t="str">
        <f aca="false">MID($A2040,7,2)</f>
        <v>01</v>
      </c>
      <c r="H2040" s="0" t="str">
        <f aca="false">MID($A2040,1,6)</f>
        <v>032476</v>
      </c>
      <c r="I2040" s="0" t="n">
        <f aca="false">VLOOKUP(H2040,Feuille2!$G$1:$H$116,2,0)</f>
        <v>83</v>
      </c>
      <c r="J2040" s="0" t="n">
        <f aca="false">IF(I2040&gt;2000,1,0)*C2040</f>
        <v>0</v>
      </c>
    </row>
    <row r="2041" customFormat="false" ht="15.8" hidden="false" customHeight="false" outlineLevel="0" collapsed="false">
      <c r="A2041" s="1" t="s">
        <v>450</v>
      </c>
      <c r="B2041" s="1" t="s">
        <v>2336</v>
      </c>
      <c r="C2041" s="0" t="n">
        <v>21851.25</v>
      </c>
      <c r="D2041" s="0" t="str">
        <f aca="false">MID($A2041,1,2)</f>
        <v>02</v>
      </c>
      <c r="E2041" s="0" t="str">
        <f aca="false">MID($A2041,3,2)</f>
        <v>26</v>
      </c>
      <c r="F2041" s="0" t="str">
        <f aca="false">MID($A2041,5,2)</f>
        <v>78</v>
      </c>
      <c r="G2041" s="0" t="str">
        <f aca="false">MID($A2041,7,2)</f>
        <v>05</v>
      </c>
      <c r="H2041" s="0" t="str">
        <f aca="false">MID($A2041,1,6)</f>
        <v>022678</v>
      </c>
      <c r="I2041" s="0" t="n">
        <f aca="false">VLOOKUP(H2041,Feuille2!$G$1:$H$116,2,0)</f>
        <v>40</v>
      </c>
      <c r="J2041" s="0" t="n">
        <f aca="false">IF(I2041&gt;2000,1,0)*C2041</f>
        <v>0</v>
      </c>
    </row>
    <row r="2042" customFormat="false" ht="15.8" hidden="false" customHeight="false" outlineLevel="0" collapsed="false">
      <c r="A2042" s="1" t="s">
        <v>460</v>
      </c>
      <c r="B2042" s="1" t="s">
        <v>2337</v>
      </c>
      <c r="C2042" s="0" t="n">
        <v>216192.5</v>
      </c>
      <c r="D2042" s="0" t="str">
        <f aca="false">MID($A2042,1,2)</f>
        <v>02</v>
      </c>
      <c r="E2042" s="0" t="str">
        <f aca="false">MID($A2042,3,2)</f>
        <v>04</v>
      </c>
      <c r="F2042" s="0" t="str">
        <f aca="false">MID($A2042,5,2)</f>
        <v>79</v>
      </c>
      <c r="G2042" s="0" t="str">
        <f aca="false">MID($A2042,7,2)</f>
        <v>05</v>
      </c>
      <c r="H2042" s="0" t="str">
        <f aca="false">MID($A2042,1,6)</f>
        <v>020479</v>
      </c>
      <c r="I2042" s="0" t="n">
        <f aca="false">VLOOKUP(H2042,Feuille2!$G$1:$H$116,2,0)</f>
        <v>398</v>
      </c>
      <c r="J2042" s="0" t="n">
        <f aca="false">IF(I2042&gt;2000,1,0)*C2042</f>
        <v>0</v>
      </c>
    </row>
    <row r="2043" customFormat="false" ht="15.8" hidden="false" customHeight="false" outlineLevel="0" collapsed="false">
      <c r="A2043" s="1" t="s">
        <v>460</v>
      </c>
      <c r="B2043" s="1" t="s">
        <v>2338</v>
      </c>
      <c r="C2043" s="0" t="n">
        <v>12126.75</v>
      </c>
      <c r="D2043" s="0" t="str">
        <f aca="false">MID($A2043,1,2)</f>
        <v>02</v>
      </c>
      <c r="E2043" s="0" t="str">
        <f aca="false">MID($A2043,3,2)</f>
        <v>04</v>
      </c>
      <c r="F2043" s="0" t="str">
        <f aca="false">MID($A2043,5,2)</f>
        <v>79</v>
      </c>
      <c r="G2043" s="0" t="str">
        <f aca="false">MID($A2043,7,2)</f>
        <v>05</v>
      </c>
      <c r="H2043" s="0" t="str">
        <f aca="false">MID($A2043,1,6)</f>
        <v>020479</v>
      </c>
      <c r="I2043" s="0" t="n">
        <f aca="false">VLOOKUP(H2043,Feuille2!$G$1:$H$116,2,0)</f>
        <v>398</v>
      </c>
      <c r="J2043" s="0" t="n">
        <f aca="false">IF(I2043&gt;2000,1,0)*C2043</f>
        <v>0</v>
      </c>
    </row>
    <row r="2044" customFormat="false" ht="15.8" hidden="false" customHeight="false" outlineLevel="0" collapsed="false">
      <c r="A2044" s="1" t="s">
        <v>460</v>
      </c>
      <c r="B2044" s="1" t="s">
        <v>2339</v>
      </c>
      <c r="C2044" s="0" t="n">
        <v>915217.5</v>
      </c>
      <c r="D2044" s="0" t="str">
        <f aca="false">MID($A2044,1,2)</f>
        <v>02</v>
      </c>
      <c r="E2044" s="0" t="str">
        <f aca="false">MID($A2044,3,2)</f>
        <v>04</v>
      </c>
      <c r="F2044" s="0" t="str">
        <f aca="false">MID($A2044,5,2)</f>
        <v>79</v>
      </c>
      <c r="G2044" s="0" t="str">
        <f aca="false">MID($A2044,7,2)</f>
        <v>05</v>
      </c>
      <c r="H2044" s="0" t="str">
        <f aca="false">MID($A2044,1,6)</f>
        <v>020479</v>
      </c>
      <c r="I2044" s="0" t="n">
        <f aca="false">VLOOKUP(H2044,Feuille2!$G$1:$H$116,2,0)</f>
        <v>398</v>
      </c>
      <c r="J2044" s="0" t="n">
        <f aca="false">IF(I2044&gt;2000,1,0)*C2044</f>
        <v>0</v>
      </c>
    </row>
    <row r="2045" customFormat="false" ht="15.8" hidden="false" customHeight="false" outlineLevel="0" collapsed="false">
      <c r="A2045" s="1" t="s">
        <v>460</v>
      </c>
      <c r="B2045" s="1" t="s">
        <v>2340</v>
      </c>
      <c r="C2045" s="0" t="n">
        <v>38617.5</v>
      </c>
      <c r="D2045" s="0" t="str">
        <f aca="false">MID($A2045,1,2)</f>
        <v>02</v>
      </c>
      <c r="E2045" s="0" t="str">
        <f aca="false">MID($A2045,3,2)</f>
        <v>04</v>
      </c>
      <c r="F2045" s="0" t="str">
        <f aca="false">MID($A2045,5,2)</f>
        <v>79</v>
      </c>
      <c r="G2045" s="0" t="str">
        <f aca="false">MID($A2045,7,2)</f>
        <v>05</v>
      </c>
      <c r="H2045" s="0" t="str">
        <f aca="false">MID($A2045,1,6)</f>
        <v>020479</v>
      </c>
      <c r="I2045" s="0" t="n">
        <f aca="false">VLOOKUP(H2045,Feuille2!$G$1:$H$116,2,0)</f>
        <v>398</v>
      </c>
      <c r="J2045" s="0" t="n">
        <f aca="false">IF(I2045&gt;2000,1,0)*C2045</f>
        <v>0</v>
      </c>
    </row>
    <row r="2046" customFormat="false" ht="15.8" hidden="false" customHeight="false" outlineLevel="0" collapsed="false">
      <c r="A2046" s="1" t="s">
        <v>464</v>
      </c>
      <c r="B2046" s="1" t="s">
        <v>2341</v>
      </c>
      <c r="C2046" s="0" t="n">
        <v>19712.5</v>
      </c>
      <c r="D2046" s="0" t="str">
        <f aca="false">MID($A2046,1,2)</f>
        <v>02</v>
      </c>
      <c r="E2046" s="0" t="str">
        <f aca="false">MID($A2046,3,2)</f>
        <v>04</v>
      </c>
      <c r="F2046" s="0" t="str">
        <f aca="false">MID($A2046,5,2)</f>
        <v>79</v>
      </c>
      <c r="G2046" s="0" t="str">
        <f aca="false">MID($A2046,7,2)</f>
        <v>01</v>
      </c>
      <c r="H2046" s="0" t="str">
        <f aca="false">MID($A2046,1,6)</f>
        <v>020479</v>
      </c>
      <c r="I2046" s="0" t="n">
        <f aca="false">VLOOKUP(H2046,Feuille2!$G$1:$H$116,2,0)</f>
        <v>398</v>
      </c>
      <c r="J2046" s="0" t="n">
        <f aca="false">IF(I2046&gt;2000,1,0)*C2046</f>
        <v>0</v>
      </c>
    </row>
    <row r="2047" customFormat="false" ht="15.8" hidden="false" customHeight="false" outlineLevel="0" collapsed="false">
      <c r="A2047" s="1" t="s">
        <v>462</v>
      </c>
      <c r="B2047" s="1" t="s">
        <v>2342</v>
      </c>
      <c r="C2047" s="0" t="n">
        <v>42087.5</v>
      </c>
      <c r="D2047" s="0" t="str">
        <f aca="false">MID($A2047,1,2)</f>
        <v>02</v>
      </c>
      <c r="E2047" s="0" t="str">
        <f aca="false">MID($A2047,3,2)</f>
        <v>04</v>
      </c>
      <c r="F2047" s="0" t="str">
        <f aca="false">MID($A2047,5,2)</f>
        <v>79</v>
      </c>
      <c r="G2047" s="0" t="str">
        <f aca="false">MID($A2047,7,2)</f>
        <v>03</v>
      </c>
      <c r="H2047" s="0" t="str">
        <f aca="false">MID($A2047,1,6)</f>
        <v>020479</v>
      </c>
      <c r="I2047" s="0" t="n">
        <f aca="false">VLOOKUP(H2047,Feuille2!$G$1:$H$116,2,0)</f>
        <v>398</v>
      </c>
      <c r="J2047" s="0" t="n">
        <f aca="false">IF(I2047&gt;2000,1,0)*C2047</f>
        <v>0</v>
      </c>
    </row>
    <row r="2048" customFormat="false" ht="15.8" hidden="false" customHeight="false" outlineLevel="0" collapsed="false">
      <c r="A2048" s="1" t="s">
        <v>462</v>
      </c>
      <c r="B2048" s="1" t="s">
        <v>2343</v>
      </c>
      <c r="C2048" s="0" t="n">
        <v>6259.375</v>
      </c>
      <c r="D2048" s="0" t="str">
        <f aca="false">MID($A2048,1,2)</f>
        <v>02</v>
      </c>
      <c r="E2048" s="0" t="str">
        <f aca="false">MID($A2048,3,2)</f>
        <v>04</v>
      </c>
      <c r="F2048" s="0" t="str">
        <f aca="false">MID($A2048,5,2)</f>
        <v>79</v>
      </c>
      <c r="G2048" s="0" t="str">
        <f aca="false">MID($A2048,7,2)</f>
        <v>03</v>
      </c>
      <c r="H2048" s="0" t="str">
        <f aca="false">MID($A2048,1,6)</f>
        <v>020479</v>
      </c>
      <c r="I2048" s="0" t="n">
        <f aca="false">VLOOKUP(H2048,Feuille2!$G$1:$H$116,2,0)</f>
        <v>398</v>
      </c>
      <c r="J2048" s="0" t="n">
        <f aca="false">IF(I2048&gt;2000,1,0)*C2048</f>
        <v>0</v>
      </c>
    </row>
    <row r="2049" customFormat="false" ht="15.8" hidden="false" customHeight="false" outlineLevel="0" collapsed="false">
      <c r="A2049" s="1" t="s">
        <v>462</v>
      </c>
      <c r="B2049" s="1" t="s">
        <v>2344</v>
      </c>
      <c r="C2049" s="0" t="n">
        <v>617.5</v>
      </c>
      <c r="D2049" s="0" t="str">
        <f aca="false">MID($A2049,1,2)</f>
        <v>02</v>
      </c>
      <c r="E2049" s="0" t="str">
        <f aca="false">MID($A2049,3,2)</f>
        <v>04</v>
      </c>
      <c r="F2049" s="0" t="str">
        <f aca="false">MID($A2049,5,2)</f>
        <v>79</v>
      </c>
      <c r="G2049" s="0" t="str">
        <f aca="false">MID($A2049,7,2)</f>
        <v>03</v>
      </c>
      <c r="H2049" s="0" t="str">
        <f aca="false">MID($A2049,1,6)</f>
        <v>020479</v>
      </c>
      <c r="I2049" s="0" t="n">
        <f aca="false">VLOOKUP(H2049,Feuille2!$G$1:$H$116,2,0)</f>
        <v>398</v>
      </c>
      <c r="J2049" s="0" t="n">
        <f aca="false">IF(I2049&gt;2000,1,0)*C2049</f>
        <v>0</v>
      </c>
    </row>
    <row r="2050" customFormat="false" ht="15.8" hidden="false" customHeight="false" outlineLevel="0" collapsed="false">
      <c r="A2050" s="1" t="s">
        <v>464</v>
      </c>
      <c r="B2050" s="1" t="s">
        <v>2345</v>
      </c>
      <c r="C2050" s="0" t="n">
        <v>12712.5</v>
      </c>
      <c r="D2050" s="0" t="str">
        <f aca="false">MID($A2050,1,2)</f>
        <v>02</v>
      </c>
      <c r="E2050" s="0" t="str">
        <f aca="false">MID($A2050,3,2)</f>
        <v>04</v>
      </c>
      <c r="F2050" s="0" t="str">
        <f aca="false">MID($A2050,5,2)</f>
        <v>79</v>
      </c>
      <c r="G2050" s="0" t="str">
        <f aca="false">MID($A2050,7,2)</f>
        <v>01</v>
      </c>
      <c r="H2050" s="0" t="str">
        <f aca="false">MID($A2050,1,6)</f>
        <v>020479</v>
      </c>
      <c r="I2050" s="0" t="n">
        <f aca="false">VLOOKUP(H2050,Feuille2!$G$1:$H$116,2,0)</f>
        <v>398</v>
      </c>
      <c r="J2050" s="0" t="n">
        <f aca="false">IF(I2050&gt;2000,1,0)*C2050</f>
        <v>0</v>
      </c>
    </row>
    <row r="2051" customFormat="false" ht="15.8" hidden="false" customHeight="false" outlineLevel="0" collapsed="false">
      <c r="A2051" s="1" t="s">
        <v>470</v>
      </c>
      <c r="B2051" s="1" t="s">
        <v>2346</v>
      </c>
      <c r="C2051" s="0" t="n">
        <v>289730.154683232</v>
      </c>
      <c r="D2051" s="0" t="str">
        <f aca="false">MID($A2051,1,2)</f>
        <v>03</v>
      </c>
      <c r="E2051" s="0" t="str">
        <f aca="false">MID($A2051,3,2)</f>
        <v>06</v>
      </c>
      <c r="F2051" s="0" t="str">
        <f aca="false">MID($A2051,5,2)</f>
        <v>96</v>
      </c>
      <c r="G2051" s="0" t="str">
        <f aca="false">MID($A2051,7,2)</f>
        <v>05</v>
      </c>
      <c r="H2051" s="0" t="str">
        <f aca="false">MID($A2051,1,6)</f>
        <v>030696</v>
      </c>
      <c r="I2051" s="0" t="n">
        <f aca="false">VLOOKUP(H2051,Feuille2!$G$1:$H$116,2,0)</f>
        <v>204</v>
      </c>
      <c r="J2051" s="0" t="n">
        <f aca="false">IF(I2051&gt;2000,1,0)*C2051</f>
        <v>0</v>
      </c>
    </row>
    <row r="2052" customFormat="false" ht="15.8" hidden="false" customHeight="false" outlineLevel="0" collapsed="false">
      <c r="A2052" s="1" t="s">
        <v>16</v>
      </c>
      <c r="B2052" s="1" t="s">
        <v>2347</v>
      </c>
      <c r="C2052" s="0" t="n">
        <v>17090.4349070548</v>
      </c>
      <c r="D2052" s="0" t="str">
        <f aca="false">MID($A2052,1,2)</f>
        <v>06</v>
      </c>
      <c r="E2052" s="0" t="str">
        <f aca="false">MID($A2052,3,2)</f>
        <v>03</v>
      </c>
      <c r="F2052" s="0" t="str">
        <f aca="false">MID($A2052,5,2)</f>
        <v>01</v>
      </c>
      <c r="G2052" s="0" t="str">
        <f aca="false">MID($A2052,7,2)</f>
        <v>01</v>
      </c>
      <c r="H2052" s="0" t="str">
        <f aca="false">MID($A2052,1,6)</f>
        <v>060301</v>
      </c>
      <c r="I2052" s="0" t="n">
        <f aca="false">VLOOKUP(H2052,Feuille2!$G$1:$H$116,2,0)</f>
        <v>136</v>
      </c>
      <c r="J2052" s="0" t="n">
        <f aca="false">IF(I2052&gt;2000,1,0)*C2052</f>
        <v>0</v>
      </c>
    </row>
    <row r="2053" customFormat="false" ht="15.8" hidden="false" customHeight="false" outlineLevel="0" collapsed="false">
      <c r="A2053" s="1" t="s">
        <v>474</v>
      </c>
      <c r="B2053" s="1" t="s">
        <v>2348</v>
      </c>
      <c r="C2053" s="0" t="n">
        <v>7106.06009488507</v>
      </c>
      <c r="D2053" s="0" t="str">
        <f aca="false">MID($A2053,1,2)</f>
        <v>03</v>
      </c>
      <c r="E2053" s="0" t="str">
        <f aca="false">MID($A2053,3,2)</f>
        <v>16</v>
      </c>
      <c r="F2053" s="0" t="str">
        <f aca="false">MID($A2053,5,2)</f>
        <v>92</v>
      </c>
      <c r="G2053" s="0" t="str">
        <f aca="false">MID($A2053,7,2)</f>
        <v>05</v>
      </c>
      <c r="H2053" s="0" t="str">
        <f aca="false">MID($A2053,1,6)</f>
        <v>031692</v>
      </c>
      <c r="I2053" s="0" t="n">
        <f aca="false">VLOOKUP(H2053,Feuille2!$G$1:$H$116,2,0)</f>
        <v>118</v>
      </c>
      <c r="J2053" s="0" t="n">
        <f aca="false">IF(I2053&gt;2000,1,0)*C2053</f>
        <v>0</v>
      </c>
    </row>
    <row r="2054" customFormat="false" ht="15.8" hidden="false" customHeight="false" outlineLevel="0" collapsed="false">
      <c r="A2054" s="1" t="s">
        <v>549</v>
      </c>
      <c r="B2054" s="1" t="s">
        <v>2349</v>
      </c>
      <c r="C2054" s="0" t="n">
        <v>16273.2598470694</v>
      </c>
      <c r="D2054" s="0" t="str">
        <f aca="false">MID($A2054,1,2)</f>
        <v>06</v>
      </c>
      <c r="E2054" s="0" t="str">
        <f aca="false">MID($A2054,3,2)</f>
        <v>03</v>
      </c>
      <c r="F2054" s="0" t="str">
        <f aca="false">MID($A2054,5,2)</f>
        <v>01</v>
      </c>
      <c r="G2054" s="0" t="str">
        <f aca="false">MID($A2054,7,2)</f>
        <v>02</v>
      </c>
      <c r="H2054" s="0" t="str">
        <f aca="false">MID($A2054,1,6)</f>
        <v>060301</v>
      </c>
      <c r="I2054" s="0" t="n">
        <f aca="false">VLOOKUP(H2054,Feuille2!$G$1:$H$116,2,0)</f>
        <v>136</v>
      </c>
      <c r="J2054" s="0" t="n">
        <f aca="false">IF(I2054&gt;2000,1,0)*C2054</f>
        <v>0</v>
      </c>
    </row>
    <row r="2055" customFormat="false" ht="15.8" hidden="false" customHeight="false" outlineLevel="0" collapsed="false">
      <c r="A2055" s="1" t="s">
        <v>601</v>
      </c>
      <c r="B2055" s="1" t="s">
        <v>2350</v>
      </c>
      <c r="C2055" s="0" t="n">
        <v>1227711.61967597</v>
      </c>
      <c r="D2055" s="0" t="str">
        <f aca="false">MID($A2055,1,2)</f>
        <v>01</v>
      </c>
      <c r="E2055" s="0" t="str">
        <f aca="false">MID($A2055,3,2)</f>
        <v>02</v>
      </c>
      <c r="F2055" s="0" t="str">
        <f aca="false">MID($A2055,5,2)</f>
        <v>83</v>
      </c>
      <c r="G2055" s="0" t="str">
        <f aca="false">MID($A2055,7,2)</f>
        <v>05</v>
      </c>
      <c r="H2055" s="0" t="str">
        <f aca="false">MID($A2055,1,6)</f>
        <v>010283</v>
      </c>
      <c r="I2055" s="0" t="n">
        <f aca="false">VLOOKUP(H2055,Feuille2!$G$1:$H$116,2,0)</f>
        <v>5598</v>
      </c>
      <c r="J2055" s="0" t="n">
        <f aca="false">IF(I2055&gt;2000,1,0)*C2055</f>
        <v>1227711.61967597</v>
      </c>
    </row>
    <row r="2056" customFormat="false" ht="15.8" hidden="false" customHeight="false" outlineLevel="0" collapsed="false">
      <c r="A2056" s="1" t="s">
        <v>460</v>
      </c>
      <c r="B2056" s="1" t="s">
        <v>2351</v>
      </c>
      <c r="C2056" s="0" t="n">
        <v>95921.25</v>
      </c>
      <c r="D2056" s="0" t="str">
        <f aca="false">MID($A2056,1,2)</f>
        <v>02</v>
      </c>
      <c r="E2056" s="0" t="str">
        <f aca="false">MID($A2056,3,2)</f>
        <v>04</v>
      </c>
      <c r="F2056" s="0" t="str">
        <f aca="false">MID($A2056,5,2)</f>
        <v>79</v>
      </c>
      <c r="G2056" s="0" t="str">
        <f aca="false">MID($A2056,7,2)</f>
        <v>05</v>
      </c>
      <c r="H2056" s="0" t="str">
        <f aca="false">MID($A2056,1,6)</f>
        <v>020479</v>
      </c>
      <c r="I2056" s="0" t="n">
        <f aca="false">VLOOKUP(H2056,Feuille2!$G$1:$H$116,2,0)</f>
        <v>398</v>
      </c>
      <c r="J2056" s="0" t="n">
        <f aca="false">IF(I2056&gt;2000,1,0)*C2056</f>
        <v>0</v>
      </c>
    </row>
    <row r="2057" customFormat="false" ht="15.8" hidden="false" customHeight="false" outlineLevel="0" collapsed="false">
      <c r="A2057" s="1" t="s">
        <v>601</v>
      </c>
      <c r="B2057" s="1" t="s">
        <v>2352</v>
      </c>
      <c r="C2057" s="0" t="n">
        <v>221469.130897282</v>
      </c>
      <c r="D2057" s="0" t="str">
        <f aca="false">MID($A2057,1,2)</f>
        <v>01</v>
      </c>
      <c r="E2057" s="0" t="str">
        <f aca="false">MID($A2057,3,2)</f>
        <v>02</v>
      </c>
      <c r="F2057" s="0" t="str">
        <f aca="false">MID($A2057,5,2)</f>
        <v>83</v>
      </c>
      <c r="G2057" s="0" t="str">
        <f aca="false">MID($A2057,7,2)</f>
        <v>05</v>
      </c>
      <c r="H2057" s="0" t="str">
        <f aca="false">MID($A2057,1,6)</f>
        <v>010283</v>
      </c>
      <c r="I2057" s="0" t="n">
        <f aca="false">VLOOKUP(H2057,Feuille2!$G$1:$H$116,2,0)</f>
        <v>5598</v>
      </c>
      <c r="J2057" s="0" t="n">
        <f aca="false">IF(I2057&gt;2000,1,0)*C2057</f>
        <v>221469.130897282</v>
      </c>
    </row>
    <row r="2058" customFormat="false" ht="15.8" hidden="false" customHeight="false" outlineLevel="0" collapsed="false">
      <c r="A2058" s="1" t="s">
        <v>462</v>
      </c>
      <c r="B2058" s="1" t="s">
        <v>2353</v>
      </c>
      <c r="C2058" s="0" t="n">
        <v>1543.75</v>
      </c>
      <c r="D2058" s="0" t="str">
        <f aca="false">MID($A2058,1,2)</f>
        <v>02</v>
      </c>
      <c r="E2058" s="0" t="str">
        <f aca="false">MID($A2058,3,2)</f>
        <v>04</v>
      </c>
      <c r="F2058" s="0" t="str">
        <f aca="false">MID($A2058,5,2)</f>
        <v>79</v>
      </c>
      <c r="G2058" s="0" t="str">
        <f aca="false">MID($A2058,7,2)</f>
        <v>03</v>
      </c>
      <c r="H2058" s="0" t="str">
        <f aca="false">MID($A2058,1,6)</f>
        <v>020479</v>
      </c>
      <c r="I2058" s="0" t="n">
        <f aca="false">VLOOKUP(H2058,Feuille2!$G$1:$H$116,2,0)</f>
        <v>398</v>
      </c>
      <c r="J2058" s="0" t="n">
        <f aca="false">IF(I2058&gt;2000,1,0)*C2058</f>
        <v>0</v>
      </c>
    </row>
    <row r="2059" customFormat="false" ht="15.8" hidden="false" customHeight="false" outlineLevel="0" collapsed="false">
      <c r="A2059" s="1" t="s">
        <v>519</v>
      </c>
      <c r="B2059" s="1" t="s">
        <v>2354</v>
      </c>
      <c r="C2059" s="0" t="n">
        <v>348301.035616666</v>
      </c>
      <c r="D2059" s="0" t="str">
        <f aca="false">MID($A2059,1,2)</f>
        <v>01</v>
      </c>
      <c r="E2059" s="0" t="str">
        <f aca="false">MID($A2059,3,2)</f>
        <v>02</v>
      </c>
      <c r="F2059" s="0" t="str">
        <f aca="false">MID($A2059,5,2)</f>
        <v>84</v>
      </c>
      <c r="G2059" s="0" t="str">
        <f aca="false">MID($A2059,7,2)</f>
        <v>05</v>
      </c>
      <c r="H2059" s="0" t="str">
        <f aca="false">MID($A2059,1,6)</f>
        <v>010284</v>
      </c>
      <c r="I2059" s="0" t="n">
        <f aca="false">VLOOKUP(H2059,Feuille2!$G$1:$H$116,2,0)</f>
        <v>6048</v>
      </c>
      <c r="J2059" s="0" t="n">
        <f aca="false">IF(I2059&gt;2000,1,0)*C2059</f>
        <v>348301.035616666</v>
      </c>
    </row>
    <row r="2060" customFormat="false" ht="15.8" hidden="false" customHeight="false" outlineLevel="0" collapsed="false">
      <c r="A2060" s="1" t="s">
        <v>519</v>
      </c>
      <c r="B2060" s="1" t="s">
        <v>2355</v>
      </c>
      <c r="C2060" s="0" t="n">
        <v>152543.152537434</v>
      </c>
      <c r="D2060" s="0" t="str">
        <f aca="false">MID($A2060,1,2)</f>
        <v>01</v>
      </c>
      <c r="E2060" s="0" t="str">
        <f aca="false">MID($A2060,3,2)</f>
        <v>02</v>
      </c>
      <c r="F2060" s="0" t="str">
        <f aca="false">MID($A2060,5,2)</f>
        <v>84</v>
      </c>
      <c r="G2060" s="0" t="str">
        <f aca="false">MID($A2060,7,2)</f>
        <v>05</v>
      </c>
      <c r="H2060" s="0" t="str">
        <f aca="false">MID($A2060,1,6)</f>
        <v>010284</v>
      </c>
      <c r="I2060" s="0" t="n">
        <f aca="false">VLOOKUP(H2060,Feuille2!$G$1:$H$116,2,0)</f>
        <v>6048</v>
      </c>
      <c r="J2060" s="0" t="n">
        <f aca="false">IF(I2060&gt;2000,1,0)*C2060</f>
        <v>152543.152537434</v>
      </c>
    </row>
    <row r="2061" customFormat="false" ht="15.8" hidden="false" customHeight="false" outlineLevel="0" collapsed="false">
      <c r="A2061" s="1" t="s">
        <v>489</v>
      </c>
      <c r="B2061" s="1" t="s">
        <v>2356</v>
      </c>
      <c r="C2061" s="0" t="n">
        <v>803517.678326891</v>
      </c>
      <c r="D2061" s="0" t="str">
        <f aca="false">MID($A2061,1,2)</f>
        <v>01</v>
      </c>
      <c r="E2061" s="0" t="str">
        <f aca="false">MID($A2061,3,2)</f>
        <v>01</v>
      </c>
      <c r="F2061" s="0" t="str">
        <f aca="false">MID($A2061,5,2)</f>
        <v>84</v>
      </c>
      <c r="G2061" s="0" t="str">
        <f aca="false">MID($A2061,7,2)</f>
        <v>03</v>
      </c>
      <c r="H2061" s="0" t="str">
        <f aca="false">MID($A2061,1,6)</f>
        <v>010184</v>
      </c>
      <c r="I2061" s="0" t="n">
        <f aca="false">VLOOKUP(H2061,Feuille2!$G$1:$H$116,2,0)</f>
        <v>7386</v>
      </c>
      <c r="J2061" s="0" t="n">
        <f aca="false">IF(I2061&gt;2000,1,0)*C2061</f>
        <v>803517.678326891</v>
      </c>
    </row>
    <row r="2062" customFormat="false" ht="15.8" hidden="false" customHeight="false" outlineLevel="0" collapsed="false">
      <c r="A2062" s="1" t="s">
        <v>517</v>
      </c>
      <c r="B2062" s="1" t="s">
        <v>2357</v>
      </c>
      <c r="C2062" s="0" t="n">
        <v>928480.147719318</v>
      </c>
      <c r="D2062" s="0" t="str">
        <f aca="false">MID($A2062,1,2)</f>
        <v>01</v>
      </c>
      <c r="E2062" s="0" t="str">
        <f aca="false">MID($A2062,3,2)</f>
        <v>01</v>
      </c>
      <c r="F2062" s="0" t="str">
        <f aca="false">MID($A2062,5,2)</f>
        <v>84</v>
      </c>
      <c r="G2062" s="0" t="str">
        <f aca="false">MID($A2062,7,2)</f>
        <v>01</v>
      </c>
      <c r="H2062" s="0" t="str">
        <f aca="false">MID($A2062,1,6)</f>
        <v>010184</v>
      </c>
      <c r="I2062" s="0" t="n">
        <f aca="false">VLOOKUP(H2062,Feuille2!$G$1:$H$116,2,0)</f>
        <v>7386</v>
      </c>
      <c r="J2062" s="0" t="n">
        <f aca="false">IF(I2062&gt;2000,1,0)*C2062</f>
        <v>928480.147719318</v>
      </c>
    </row>
    <row r="2063" customFormat="false" ht="15.8" hidden="false" customHeight="false" outlineLevel="0" collapsed="false">
      <c r="A2063" s="1" t="s">
        <v>519</v>
      </c>
      <c r="B2063" s="1" t="s">
        <v>2358</v>
      </c>
      <c r="C2063" s="0" t="n">
        <v>786677.889023409</v>
      </c>
      <c r="D2063" s="0" t="str">
        <f aca="false">MID($A2063,1,2)</f>
        <v>01</v>
      </c>
      <c r="E2063" s="0" t="str">
        <f aca="false">MID($A2063,3,2)</f>
        <v>02</v>
      </c>
      <c r="F2063" s="0" t="str">
        <f aca="false">MID($A2063,5,2)</f>
        <v>84</v>
      </c>
      <c r="G2063" s="0" t="str">
        <f aca="false">MID($A2063,7,2)</f>
        <v>05</v>
      </c>
      <c r="H2063" s="0" t="str">
        <f aca="false">MID($A2063,1,6)</f>
        <v>010284</v>
      </c>
      <c r="I2063" s="0" t="n">
        <f aca="false">VLOOKUP(H2063,Feuille2!$G$1:$H$116,2,0)</f>
        <v>6048</v>
      </c>
      <c r="J2063" s="0" t="n">
        <f aca="false">IF(I2063&gt;2000,1,0)*C2063</f>
        <v>786677.889023409</v>
      </c>
    </row>
    <row r="2064" customFormat="false" ht="15.8" hidden="false" customHeight="false" outlineLevel="0" collapsed="false">
      <c r="A2064" s="1" t="s">
        <v>604</v>
      </c>
      <c r="B2064" s="1" t="s">
        <v>2359</v>
      </c>
      <c r="C2064" s="0" t="n">
        <v>264414.311208356</v>
      </c>
      <c r="D2064" s="0" t="str">
        <f aca="false">MID($A2064,1,2)</f>
        <v>05</v>
      </c>
      <c r="E2064" s="0" t="str">
        <f aca="false">MID($A2064,3,2)</f>
        <v>28</v>
      </c>
      <c r="F2064" s="0" t="str">
        <f aca="false">MID($A2064,5,2)</f>
        <v>90</v>
      </c>
      <c r="G2064" s="0" t="str">
        <f aca="false">MID($A2064,7,2)</f>
        <v>01</v>
      </c>
      <c r="H2064" s="0" t="str">
        <f aca="false">MID($A2064,1,6)</f>
        <v>052890</v>
      </c>
      <c r="I2064" s="0" t="n">
        <f aca="false">VLOOKUP(H2064,Feuille2!$G$1:$H$116,2,0)</f>
        <v>483</v>
      </c>
      <c r="J2064" s="0" t="n">
        <f aca="false">IF(I2064&gt;2000,1,0)*C2064</f>
        <v>0</v>
      </c>
    </row>
    <row r="2065" customFormat="false" ht="15.8" hidden="false" customHeight="false" outlineLevel="0" collapsed="false">
      <c r="A2065" s="1" t="s">
        <v>491</v>
      </c>
      <c r="B2065" s="1" t="s">
        <v>2360</v>
      </c>
      <c r="C2065" s="0" t="n">
        <v>246460.174616634</v>
      </c>
      <c r="D2065" s="0" t="str">
        <f aca="false">MID($A2065,1,2)</f>
        <v>04</v>
      </c>
      <c r="E2065" s="0" t="str">
        <f aca="false">MID($A2065,3,2)</f>
        <v>09</v>
      </c>
      <c r="F2065" s="0" t="str">
        <f aca="false">MID($A2065,5,2)</f>
        <v>86</v>
      </c>
      <c r="G2065" s="0" t="str">
        <f aca="false">MID($A2065,7,2)</f>
        <v>01</v>
      </c>
      <c r="H2065" s="0" t="str">
        <f aca="false">MID($A2065,1,6)</f>
        <v>040986</v>
      </c>
      <c r="I2065" s="0" t="n">
        <f aca="false">VLOOKUP(H2065,Feuille2!$G$1:$H$116,2,0)</f>
        <v>1190</v>
      </c>
      <c r="J2065" s="0" t="n">
        <f aca="false">IF(I2065&gt;2000,1,0)*C2065</f>
        <v>0</v>
      </c>
    </row>
    <row r="2066" customFormat="false" ht="15.8" hidden="false" customHeight="false" outlineLevel="0" collapsed="false">
      <c r="A2066" s="1" t="s">
        <v>519</v>
      </c>
      <c r="B2066" s="1" t="s">
        <v>2361</v>
      </c>
      <c r="C2066" s="0" t="n">
        <v>621266.455783333</v>
      </c>
      <c r="D2066" s="0" t="str">
        <f aca="false">MID($A2066,1,2)</f>
        <v>01</v>
      </c>
      <c r="E2066" s="0" t="str">
        <f aca="false">MID($A2066,3,2)</f>
        <v>02</v>
      </c>
      <c r="F2066" s="0" t="str">
        <f aca="false">MID($A2066,5,2)</f>
        <v>84</v>
      </c>
      <c r="G2066" s="0" t="str">
        <f aca="false">MID($A2066,7,2)</f>
        <v>05</v>
      </c>
      <c r="H2066" s="0" t="str">
        <f aca="false">MID($A2066,1,6)</f>
        <v>010284</v>
      </c>
      <c r="I2066" s="0" t="n">
        <f aca="false">VLOOKUP(H2066,Feuille2!$G$1:$H$116,2,0)</f>
        <v>6048</v>
      </c>
      <c r="J2066" s="0" t="n">
        <f aca="false">IF(I2066&gt;2000,1,0)*C2066</f>
        <v>621266.455783333</v>
      </c>
    </row>
    <row r="2067" customFormat="false" ht="15.8" hidden="false" customHeight="false" outlineLevel="0" collapsed="false">
      <c r="A2067" s="1" t="s">
        <v>517</v>
      </c>
      <c r="B2067" s="1" t="s">
        <v>2362</v>
      </c>
      <c r="C2067" s="0" t="n">
        <v>1118414.76269097</v>
      </c>
      <c r="D2067" s="0" t="str">
        <f aca="false">MID($A2067,1,2)</f>
        <v>01</v>
      </c>
      <c r="E2067" s="0" t="str">
        <f aca="false">MID($A2067,3,2)</f>
        <v>01</v>
      </c>
      <c r="F2067" s="0" t="str">
        <f aca="false">MID($A2067,5,2)</f>
        <v>84</v>
      </c>
      <c r="G2067" s="0" t="str">
        <f aca="false">MID($A2067,7,2)</f>
        <v>01</v>
      </c>
      <c r="H2067" s="0" t="str">
        <f aca="false">MID($A2067,1,6)</f>
        <v>010184</v>
      </c>
      <c r="I2067" s="0" t="n">
        <f aca="false">VLOOKUP(H2067,Feuille2!$G$1:$H$116,2,0)</f>
        <v>7386</v>
      </c>
      <c r="J2067" s="0" t="n">
        <f aca="false">IF(I2067&gt;2000,1,0)*C2067</f>
        <v>1118414.76269097</v>
      </c>
    </row>
    <row r="2068" customFormat="false" ht="15.8" hidden="false" customHeight="false" outlineLevel="0" collapsed="false">
      <c r="A2068" s="1" t="s">
        <v>604</v>
      </c>
      <c r="B2068" s="1" t="s">
        <v>2363</v>
      </c>
      <c r="C2068" s="0" t="n">
        <v>97030.7687728937</v>
      </c>
      <c r="D2068" s="0" t="str">
        <f aca="false">MID($A2068,1,2)</f>
        <v>05</v>
      </c>
      <c r="E2068" s="0" t="str">
        <f aca="false">MID($A2068,3,2)</f>
        <v>28</v>
      </c>
      <c r="F2068" s="0" t="str">
        <f aca="false">MID($A2068,5,2)</f>
        <v>90</v>
      </c>
      <c r="G2068" s="0" t="str">
        <f aca="false">MID($A2068,7,2)</f>
        <v>01</v>
      </c>
      <c r="H2068" s="0" t="str">
        <f aca="false">MID($A2068,1,6)</f>
        <v>052890</v>
      </c>
      <c r="I2068" s="0" t="n">
        <f aca="false">VLOOKUP(H2068,Feuille2!$G$1:$H$116,2,0)</f>
        <v>483</v>
      </c>
      <c r="J2068" s="0" t="n">
        <f aca="false">IF(I2068&gt;2000,1,0)*C2068</f>
        <v>0</v>
      </c>
    </row>
    <row r="2069" customFormat="false" ht="15.8" hidden="false" customHeight="false" outlineLevel="0" collapsed="false">
      <c r="A2069" s="1" t="s">
        <v>727</v>
      </c>
      <c r="B2069" s="1" t="s">
        <v>2364</v>
      </c>
      <c r="C2069" s="0" t="n">
        <v>182874.878277217</v>
      </c>
      <c r="D2069" s="0" t="str">
        <f aca="false">MID($A2069,1,2)</f>
        <v>05</v>
      </c>
      <c r="E2069" s="0" t="str">
        <f aca="false">MID($A2069,3,2)</f>
        <v>25</v>
      </c>
      <c r="F2069" s="0" t="str">
        <f aca="false">MID($A2069,5,2)</f>
        <v>89</v>
      </c>
      <c r="G2069" s="0" t="str">
        <f aca="false">MID($A2069,7,2)</f>
        <v>04</v>
      </c>
      <c r="H2069" s="0" t="str">
        <f aca="false">MID($A2069,1,6)</f>
        <v>052589</v>
      </c>
      <c r="I2069" s="0" t="n">
        <f aca="false">VLOOKUP(H2069,Feuille2!$G$1:$H$116,2,0)</f>
        <v>1098</v>
      </c>
      <c r="J2069" s="0" t="n">
        <f aca="false">IF(I2069&gt;2000,1,0)*C2069</f>
        <v>0</v>
      </c>
    </row>
    <row r="2070" customFormat="false" ht="15.8" hidden="false" customHeight="false" outlineLevel="0" collapsed="false">
      <c r="A2070" s="1" t="s">
        <v>506</v>
      </c>
      <c r="B2070" s="1" t="s">
        <v>2365</v>
      </c>
      <c r="C2070" s="0" t="n">
        <v>233850.444315455</v>
      </c>
      <c r="D2070" s="0" t="str">
        <f aca="false">MID($A2070,1,2)</f>
        <v>04</v>
      </c>
      <c r="E2070" s="0" t="str">
        <f aca="false">MID($A2070,3,2)</f>
        <v>11</v>
      </c>
      <c r="F2070" s="0" t="str">
        <f aca="false">MID($A2070,5,2)</f>
        <v>88</v>
      </c>
      <c r="G2070" s="0" t="str">
        <f aca="false">MID($A2070,7,2)</f>
        <v>05</v>
      </c>
      <c r="H2070" s="0" t="str">
        <f aca="false">MID($A2070,1,6)</f>
        <v>041188</v>
      </c>
      <c r="I2070" s="0" t="n">
        <f aca="false">VLOOKUP(H2070,Feuille2!$G$1:$H$116,2,0)</f>
        <v>717</v>
      </c>
      <c r="J2070" s="0" t="n">
        <f aca="false">IF(I2070&gt;2000,1,0)*C2070</f>
        <v>0</v>
      </c>
    </row>
    <row r="2071" customFormat="false" ht="15.8" hidden="false" customHeight="false" outlineLevel="0" collapsed="false">
      <c r="A2071" s="1" t="s">
        <v>727</v>
      </c>
      <c r="B2071" s="1" t="s">
        <v>2366</v>
      </c>
      <c r="C2071" s="0" t="n">
        <v>4718.90251264257</v>
      </c>
      <c r="D2071" s="0" t="str">
        <f aca="false">MID($A2071,1,2)</f>
        <v>05</v>
      </c>
      <c r="E2071" s="0" t="str">
        <f aca="false">MID($A2071,3,2)</f>
        <v>25</v>
      </c>
      <c r="F2071" s="0" t="str">
        <f aca="false">MID($A2071,5,2)</f>
        <v>89</v>
      </c>
      <c r="G2071" s="0" t="str">
        <f aca="false">MID($A2071,7,2)</f>
        <v>04</v>
      </c>
      <c r="H2071" s="0" t="str">
        <f aca="false">MID($A2071,1,6)</f>
        <v>052589</v>
      </c>
      <c r="I2071" s="0" t="n">
        <f aca="false">VLOOKUP(H2071,Feuille2!$G$1:$H$116,2,0)</f>
        <v>1098</v>
      </c>
      <c r="J2071" s="0" t="n">
        <f aca="false">IF(I2071&gt;2000,1,0)*C2071</f>
        <v>0</v>
      </c>
    </row>
    <row r="2072" customFormat="false" ht="15.8" hidden="false" customHeight="false" outlineLevel="0" collapsed="false">
      <c r="A2072" s="1" t="s">
        <v>519</v>
      </c>
      <c r="B2072" s="1" t="s">
        <v>2367</v>
      </c>
      <c r="C2072" s="0" t="n">
        <v>223320.454295898</v>
      </c>
      <c r="D2072" s="0" t="str">
        <f aca="false">MID($A2072,1,2)</f>
        <v>01</v>
      </c>
      <c r="E2072" s="0" t="str">
        <f aca="false">MID($A2072,3,2)</f>
        <v>02</v>
      </c>
      <c r="F2072" s="0" t="str">
        <f aca="false">MID($A2072,5,2)</f>
        <v>84</v>
      </c>
      <c r="G2072" s="0" t="str">
        <f aca="false">MID($A2072,7,2)</f>
        <v>05</v>
      </c>
      <c r="H2072" s="0" t="str">
        <f aca="false">MID($A2072,1,6)</f>
        <v>010284</v>
      </c>
      <c r="I2072" s="0" t="n">
        <f aca="false">VLOOKUP(H2072,Feuille2!$G$1:$H$116,2,0)</f>
        <v>6048</v>
      </c>
      <c r="J2072" s="0" t="n">
        <f aca="false">IF(I2072&gt;2000,1,0)*C2072</f>
        <v>223320.454295898</v>
      </c>
    </row>
    <row r="2073" customFormat="false" ht="15.8" hidden="false" customHeight="false" outlineLevel="0" collapsed="false">
      <c r="A2073" s="1" t="s">
        <v>491</v>
      </c>
      <c r="B2073" s="1" t="s">
        <v>2368</v>
      </c>
      <c r="C2073" s="0" t="n">
        <v>192998.134994936</v>
      </c>
      <c r="D2073" s="0" t="str">
        <f aca="false">MID($A2073,1,2)</f>
        <v>04</v>
      </c>
      <c r="E2073" s="0" t="str">
        <f aca="false">MID($A2073,3,2)</f>
        <v>09</v>
      </c>
      <c r="F2073" s="0" t="str">
        <f aca="false">MID($A2073,5,2)</f>
        <v>86</v>
      </c>
      <c r="G2073" s="0" t="str">
        <f aca="false">MID($A2073,7,2)</f>
        <v>01</v>
      </c>
      <c r="H2073" s="0" t="str">
        <f aca="false">MID($A2073,1,6)</f>
        <v>040986</v>
      </c>
      <c r="I2073" s="0" t="n">
        <f aca="false">VLOOKUP(H2073,Feuille2!$G$1:$H$116,2,0)</f>
        <v>1190</v>
      </c>
      <c r="J2073" s="0" t="n">
        <f aca="false">IF(I2073&gt;2000,1,0)*C2073</f>
        <v>0</v>
      </c>
    </row>
    <row r="2074" customFormat="false" ht="15.8" hidden="false" customHeight="false" outlineLevel="0" collapsed="false">
      <c r="A2074" s="1" t="s">
        <v>601</v>
      </c>
      <c r="B2074" s="1" t="s">
        <v>2369</v>
      </c>
      <c r="C2074" s="0" t="n">
        <v>1548863.9179674</v>
      </c>
      <c r="D2074" s="0" t="str">
        <f aca="false">MID($A2074,1,2)</f>
        <v>01</v>
      </c>
      <c r="E2074" s="0" t="str">
        <f aca="false">MID($A2074,3,2)</f>
        <v>02</v>
      </c>
      <c r="F2074" s="0" t="str">
        <f aca="false">MID($A2074,5,2)</f>
        <v>83</v>
      </c>
      <c r="G2074" s="0" t="str">
        <f aca="false">MID($A2074,7,2)</f>
        <v>05</v>
      </c>
      <c r="H2074" s="0" t="str">
        <f aca="false">MID($A2074,1,6)</f>
        <v>010283</v>
      </c>
      <c r="I2074" s="0" t="n">
        <f aca="false">VLOOKUP(H2074,Feuille2!$G$1:$H$116,2,0)</f>
        <v>5598</v>
      </c>
      <c r="J2074" s="0" t="n">
        <f aca="false">IF(I2074&gt;2000,1,0)*C2074</f>
        <v>1548863.9179674</v>
      </c>
    </row>
    <row r="2075" customFormat="false" ht="15.8" hidden="false" customHeight="false" outlineLevel="0" collapsed="false">
      <c r="A2075" s="1" t="s">
        <v>496</v>
      </c>
      <c r="B2075" s="1" t="s">
        <v>2370</v>
      </c>
      <c r="C2075" s="0" t="n">
        <v>232615.806895446</v>
      </c>
      <c r="D2075" s="0" t="str">
        <f aca="false">MID($A2075,1,2)</f>
        <v>01</v>
      </c>
      <c r="E2075" s="0" t="str">
        <f aca="false">MID($A2075,3,2)</f>
        <v>02</v>
      </c>
      <c r="F2075" s="0" t="str">
        <f aca="false">MID($A2075,5,2)</f>
        <v>85</v>
      </c>
      <c r="G2075" s="0" t="str">
        <f aca="false">MID($A2075,7,2)</f>
        <v>05</v>
      </c>
      <c r="H2075" s="0" t="str">
        <f aca="false">MID($A2075,1,6)</f>
        <v>010285</v>
      </c>
      <c r="I2075" s="0" t="n">
        <f aca="false">VLOOKUP(H2075,Feuille2!$G$1:$H$116,2,0)</f>
        <v>5627</v>
      </c>
      <c r="J2075" s="0" t="n">
        <f aca="false">IF(I2075&gt;2000,1,0)*C2075</f>
        <v>232615.806895446</v>
      </c>
    </row>
    <row r="2076" customFormat="false" ht="15.8" hidden="false" customHeight="false" outlineLevel="0" collapsed="false">
      <c r="A2076" s="1" t="s">
        <v>500</v>
      </c>
      <c r="B2076" s="1" t="s">
        <v>2371</v>
      </c>
      <c r="C2076" s="0" t="n">
        <v>11681.8294641152</v>
      </c>
      <c r="D2076" s="0" t="str">
        <f aca="false">MID($A2076,1,2)</f>
        <v>05</v>
      </c>
      <c r="E2076" s="0" t="str">
        <f aca="false">MID($A2076,3,2)</f>
        <v>28</v>
      </c>
      <c r="F2076" s="0" t="str">
        <f aca="false">MID($A2076,5,2)</f>
        <v>90</v>
      </c>
      <c r="G2076" s="0" t="str">
        <f aca="false">MID($A2076,7,2)</f>
        <v>04</v>
      </c>
      <c r="H2076" s="0" t="str">
        <f aca="false">MID($A2076,1,6)</f>
        <v>052890</v>
      </c>
      <c r="I2076" s="0" t="n">
        <f aca="false">VLOOKUP(H2076,Feuille2!$G$1:$H$116,2,0)</f>
        <v>483</v>
      </c>
      <c r="J2076" s="0" t="n">
        <f aca="false">IF(I2076&gt;2000,1,0)*C2076</f>
        <v>0</v>
      </c>
    </row>
    <row r="2077" customFormat="false" ht="15.8" hidden="false" customHeight="false" outlineLevel="0" collapsed="false">
      <c r="A2077" s="1" t="s">
        <v>506</v>
      </c>
      <c r="B2077" s="1" t="s">
        <v>2372</v>
      </c>
      <c r="C2077" s="0" t="n">
        <v>73066.479271566</v>
      </c>
      <c r="D2077" s="0" t="str">
        <f aca="false">MID($A2077,1,2)</f>
        <v>04</v>
      </c>
      <c r="E2077" s="0" t="str">
        <f aca="false">MID($A2077,3,2)</f>
        <v>11</v>
      </c>
      <c r="F2077" s="0" t="str">
        <f aca="false">MID($A2077,5,2)</f>
        <v>88</v>
      </c>
      <c r="G2077" s="0" t="str">
        <f aca="false">MID($A2077,7,2)</f>
        <v>05</v>
      </c>
      <c r="H2077" s="0" t="str">
        <f aca="false">MID($A2077,1,6)</f>
        <v>041188</v>
      </c>
      <c r="I2077" s="0" t="n">
        <f aca="false">VLOOKUP(H2077,Feuille2!$G$1:$H$116,2,0)</f>
        <v>717</v>
      </c>
      <c r="J2077" s="0" t="n">
        <f aca="false">IF(I2077&gt;2000,1,0)*C2077</f>
        <v>0</v>
      </c>
    </row>
    <row r="2078" customFormat="false" ht="15.8" hidden="false" customHeight="false" outlineLevel="0" collapsed="false">
      <c r="A2078" s="1" t="s">
        <v>489</v>
      </c>
      <c r="B2078" s="1" t="s">
        <v>2373</v>
      </c>
      <c r="C2078" s="0" t="n">
        <v>505974.876686054</v>
      </c>
      <c r="D2078" s="0" t="str">
        <f aca="false">MID($A2078,1,2)</f>
        <v>01</v>
      </c>
      <c r="E2078" s="0" t="str">
        <f aca="false">MID($A2078,3,2)</f>
        <v>01</v>
      </c>
      <c r="F2078" s="0" t="str">
        <f aca="false">MID($A2078,5,2)</f>
        <v>84</v>
      </c>
      <c r="G2078" s="0" t="str">
        <f aca="false">MID($A2078,7,2)</f>
        <v>03</v>
      </c>
      <c r="H2078" s="0" t="str">
        <f aca="false">MID($A2078,1,6)</f>
        <v>010184</v>
      </c>
      <c r="I2078" s="0" t="n">
        <f aca="false">VLOOKUP(H2078,Feuille2!$G$1:$H$116,2,0)</f>
        <v>7386</v>
      </c>
      <c r="J2078" s="0" t="n">
        <f aca="false">IF(I2078&gt;2000,1,0)*C2078</f>
        <v>505974.876686054</v>
      </c>
    </row>
    <row r="2079" customFormat="false" ht="15.8" hidden="false" customHeight="false" outlineLevel="0" collapsed="false">
      <c r="A2079" s="1" t="s">
        <v>519</v>
      </c>
      <c r="B2079" s="1" t="s">
        <v>2374</v>
      </c>
      <c r="C2079" s="0" t="n">
        <v>373267.808717982</v>
      </c>
      <c r="D2079" s="0" t="str">
        <f aca="false">MID($A2079,1,2)</f>
        <v>01</v>
      </c>
      <c r="E2079" s="0" t="str">
        <f aca="false">MID($A2079,3,2)</f>
        <v>02</v>
      </c>
      <c r="F2079" s="0" t="str">
        <f aca="false">MID($A2079,5,2)</f>
        <v>84</v>
      </c>
      <c r="G2079" s="0" t="str">
        <f aca="false">MID($A2079,7,2)</f>
        <v>05</v>
      </c>
      <c r="H2079" s="0" t="str">
        <f aca="false">MID($A2079,1,6)</f>
        <v>010284</v>
      </c>
      <c r="I2079" s="0" t="n">
        <f aca="false">VLOOKUP(H2079,Feuille2!$G$1:$H$116,2,0)</f>
        <v>6048</v>
      </c>
      <c r="J2079" s="0" t="n">
        <f aca="false">IF(I2079&gt;2000,1,0)*C2079</f>
        <v>373267.808717982</v>
      </c>
    </row>
    <row r="2080" customFormat="false" ht="15.8" hidden="false" customHeight="false" outlineLevel="0" collapsed="false">
      <c r="A2080" s="1" t="s">
        <v>601</v>
      </c>
      <c r="B2080" s="1" t="s">
        <v>2375</v>
      </c>
      <c r="C2080" s="0" t="n">
        <v>225876.87728013</v>
      </c>
      <c r="D2080" s="0" t="str">
        <f aca="false">MID($A2080,1,2)</f>
        <v>01</v>
      </c>
      <c r="E2080" s="0" t="str">
        <f aca="false">MID($A2080,3,2)</f>
        <v>02</v>
      </c>
      <c r="F2080" s="0" t="str">
        <f aca="false">MID($A2080,5,2)</f>
        <v>83</v>
      </c>
      <c r="G2080" s="0" t="str">
        <f aca="false">MID($A2080,7,2)</f>
        <v>05</v>
      </c>
      <c r="H2080" s="0" t="str">
        <f aca="false">MID($A2080,1,6)</f>
        <v>010283</v>
      </c>
      <c r="I2080" s="0" t="n">
        <f aca="false">VLOOKUP(H2080,Feuille2!$G$1:$H$116,2,0)</f>
        <v>5598</v>
      </c>
      <c r="J2080" s="0" t="n">
        <f aca="false">IF(I2080&gt;2000,1,0)*C2080</f>
        <v>225876.87728013</v>
      </c>
    </row>
    <row r="2081" customFormat="false" ht="15.8" hidden="false" customHeight="false" outlineLevel="0" collapsed="false">
      <c r="A2081" s="1" t="s">
        <v>727</v>
      </c>
      <c r="B2081" s="1" t="s">
        <v>2376</v>
      </c>
      <c r="C2081" s="0" t="n">
        <v>3652.77678268321</v>
      </c>
      <c r="D2081" s="0" t="str">
        <f aca="false">MID($A2081,1,2)</f>
        <v>05</v>
      </c>
      <c r="E2081" s="0" t="str">
        <f aca="false">MID($A2081,3,2)</f>
        <v>25</v>
      </c>
      <c r="F2081" s="0" t="str">
        <f aca="false">MID($A2081,5,2)</f>
        <v>89</v>
      </c>
      <c r="G2081" s="0" t="str">
        <f aca="false">MID($A2081,7,2)</f>
        <v>04</v>
      </c>
      <c r="H2081" s="0" t="str">
        <f aca="false">MID($A2081,1,6)</f>
        <v>052589</v>
      </c>
      <c r="I2081" s="0" t="n">
        <f aca="false">VLOOKUP(H2081,Feuille2!$G$1:$H$116,2,0)</f>
        <v>1098</v>
      </c>
      <c r="J2081" s="0" t="n">
        <f aca="false">IF(I2081&gt;2000,1,0)*C2081</f>
        <v>0</v>
      </c>
    </row>
    <row r="2082" customFormat="false" ht="15.8" hidden="false" customHeight="false" outlineLevel="0" collapsed="false">
      <c r="A2082" s="1" t="s">
        <v>517</v>
      </c>
      <c r="B2082" s="1" t="s">
        <v>2377</v>
      </c>
      <c r="C2082" s="0" t="n">
        <v>1000010.90237594</v>
      </c>
      <c r="D2082" s="0" t="str">
        <f aca="false">MID($A2082,1,2)</f>
        <v>01</v>
      </c>
      <c r="E2082" s="0" t="str">
        <f aca="false">MID($A2082,3,2)</f>
        <v>01</v>
      </c>
      <c r="F2082" s="0" t="str">
        <f aca="false">MID($A2082,5,2)</f>
        <v>84</v>
      </c>
      <c r="G2082" s="0" t="str">
        <f aca="false">MID($A2082,7,2)</f>
        <v>01</v>
      </c>
      <c r="H2082" s="0" t="str">
        <f aca="false">MID($A2082,1,6)</f>
        <v>010184</v>
      </c>
      <c r="I2082" s="0" t="n">
        <f aca="false">VLOOKUP(H2082,Feuille2!$G$1:$H$116,2,0)</f>
        <v>7386</v>
      </c>
      <c r="J2082" s="0" t="n">
        <f aca="false">IF(I2082&gt;2000,1,0)*C2082</f>
        <v>1000010.90237594</v>
      </c>
    </row>
    <row r="2083" customFormat="false" ht="15.8" hidden="false" customHeight="false" outlineLevel="0" collapsed="false">
      <c r="A2083" s="1" t="s">
        <v>604</v>
      </c>
      <c r="B2083" s="1" t="s">
        <v>2378</v>
      </c>
      <c r="C2083" s="0" t="n">
        <v>14610.0171134222</v>
      </c>
      <c r="D2083" s="0" t="str">
        <f aca="false">MID($A2083,1,2)</f>
        <v>05</v>
      </c>
      <c r="E2083" s="0" t="str">
        <f aca="false">MID($A2083,3,2)</f>
        <v>28</v>
      </c>
      <c r="F2083" s="0" t="str">
        <f aca="false">MID($A2083,5,2)</f>
        <v>90</v>
      </c>
      <c r="G2083" s="0" t="str">
        <f aca="false">MID($A2083,7,2)</f>
        <v>01</v>
      </c>
      <c r="H2083" s="0" t="str">
        <f aca="false">MID($A2083,1,6)</f>
        <v>052890</v>
      </c>
      <c r="I2083" s="0" t="n">
        <f aca="false">VLOOKUP(H2083,Feuille2!$G$1:$H$116,2,0)</f>
        <v>483</v>
      </c>
      <c r="J2083" s="0" t="n">
        <f aca="false">IF(I2083&gt;2000,1,0)*C2083</f>
        <v>0</v>
      </c>
    </row>
    <row r="2084" customFormat="false" ht="15.8" hidden="false" customHeight="false" outlineLevel="0" collapsed="false">
      <c r="A2084" s="1" t="s">
        <v>672</v>
      </c>
      <c r="B2084" s="1" t="s">
        <v>2379</v>
      </c>
      <c r="C2084" s="0" t="n">
        <v>447922.460913509</v>
      </c>
      <c r="D2084" s="0" t="str">
        <f aca="false">MID($A2084,1,2)</f>
        <v>01</v>
      </c>
      <c r="E2084" s="0" t="str">
        <f aca="false">MID($A2084,3,2)</f>
        <v>01</v>
      </c>
      <c r="F2084" s="0" t="str">
        <f aca="false">MID($A2084,5,2)</f>
        <v>84</v>
      </c>
      <c r="G2084" s="0" t="str">
        <f aca="false">MID($A2084,7,2)</f>
        <v>02</v>
      </c>
      <c r="H2084" s="0" t="str">
        <f aca="false">MID($A2084,1,6)</f>
        <v>010184</v>
      </c>
      <c r="I2084" s="0" t="n">
        <f aca="false">VLOOKUP(H2084,Feuille2!$G$1:$H$116,2,0)</f>
        <v>7386</v>
      </c>
      <c r="J2084" s="0" t="n">
        <f aca="false">IF(I2084&gt;2000,1,0)*C2084</f>
        <v>447922.460913509</v>
      </c>
    </row>
    <row r="2085" customFormat="false" ht="15.8" hidden="false" customHeight="false" outlineLevel="0" collapsed="false">
      <c r="A2085" s="1" t="s">
        <v>519</v>
      </c>
      <c r="B2085" s="1" t="s">
        <v>2380</v>
      </c>
      <c r="C2085" s="0" t="n">
        <v>138389.658423682</v>
      </c>
      <c r="D2085" s="0" t="str">
        <f aca="false">MID($A2085,1,2)</f>
        <v>01</v>
      </c>
      <c r="E2085" s="0" t="str">
        <f aca="false">MID($A2085,3,2)</f>
        <v>02</v>
      </c>
      <c r="F2085" s="0" t="str">
        <f aca="false">MID($A2085,5,2)</f>
        <v>84</v>
      </c>
      <c r="G2085" s="0" t="str">
        <f aca="false">MID($A2085,7,2)</f>
        <v>05</v>
      </c>
      <c r="H2085" s="0" t="str">
        <f aca="false">MID($A2085,1,6)</f>
        <v>010284</v>
      </c>
      <c r="I2085" s="0" t="n">
        <f aca="false">VLOOKUP(H2085,Feuille2!$G$1:$H$116,2,0)</f>
        <v>6048</v>
      </c>
      <c r="J2085" s="0" t="n">
        <f aca="false">IF(I2085&gt;2000,1,0)*C2085</f>
        <v>138389.658423682</v>
      </c>
    </row>
    <row r="2086" customFormat="false" ht="15.8" hidden="false" customHeight="false" outlineLevel="0" collapsed="false">
      <c r="A2086" s="1" t="s">
        <v>601</v>
      </c>
      <c r="B2086" s="1" t="s">
        <v>2381</v>
      </c>
      <c r="C2086" s="0" t="n">
        <v>213480.626564229</v>
      </c>
      <c r="D2086" s="0" t="str">
        <f aca="false">MID($A2086,1,2)</f>
        <v>01</v>
      </c>
      <c r="E2086" s="0" t="str">
        <f aca="false">MID($A2086,3,2)</f>
        <v>02</v>
      </c>
      <c r="F2086" s="0" t="str">
        <f aca="false">MID($A2086,5,2)</f>
        <v>83</v>
      </c>
      <c r="G2086" s="0" t="str">
        <f aca="false">MID($A2086,7,2)</f>
        <v>05</v>
      </c>
      <c r="H2086" s="0" t="str">
        <f aca="false">MID($A2086,1,6)</f>
        <v>010283</v>
      </c>
      <c r="I2086" s="0" t="n">
        <f aca="false">VLOOKUP(H2086,Feuille2!$G$1:$H$116,2,0)</f>
        <v>5598</v>
      </c>
      <c r="J2086" s="0" t="n">
        <f aca="false">IF(I2086&gt;2000,1,0)*C2086</f>
        <v>213480.626564229</v>
      </c>
    </row>
    <row r="2087" customFormat="false" ht="15.8" hidden="false" customHeight="false" outlineLevel="0" collapsed="false">
      <c r="A2087" s="1" t="s">
        <v>496</v>
      </c>
      <c r="B2087" s="1" t="s">
        <v>2382</v>
      </c>
      <c r="C2087" s="0" t="n">
        <v>211444.079355079</v>
      </c>
      <c r="D2087" s="0" t="str">
        <f aca="false">MID($A2087,1,2)</f>
        <v>01</v>
      </c>
      <c r="E2087" s="0" t="str">
        <f aca="false">MID($A2087,3,2)</f>
        <v>02</v>
      </c>
      <c r="F2087" s="0" t="str">
        <f aca="false">MID($A2087,5,2)</f>
        <v>85</v>
      </c>
      <c r="G2087" s="0" t="str">
        <f aca="false">MID($A2087,7,2)</f>
        <v>05</v>
      </c>
      <c r="H2087" s="0" t="str">
        <f aca="false">MID($A2087,1,6)</f>
        <v>010285</v>
      </c>
      <c r="I2087" s="0" t="n">
        <f aca="false">VLOOKUP(H2087,Feuille2!$G$1:$H$116,2,0)</f>
        <v>5627</v>
      </c>
      <c r="J2087" s="0" t="n">
        <f aca="false">IF(I2087&gt;2000,1,0)*C2087</f>
        <v>211444.079355079</v>
      </c>
    </row>
    <row r="2088" customFormat="false" ht="15.8" hidden="false" customHeight="false" outlineLevel="0" collapsed="false">
      <c r="A2088" s="1" t="s">
        <v>489</v>
      </c>
      <c r="B2088" s="1" t="s">
        <v>2383</v>
      </c>
      <c r="C2088" s="0" t="n">
        <v>822312.213982263</v>
      </c>
      <c r="D2088" s="0" t="str">
        <f aca="false">MID($A2088,1,2)</f>
        <v>01</v>
      </c>
      <c r="E2088" s="0" t="str">
        <f aca="false">MID($A2088,3,2)</f>
        <v>01</v>
      </c>
      <c r="F2088" s="0" t="str">
        <f aca="false">MID($A2088,5,2)</f>
        <v>84</v>
      </c>
      <c r="G2088" s="0" t="str">
        <f aca="false">MID($A2088,7,2)</f>
        <v>03</v>
      </c>
      <c r="H2088" s="0" t="str">
        <f aca="false">MID($A2088,1,6)</f>
        <v>010184</v>
      </c>
      <c r="I2088" s="0" t="n">
        <f aca="false">VLOOKUP(H2088,Feuille2!$G$1:$H$116,2,0)</f>
        <v>7386</v>
      </c>
      <c r="J2088" s="0" t="n">
        <f aca="false">IF(I2088&gt;2000,1,0)*C2088</f>
        <v>822312.213982263</v>
      </c>
    </row>
    <row r="2089" customFormat="false" ht="15.8" hidden="false" customHeight="false" outlineLevel="0" collapsed="false">
      <c r="A2089" s="1" t="s">
        <v>595</v>
      </c>
      <c r="B2089" s="1" t="s">
        <v>2384</v>
      </c>
      <c r="C2089" s="0" t="n">
        <v>14910.8121980198</v>
      </c>
      <c r="D2089" s="0" t="str">
        <f aca="false">MID($A2089,1,2)</f>
        <v>04</v>
      </c>
      <c r="E2089" s="0" t="str">
        <f aca="false">MID($A2089,3,2)</f>
        <v>09</v>
      </c>
      <c r="F2089" s="0" t="str">
        <f aca="false">MID($A2089,5,2)</f>
        <v>86</v>
      </c>
      <c r="G2089" s="0" t="str">
        <f aca="false">MID($A2089,7,2)</f>
        <v>05</v>
      </c>
      <c r="H2089" s="0" t="str">
        <f aca="false">MID($A2089,1,6)</f>
        <v>040986</v>
      </c>
      <c r="I2089" s="0" t="n">
        <f aca="false">VLOOKUP(H2089,Feuille2!$G$1:$H$116,2,0)</f>
        <v>1190</v>
      </c>
      <c r="J2089" s="0" t="n">
        <f aca="false">IF(I2089&gt;2000,1,0)*C2089</f>
        <v>0</v>
      </c>
    </row>
    <row r="2090" customFormat="false" ht="15.8" hidden="false" customHeight="false" outlineLevel="0" collapsed="false">
      <c r="A2090" s="1" t="s">
        <v>672</v>
      </c>
      <c r="B2090" s="1" t="s">
        <v>2385</v>
      </c>
      <c r="C2090" s="0" t="n">
        <v>192324.8035</v>
      </c>
      <c r="D2090" s="0" t="str">
        <f aca="false">MID($A2090,1,2)</f>
        <v>01</v>
      </c>
      <c r="E2090" s="0" t="str">
        <f aca="false">MID($A2090,3,2)</f>
        <v>01</v>
      </c>
      <c r="F2090" s="0" t="str">
        <f aca="false">MID($A2090,5,2)</f>
        <v>84</v>
      </c>
      <c r="G2090" s="0" t="str">
        <f aca="false">MID($A2090,7,2)</f>
        <v>02</v>
      </c>
      <c r="H2090" s="0" t="str">
        <f aca="false">MID($A2090,1,6)</f>
        <v>010184</v>
      </c>
      <c r="I2090" s="0" t="n">
        <f aca="false">VLOOKUP(H2090,Feuille2!$G$1:$H$116,2,0)</f>
        <v>7386</v>
      </c>
      <c r="J2090" s="0" t="n">
        <f aca="false">IF(I2090&gt;2000,1,0)*C2090</f>
        <v>192324.8035</v>
      </c>
    </row>
    <row r="2091" customFormat="false" ht="15.8" hidden="false" customHeight="false" outlineLevel="0" collapsed="false">
      <c r="A2091" s="1" t="s">
        <v>502</v>
      </c>
      <c r="B2091" s="1" t="s">
        <v>2386</v>
      </c>
      <c r="C2091" s="0" t="n">
        <v>170141.777635544</v>
      </c>
      <c r="D2091" s="0" t="str">
        <f aca="false">MID($A2091,1,2)</f>
        <v>01</v>
      </c>
      <c r="E2091" s="0" t="str">
        <f aca="false">MID($A2091,3,2)</f>
        <v>01</v>
      </c>
      <c r="F2091" s="0" t="str">
        <f aca="false">MID($A2091,5,2)</f>
        <v>84</v>
      </c>
      <c r="G2091" s="0" t="str">
        <f aca="false">MID($A2091,7,2)</f>
        <v>05</v>
      </c>
      <c r="H2091" s="0" t="str">
        <f aca="false">MID($A2091,1,6)</f>
        <v>010184</v>
      </c>
      <c r="I2091" s="0" t="n">
        <f aca="false">VLOOKUP(H2091,Feuille2!$G$1:$H$116,2,0)</f>
        <v>7386</v>
      </c>
      <c r="J2091" s="0" t="n">
        <f aca="false">IF(I2091&gt;2000,1,0)*C2091</f>
        <v>170141.777635544</v>
      </c>
    </row>
    <row r="2092" customFormat="false" ht="15.8" hidden="false" customHeight="false" outlineLevel="0" collapsed="false">
      <c r="A2092" s="1" t="s">
        <v>533</v>
      </c>
      <c r="B2092" s="1" t="s">
        <v>2387</v>
      </c>
      <c r="C2092" s="0" t="n">
        <v>509301.351587437</v>
      </c>
      <c r="D2092" s="0" t="str">
        <f aca="false">MID($A2092,1,2)</f>
        <v>03</v>
      </c>
      <c r="E2092" s="0" t="str">
        <f aca="false">MID($A2092,3,2)</f>
        <v>16</v>
      </c>
      <c r="F2092" s="0" t="str">
        <f aca="false">MID($A2092,5,2)</f>
        <v>93</v>
      </c>
      <c r="G2092" s="0" t="str">
        <f aca="false">MID($A2092,7,2)</f>
        <v>05</v>
      </c>
      <c r="H2092" s="0" t="str">
        <f aca="false">MID($A2092,1,6)</f>
        <v>031693</v>
      </c>
      <c r="I2092" s="0" t="n">
        <f aca="false">VLOOKUP(H2092,Feuille2!$G$1:$H$116,2,0)</f>
        <v>1406</v>
      </c>
      <c r="J2092" s="0" t="n">
        <f aca="false">IF(I2092&gt;2000,1,0)*C2092</f>
        <v>0</v>
      </c>
    </row>
    <row r="2093" customFormat="false" ht="15.8" hidden="false" customHeight="false" outlineLevel="0" collapsed="false">
      <c r="A2093" s="1" t="s">
        <v>533</v>
      </c>
      <c r="B2093" s="1" t="s">
        <v>2388</v>
      </c>
      <c r="C2093" s="0" t="n">
        <v>118198.009790895</v>
      </c>
      <c r="D2093" s="0" t="str">
        <f aca="false">MID($A2093,1,2)</f>
        <v>03</v>
      </c>
      <c r="E2093" s="0" t="str">
        <f aca="false">MID($A2093,3,2)</f>
        <v>16</v>
      </c>
      <c r="F2093" s="0" t="str">
        <f aca="false">MID($A2093,5,2)</f>
        <v>93</v>
      </c>
      <c r="G2093" s="0" t="str">
        <f aca="false">MID($A2093,7,2)</f>
        <v>05</v>
      </c>
      <c r="H2093" s="0" t="str">
        <f aca="false">MID($A2093,1,6)</f>
        <v>031693</v>
      </c>
      <c r="I2093" s="0" t="n">
        <f aca="false">VLOOKUP(H2093,Feuille2!$G$1:$H$116,2,0)</f>
        <v>1406</v>
      </c>
      <c r="J2093" s="0" t="n">
        <f aca="false">IF(I2093&gt;2000,1,0)*C2093</f>
        <v>0</v>
      </c>
    </row>
    <row r="2094" customFormat="false" ht="15.8" hidden="false" customHeight="false" outlineLevel="0" collapsed="false">
      <c r="A2094" s="1" t="s">
        <v>533</v>
      </c>
      <c r="B2094" s="1" t="s">
        <v>2389</v>
      </c>
      <c r="C2094" s="0" t="n">
        <v>403523.508372639</v>
      </c>
      <c r="D2094" s="0" t="str">
        <f aca="false">MID($A2094,1,2)</f>
        <v>03</v>
      </c>
      <c r="E2094" s="0" t="str">
        <f aca="false">MID($A2094,3,2)</f>
        <v>16</v>
      </c>
      <c r="F2094" s="0" t="str">
        <f aca="false">MID($A2094,5,2)</f>
        <v>93</v>
      </c>
      <c r="G2094" s="0" t="str">
        <f aca="false">MID($A2094,7,2)</f>
        <v>05</v>
      </c>
      <c r="H2094" s="0" t="str">
        <f aca="false">MID($A2094,1,6)</f>
        <v>031693</v>
      </c>
      <c r="I2094" s="0" t="n">
        <f aca="false">VLOOKUP(H2094,Feuille2!$G$1:$H$116,2,0)</f>
        <v>1406</v>
      </c>
      <c r="J2094" s="0" t="n">
        <f aca="false">IF(I2094&gt;2000,1,0)*C2094</f>
        <v>0</v>
      </c>
    </row>
    <row r="2095" customFormat="false" ht="15.8" hidden="false" customHeight="false" outlineLevel="0" collapsed="false">
      <c r="A2095" s="1" t="s">
        <v>533</v>
      </c>
      <c r="B2095" s="1" t="s">
        <v>2390</v>
      </c>
      <c r="C2095" s="0" t="n">
        <v>630212.151951174</v>
      </c>
      <c r="D2095" s="0" t="str">
        <f aca="false">MID($A2095,1,2)</f>
        <v>03</v>
      </c>
      <c r="E2095" s="0" t="str">
        <f aca="false">MID($A2095,3,2)</f>
        <v>16</v>
      </c>
      <c r="F2095" s="0" t="str">
        <f aca="false">MID($A2095,5,2)</f>
        <v>93</v>
      </c>
      <c r="G2095" s="0" t="str">
        <f aca="false">MID($A2095,7,2)</f>
        <v>05</v>
      </c>
      <c r="H2095" s="0" t="str">
        <f aca="false">MID($A2095,1,6)</f>
        <v>031693</v>
      </c>
      <c r="I2095" s="0" t="n">
        <f aca="false">VLOOKUP(H2095,Feuille2!$G$1:$H$116,2,0)</f>
        <v>1406</v>
      </c>
      <c r="J2095" s="0" t="n">
        <f aca="false">IF(I2095&gt;2000,1,0)*C2095</f>
        <v>0</v>
      </c>
    </row>
    <row r="2096" customFormat="false" ht="15.8" hidden="false" customHeight="false" outlineLevel="0" collapsed="false">
      <c r="A2096" s="1" t="s">
        <v>537</v>
      </c>
      <c r="B2096" s="1" t="s">
        <v>2391</v>
      </c>
      <c r="C2096" s="0" t="n">
        <v>845717.41330673</v>
      </c>
      <c r="D2096" s="0" t="str">
        <f aca="false">MID($A2096,1,2)</f>
        <v>04</v>
      </c>
      <c r="E2096" s="0" t="str">
        <f aca="false">MID($A2096,3,2)</f>
        <v>11</v>
      </c>
      <c r="F2096" s="0" t="str">
        <f aca="false">MID($A2096,5,2)</f>
        <v>94</v>
      </c>
      <c r="G2096" s="0" t="str">
        <f aca="false">MID($A2096,7,2)</f>
        <v>03</v>
      </c>
      <c r="H2096" s="0" t="str">
        <f aca="false">MID($A2096,1,6)</f>
        <v>041194</v>
      </c>
      <c r="I2096" s="0" t="n">
        <f aca="false">VLOOKUP(H2096,Feuille2!$G$1:$H$116,2,0)</f>
        <v>14727</v>
      </c>
      <c r="J2096" s="0" t="n">
        <f aca="false">IF(I2096&gt;2000,1,0)*C2096</f>
        <v>845717.41330673</v>
      </c>
    </row>
    <row r="2097" customFormat="false" ht="15.8" hidden="false" customHeight="false" outlineLevel="0" collapsed="false">
      <c r="A2097" s="1" t="s">
        <v>533</v>
      </c>
      <c r="B2097" s="1" t="s">
        <v>2392</v>
      </c>
      <c r="C2097" s="0" t="n">
        <v>22022.4839958557</v>
      </c>
      <c r="D2097" s="0" t="str">
        <f aca="false">MID($A2097,1,2)</f>
        <v>03</v>
      </c>
      <c r="E2097" s="0" t="str">
        <f aca="false">MID($A2097,3,2)</f>
        <v>16</v>
      </c>
      <c r="F2097" s="0" t="str">
        <f aca="false">MID($A2097,5,2)</f>
        <v>93</v>
      </c>
      <c r="G2097" s="0" t="str">
        <f aca="false">MID($A2097,7,2)</f>
        <v>05</v>
      </c>
      <c r="H2097" s="0" t="str">
        <f aca="false">MID($A2097,1,6)</f>
        <v>031693</v>
      </c>
      <c r="I2097" s="0" t="n">
        <f aca="false">VLOOKUP(H2097,Feuille2!$G$1:$H$116,2,0)</f>
        <v>1406</v>
      </c>
      <c r="J2097" s="0" t="n">
        <f aca="false">IF(I2097&gt;2000,1,0)*C2097</f>
        <v>0</v>
      </c>
    </row>
    <row r="2098" customFormat="false" ht="15.8" hidden="false" customHeight="false" outlineLevel="0" collapsed="false">
      <c r="A2098" s="1" t="s">
        <v>537</v>
      </c>
      <c r="B2098" s="1" t="s">
        <v>2393</v>
      </c>
      <c r="C2098" s="0" t="n">
        <v>3968261.8761851</v>
      </c>
      <c r="D2098" s="0" t="str">
        <f aca="false">MID($A2098,1,2)</f>
        <v>04</v>
      </c>
      <c r="E2098" s="0" t="str">
        <f aca="false">MID($A2098,3,2)</f>
        <v>11</v>
      </c>
      <c r="F2098" s="0" t="str">
        <f aca="false">MID($A2098,5,2)</f>
        <v>94</v>
      </c>
      <c r="G2098" s="0" t="str">
        <f aca="false">MID($A2098,7,2)</f>
        <v>03</v>
      </c>
      <c r="H2098" s="0" t="str">
        <f aca="false">MID($A2098,1,6)</f>
        <v>041194</v>
      </c>
      <c r="I2098" s="0" t="n">
        <f aca="false">VLOOKUP(H2098,Feuille2!$G$1:$H$116,2,0)</f>
        <v>14727</v>
      </c>
      <c r="J2098" s="0" t="n">
        <f aca="false">IF(I2098&gt;2000,1,0)*C2098</f>
        <v>3968261.8761851</v>
      </c>
    </row>
    <row r="2099" customFormat="false" ht="15.8" hidden="false" customHeight="false" outlineLevel="0" collapsed="false">
      <c r="A2099" s="1" t="s">
        <v>519</v>
      </c>
      <c r="B2099" s="1" t="s">
        <v>2394</v>
      </c>
      <c r="C2099" s="0" t="n">
        <v>126352.197216666</v>
      </c>
      <c r="D2099" s="0" t="str">
        <f aca="false">MID($A2099,1,2)</f>
        <v>01</v>
      </c>
      <c r="E2099" s="0" t="str">
        <f aca="false">MID($A2099,3,2)</f>
        <v>02</v>
      </c>
      <c r="F2099" s="0" t="str">
        <f aca="false">MID($A2099,5,2)</f>
        <v>84</v>
      </c>
      <c r="G2099" s="0" t="str">
        <f aca="false">MID($A2099,7,2)</f>
        <v>05</v>
      </c>
      <c r="H2099" s="0" t="str">
        <f aca="false">MID($A2099,1,6)</f>
        <v>010284</v>
      </c>
      <c r="I2099" s="0" t="n">
        <f aca="false">VLOOKUP(H2099,Feuille2!$G$1:$H$116,2,0)</f>
        <v>6048</v>
      </c>
      <c r="J2099" s="0" t="n">
        <f aca="false">IF(I2099&gt;2000,1,0)*C2099</f>
        <v>126352.197216666</v>
      </c>
    </row>
    <row r="2100" customFormat="false" ht="15.8" hidden="false" customHeight="false" outlineLevel="0" collapsed="false">
      <c r="A2100" s="1" t="s">
        <v>537</v>
      </c>
      <c r="B2100" s="1" t="s">
        <v>2395</v>
      </c>
      <c r="C2100" s="0" t="n">
        <v>342704.630985135</v>
      </c>
      <c r="D2100" s="0" t="str">
        <f aca="false">MID($A2100,1,2)</f>
        <v>04</v>
      </c>
      <c r="E2100" s="0" t="str">
        <f aca="false">MID($A2100,3,2)</f>
        <v>11</v>
      </c>
      <c r="F2100" s="0" t="str">
        <f aca="false">MID($A2100,5,2)</f>
        <v>94</v>
      </c>
      <c r="G2100" s="0" t="str">
        <f aca="false">MID($A2100,7,2)</f>
        <v>03</v>
      </c>
      <c r="H2100" s="0" t="str">
        <f aca="false">MID($A2100,1,6)</f>
        <v>041194</v>
      </c>
      <c r="I2100" s="0" t="n">
        <f aca="false">VLOOKUP(H2100,Feuille2!$G$1:$H$116,2,0)</f>
        <v>14727</v>
      </c>
      <c r="J2100" s="0" t="n">
        <f aca="false">IF(I2100&gt;2000,1,0)*C2100</f>
        <v>342704.630985135</v>
      </c>
    </row>
    <row r="2101" customFormat="false" ht="15.8" hidden="false" customHeight="false" outlineLevel="0" collapsed="false">
      <c r="A2101" s="1" t="s">
        <v>604</v>
      </c>
      <c r="B2101" s="1" t="s">
        <v>2396</v>
      </c>
      <c r="C2101" s="0" t="n">
        <v>28010.2326388888</v>
      </c>
      <c r="D2101" s="0" t="str">
        <f aca="false">MID($A2101,1,2)</f>
        <v>05</v>
      </c>
      <c r="E2101" s="0" t="str">
        <f aca="false">MID($A2101,3,2)</f>
        <v>28</v>
      </c>
      <c r="F2101" s="0" t="str">
        <f aca="false">MID($A2101,5,2)</f>
        <v>90</v>
      </c>
      <c r="G2101" s="0" t="str">
        <f aca="false">MID($A2101,7,2)</f>
        <v>01</v>
      </c>
      <c r="H2101" s="0" t="str">
        <f aca="false">MID($A2101,1,6)</f>
        <v>052890</v>
      </c>
      <c r="I2101" s="0" t="n">
        <f aca="false">VLOOKUP(H2101,Feuille2!$G$1:$H$116,2,0)</f>
        <v>483</v>
      </c>
      <c r="J2101" s="0" t="n">
        <f aca="false">IF(I2101&gt;2000,1,0)*C2101</f>
        <v>0</v>
      </c>
    </row>
    <row r="2102" customFormat="false" ht="15.8" hidden="false" customHeight="false" outlineLevel="0" collapsed="false">
      <c r="A2102" s="1" t="s">
        <v>502</v>
      </c>
      <c r="B2102" s="1" t="s">
        <v>2397</v>
      </c>
      <c r="C2102" s="0" t="n">
        <v>5347.59238048274</v>
      </c>
      <c r="D2102" s="0" t="str">
        <f aca="false">MID($A2102,1,2)</f>
        <v>01</v>
      </c>
      <c r="E2102" s="0" t="str">
        <f aca="false">MID($A2102,3,2)</f>
        <v>01</v>
      </c>
      <c r="F2102" s="0" t="str">
        <f aca="false">MID($A2102,5,2)</f>
        <v>84</v>
      </c>
      <c r="G2102" s="0" t="str">
        <f aca="false">MID($A2102,7,2)</f>
        <v>05</v>
      </c>
      <c r="H2102" s="0" t="str">
        <f aca="false">MID($A2102,1,6)</f>
        <v>010184</v>
      </c>
      <c r="I2102" s="0" t="n">
        <f aca="false">VLOOKUP(H2102,Feuille2!$G$1:$H$116,2,0)</f>
        <v>7386</v>
      </c>
      <c r="J2102" s="0" t="n">
        <f aca="false">IF(I2102&gt;2000,1,0)*C2102</f>
        <v>5347.59238048274</v>
      </c>
    </row>
    <row r="2103" customFormat="false" ht="15.8" hidden="false" customHeight="false" outlineLevel="0" collapsed="false">
      <c r="A2103" s="1" t="s">
        <v>127</v>
      </c>
      <c r="B2103" s="1" t="s">
        <v>2398</v>
      </c>
      <c r="C2103" s="0" t="n">
        <v>2908.599435</v>
      </c>
      <c r="D2103" s="0" t="str">
        <f aca="false">MID($A2103,1,2)</f>
        <v>06</v>
      </c>
      <c r="E2103" s="0" t="str">
        <f aca="false">MID($A2103,3,2)</f>
        <v>15</v>
      </c>
      <c r="F2103" s="0" t="str">
        <f aca="false">MID($A2103,5,2)</f>
        <v>14</v>
      </c>
      <c r="G2103" s="0" t="str">
        <f aca="false">MID($A2103,7,2)</f>
        <v>05</v>
      </c>
      <c r="H2103" s="0" t="str">
        <f aca="false">MID($A2103,1,6)</f>
        <v>061514</v>
      </c>
      <c r="I2103" s="0" t="n">
        <f aca="false">VLOOKUP(H2103,Feuille2!$G$1:$H$116,2,0)</f>
        <v>890</v>
      </c>
      <c r="J2103" s="0" t="n">
        <f aca="false">IF(I2103&gt;2000,1,0)*C2103</f>
        <v>0</v>
      </c>
    </row>
    <row r="2104" customFormat="false" ht="15.8" hidden="false" customHeight="false" outlineLevel="0" collapsed="false">
      <c r="A2104" s="1" t="s">
        <v>38</v>
      </c>
      <c r="B2104" s="1" t="s">
        <v>2399</v>
      </c>
      <c r="C2104" s="0" t="n">
        <v>2981.50585765216</v>
      </c>
      <c r="D2104" s="0" t="str">
        <f aca="false">MID($A2104,1,2)</f>
        <v>04</v>
      </c>
      <c r="E2104" s="0" t="str">
        <f aca="false">MID($A2104,3,2)</f>
        <v>10</v>
      </c>
      <c r="F2104" s="0" t="str">
        <f aca="false">MID($A2104,5,2)</f>
        <v>02</v>
      </c>
      <c r="G2104" s="0" t="str">
        <f aca="false">MID($A2104,7,2)</f>
        <v>05</v>
      </c>
      <c r="H2104" s="0" t="str">
        <f aca="false">MID($A2104,1,6)</f>
        <v>041002</v>
      </c>
      <c r="I2104" s="0" t="n">
        <f aca="false">VLOOKUP(H2104,Feuille2!$G$1:$H$116,2,0)</f>
        <v>261</v>
      </c>
      <c r="J2104" s="0" t="n">
        <f aca="false">IF(I2104&gt;2000,1,0)*C2104</f>
        <v>0</v>
      </c>
    </row>
    <row r="2105" customFormat="false" ht="15.8" hidden="false" customHeight="false" outlineLevel="0" collapsed="false">
      <c r="A2105" s="1" t="s">
        <v>38</v>
      </c>
      <c r="B2105" s="1" t="s">
        <v>2400</v>
      </c>
      <c r="C2105" s="0" t="n">
        <v>11312.0696430401</v>
      </c>
      <c r="D2105" s="0" t="str">
        <f aca="false">MID($A2105,1,2)</f>
        <v>04</v>
      </c>
      <c r="E2105" s="0" t="str">
        <f aca="false">MID($A2105,3,2)</f>
        <v>10</v>
      </c>
      <c r="F2105" s="0" t="str">
        <f aca="false">MID($A2105,5,2)</f>
        <v>02</v>
      </c>
      <c r="G2105" s="0" t="str">
        <f aca="false">MID($A2105,7,2)</f>
        <v>05</v>
      </c>
      <c r="H2105" s="0" t="str">
        <f aca="false">MID($A2105,1,6)</f>
        <v>041002</v>
      </c>
      <c r="I2105" s="0" t="n">
        <f aca="false">VLOOKUP(H2105,Feuille2!$G$1:$H$116,2,0)</f>
        <v>261</v>
      </c>
      <c r="J2105" s="0" t="n">
        <f aca="false">IF(I2105&gt;2000,1,0)*C2105</f>
        <v>0</v>
      </c>
    </row>
    <row r="2106" customFormat="false" ht="15.8" hidden="false" customHeight="false" outlineLevel="0" collapsed="false">
      <c r="A2106" s="1" t="s">
        <v>610</v>
      </c>
      <c r="B2106" s="1" t="s">
        <v>2401</v>
      </c>
      <c r="C2106" s="0" t="n">
        <v>2086.25826661887</v>
      </c>
      <c r="D2106" s="0" t="str">
        <f aca="false">MID($A2106,1,2)</f>
        <v>04</v>
      </c>
      <c r="E2106" s="0" t="str">
        <f aca="false">MID($A2106,3,2)</f>
        <v>10</v>
      </c>
      <c r="F2106" s="0" t="str">
        <f aca="false">MID($A2106,5,2)</f>
        <v>05</v>
      </c>
      <c r="G2106" s="0" t="str">
        <f aca="false">MID($A2106,7,2)</f>
        <v>06</v>
      </c>
      <c r="H2106" s="0" t="str">
        <f aca="false">MID($A2106,1,6)</f>
        <v>041005</v>
      </c>
      <c r="I2106" s="0" t="n">
        <f aca="false">VLOOKUP(H2106,Feuille2!$G$1:$H$116,2,0)</f>
        <v>124</v>
      </c>
      <c r="J2106" s="0" t="n">
        <f aca="false">IF(I2106&gt;2000,1,0)*C2106</f>
        <v>0</v>
      </c>
    </row>
    <row r="2107" customFormat="false" ht="15.8" hidden="false" customHeight="false" outlineLevel="0" collapsed="false">
      <c r="A2107" s="1" t="s">
        <v>610</v>
      </c>
      <c r="B2107" s="1" t="s">
        <v>2402</v>
      </c>
      <c r="C2107" s="0" t="n">
        <v>1563.5747731028</v>
      </c>
      <c r="D2107" s="0" t="str">
        <f aca="false">MID($A2107,1,2)</f>
        <v>04</v>
      </c>
      <c r="E2107" s="0" t="str">
        <f aca="false">MID($A2107,3,2)</f>
        <v>10</v>
      </c>
      <c r="F2107" s="0" t="str">
        <f aca="false">MID($A2107,5,2)</f>
        <v>05</v>
      </c>
      <c r="G2107" s="0" t="str">
        <f aca="false">MID($A2107,7,2)</f>
        <v>06</v>
      </c>
      <c r="H2107" s="0" t="str">
        <f aca="false">MID($A2107,1,6)</f>
        <v>041005</v>
      </c>
      <c r="I2107" s="0" t="n">
        <f aca="false">VLOOKUP(H2107,Feuille2!$G$1:$H$116,2,0)</f>
        <v>124</v>
      </c>
      <c r="J2107" s="0" t="n">
        <f aca="false">IF(I2107&gt;2000,1,0)*C2107</f>
        <v>0</v>
      </c>
    </row>
    <row r="2108" customFormat="false" ht="15.8" hidden="false" customHeight="false" outlineLevel="0" collapsed="false">
      <c r="A2108" s="1" t="s">
        <v>1150</v>
      </c>
      <c r="B2108" s="1" t="s">
        <v>2403</v>
      </c>
      <c r="C2108" s="0" t="n">
        <v>22847.9450998411</v>
      </c>
      <c r="D2108" s="0" t="str">
        <f aca="false">MID($A2108,1,2)</f>
        <v>04</v>
      </c>
      <c r="E2108" s="0" t="str">
        <f aca="false">MID($A2108,3,2)</f>
        <v>11</v>
      </c>
      <c r="F2108" s="0" t="str">
        <f aca="false">MID($A2108,5,2)</f>
        <v>10</v>
      </c>
      <c r="G2108" s="0" t="str">
        <f aca="false">MID($A2108,7,2)</f>
        <v>03</v>
      </c>
      <c r="H2108" s="0" t="str">
        <f aca="false">MID($A2108,1,6)</f>
        <v>041110</v>
      </c>
      <c r="I2108" s="0" t="n">
        <f aca="false">VLOOKUP(H2108,Feuille2!$G$1:$H$116,2,0)</f>
        <v>2927</v>
      </c>
      <c r="J2108" s="0" t="n">
        <f aca="false">IF(I2108&gt;2000,1,0)*C2108</f>
        <v>22847.9450998411</v>
      </c>
    </row>
    <row r="2109" customFormat="false" ht="15.8" hidden="false" customHeight="false" outlineLevel="0" collapsed="false">
      <c r="A2109" s="1" t="s">
        <v>107</v>
      </c>
      <c r="B2109" s="1" t="s">
        <v>2404</v>
      </c>
      <c r="C2109" s="0" t="n">
        <v>31416.0025654666</v>
      </c>
      <c r="D2109" s="0" t="str">
        <f aca="false">MID($A2109,1,2)</f>
        <v>05</v>
      </c>
      <c r="E2109" s="0" t="str">
        <f aca="false">MID($A2109,3,2)</f>
        <v>14</v>
      </c>
      <c r="F2109" s="0" t="str">
        <f aca="false">MID($A2109,5,2)</f>
        <v>13</v>
      </c>
      <c r="G2109" s="0" t="str">
        <f aca="false">MID($A2109,7,2)</f>
        <v>03</v>
      </c>
      <c r="H2109" s="0" t="str">
        <f aca="false">MID($A2109,1,6)</f>
        <v>051413</v>
      </c>
      <c r="I2109" s="0" t="n">
        <f aca="false">VLOOKUP(H2109,Feuille2!$G$1:$H$116,2,0)</f>
        <v>774</v>
      </c>
      <c r="J2109" s="0" t="n">
        <f aca="false">IF(I2109&gt;2000,1,0)*C2109</f>
        <v>0</v>
      </c>
    </row>
    <row r="2110" customFormat="false" ht="15.8" hidden="false" customHeight="false" outlineLevel="0" collapsed="false">
      <c r="A2110" s="1" t="s">
        <v>555</v>
      </c>
      <c r="B2110" s="1" t="s">
        <v>2405</v>
      </c>
      <c r="C2110" s="0" t="n">
        <v>5662.5</v>
      </c>
      <c r="D2110" s="0" t="str">
        <f aca="false">MID($A2110,1,2)</f>
        <v>02</v>
      </c>
      <c r="E2110" s="0" t="str">
        <f aca="false">MID($A2110,3,2)</f>
        <v>04</v>
      </c>
      <c r="F2110" s="0" t="str">
        <f aca="false">MID($A2110,5,2)</f>
        <v>31</v>
      </c>
      <c r="G2110" s="0" t="str">
        <f aca="false">MID($A2110,7,2)</f>
        <v>05</v>
      </c>
      <c r="H2110" s="0" t="str">
        <f aca="false">MID($A2110,1,6)</f>
        <v>020431</v>
      </c>
      <c r="I2110" s="0" t="n">
        <f aca="false">VLOOKUP(H2110,Feuille2!$G$1:$H$116,2,0)</f>
        <v>499</v>
      </c>
      <c r="J2110" s="0" t="n">
        <f aca="false">IF(I2110&gt;2000,1,0)*C2110</f>
        <v>0</v>
      </c>
    </row>
    <row r="2111" customFormat="false" ht="15.8" hidden="false" customHeight="false" outlineLevel="0" collapsed="false">
      <c r="A2111" s="1" t="s">
        <v>199</v>
      </c>
      <c r="B2111" s="1" t="s">
        <v>2406</v>
      </c>
      <c r="C2111" s="0" t="n">
        <v>81086.9733333333</v>
      </c>
      <c r="D2111" s="0" t="str">
        <f aca="false">MID($A2111,1,2)</f>
        <v>06</v>
      </c>
      <c r="E2111" s="0" t="str">
        <f aca="false">MID($A2111,3,2)</f>
        <v>17</v>
      </c>
      <c r="F2111" s="0" t="str">
        <f aca="false">MID($A2111,5,2)</f>
        <v>34</v>
      </c>
      <c r="G2111" s="0" t="str">
        <f aca="false">MID($A2111,7,2)</f>
        <v>04</v>
      </c>
      <c r="H2111" s="0" t="str">
        <f aca="false">MID($A2111,1,6)</f>
        <v>061734</v>
      </c>
      <c r="I2111" s="0" t="n">
        <f aca="false">VLOOKUP(H2111,Feuille2!$G$1:$H$116,2,0)</f>
        <v>9143</v>
      </c>
      <c r="J2111" s="0" t="n">
        <f aca="false">IF(I2111&gt;2000,1,0)*C2111</f>
        <v>81086.9733333333</v>
      </c>
    </row>
    <row r="2112" customFormat="false" ht="15.8" hidden="false" customHeight="false" outlineLevel="0" collapsed="false">
      <c r="A2112" s="1" t="s">
        <v>140</v>
      </c>
      <c r="B2112" s="1" t="s">
        <v>2407</v>
      </c>
      <c r="C2112" s="0" t="n">
        <v>7599.94710807337</v>
      </c>
      <c r="D2112" s="0" t="str">
        <f aca="false">MID($A2112,1,2)</f>
        <v>02</v>
      </c>
      <c r="E2112" s="0" t="str">
        <f aca="false">MID($A2112,3,2)</f>
        <v>18</v>
      </c>
      <c r="F2112" s="0" t="str">
        <f aca="false">MID($A2112,5,2)</f>
        <v>21</v>
      </c>
      <c r="G2112" s="0" t="str">
        <f aca="false">MID($A2112,7,2)</f>
        <v>05</v>
      </c>
      <c r="H2112" s="0" t="str">
        <f aca="false">MID($A2112,1,6)</f>
        <v>021821</v>
      </c>
      <c r="I2112" s="0" t="n">
        <f aca="false">VLOOKUP(H2112,Feuille2!$G$1:$H$116,2,0)</f>
        <v>2084</v>
      </c>
      <c r="J2112" s="0" t="n">
        <f aca="false">IF(I2112&gt;2000,1,0)*C2112</f>
        <v>7599.94710807337</v>
      </c>
    </row>
    <row r="2113" customFormat="false" ht="15.8" hidden="false" customHeight="false" outlineLevel="0" collapsed="false">
      <c r="A2113" s="1" t="s">
        <v>153</v>
      </c>
      <c r="B2113" s="1" t="s">
        <v>2408</v>
      </c>
      <c r="C2113" s="0" t="n">
        <v>17456.9652843822</v>
      </c>
      <c r="D2113" s="0" t="str">
        <f aca="false">MID($A2113,1,2)</f>
        <v>02</v>
      </c>
      <c r="E2113" s="0" t="str">
        <f aca="false">MID($A2113,3,2)</f>
        <v>19</v>
      </c>
      <c r="F2113" s="0" t="str">
        <f aca="false">MID($A2113,5,2)</f>
        <v>23</v>
      </c>
      <c r="G2113" s="0" t="str">
        <f aca="false">MID($A2113,7,2)</f>
        <v>05</v>
      </c>
      <c r="H2113" s="0" t="str">
        <f aca="false">MID($A2113,1,6)</f>
        <v>021923</v>
      </c>
      <c r="I2113" s="0" t="n">
        <f aca="false">VLOOKUP(H2113,Feuille2!$G$1:$H$116,2,0)</f>
        <v>995</v>
      </c>
      <c r="J2113" s="0" t="n">
        <f aca="false">IF(I2113&gt;2000,1,0)*C2113</f>
        <v>0</v>
      </c>
    </row>
    <row r="2114" customFormat="false" ht="15.8" hidden="false" customHeight="false" outlineLevel="0" collapsed="false">
      <c r="A2114" s="1" t="s">
        <v>143</v>
      </c>
      <c r="B2114" s="1" t="s">
        <v>2409</v>
      </c>
      <c r="C2114" s="0" t="n">
        <v>12409.5381051065</v>
      </c>
      <c r="D2114" s="0" t="str">
        <f aca="false">MID($A2114,1,2)</f>
        <v>02</v>
      </c>
      <c r="E2114" s="0" t="str">
        <f aca="false">MID($A2114,3,2)</f>
        <v>18</v>
      </c>
      <c r="F2114" s="0" t="str">
        <f aca="false">MID($A2114,5,2)</f>
        <v>20</v>
      </c>
      <c r="G2114" s="0" t="str">
        <f aca="false">MID($A2114,7,2)</f>
        <v>05</v>
      </c>
      <c r="H2114" s="0" t="str">
        <f aca="false">MID($A2114,1,6)</f>
        <v>021820</v>
      </c>
      <c r="I2114" s="0" t="n">
        <f aca="false">VLOOKUP(H2114,Feuille2!$G$1:$H$116,2,0)</f>
        <v>1398</v>
      </c>
      <c r="J2114" s="0" t="n">
        <f aca="false">IF(I2114&gt;2000,1,0)*C2114</f>
        <v>0</v>
      </c>
    </row>
    <row r="2115" customFormat="false" ht="15.8" hidden="false" customHeight="false" outlineLevel="0" collapsed="false">
      <c r="A2115" s="1" t="s">
        <v>1906</v>
      </c>
      <c r="B2115" s="1" t="s">
        <v>2410</v>
      </c>
      <c r="C2115" s="0" t="n">
        <v>6871.5874484868</v>
      </c>
      <c r="D2115" s="0" t="str">
        <f aca="false">MID($A2115,1,2)</f>
        <v>03</v>
      </c>
      <c r="E2115" s="0" t="str">
        <f aca="false">MID($A2115,3,2)</f>
        <v>24</v>
      </c>
      <c r="F2115" s="0" t="str">
        <f aca="false">MID($A2115,5,2)</f>
        <v>28</v>
      </c>
      <c r="G2115" s="0" t="str">
        <f aca="false">MID($A2115,7,2)</f>
        <v>01</v>
      </c>
      <c r="H2115" s="0" t="str">
        <f aca="false">MID($A2115,1,6)</f>
        <v>032428</v>
      </c>
      <c r="I2115" s="0" t="n">
        <f aca="false">VLOOKUP(H2115,Feuille2!$G$1:$H$116,2,0)</f>
        <v>1294</v>
      </c>
      <c r="J2115" s="0" t="n">
        <f aca="false">IF(I2115&gt;2000,1,0)*C2115</f>
        <v>0</v>
      </c>
    </row>
    <row r="2116" customFormat="false" ht="15.8" hidden="false" customHeight="false" outlineLevel="0" collapsed="false">
      <c r="A2116" s="1" t="s">
        <v>186</v>
      </c>
      <c r="B2116" s="1" t="s">
        <v>2411</v>
      </c>
      <c r="C2116" s="0" t="n">
        <v>1500</v>
      </c>
      <c r="D2116" s="0" t="str">
        <f aca="false">MID($A2116,1,2)</f>
        <v>02</v>
      </c>
      <c r="E2116" s="0" t="str">
        <f aca="false">MID($A2116,3,2)</f>
        <v>26</v>
      </c>
      <c r="F2116" s="0" t="str">
        <f aca="false">MID($A2116,5,2)</f>
        <v>29</v>
      </c>
      <c r="G2116" s="0" t="str">
        <f aca="false">MID($A2116,7,2)</f>
        <v>05</v>
      </c>
      <c r="H2116" s="0" t="str">
        <f aca="false">MID($A2116,1,6)</f>
        <v>022629</v>
      </c>
      <c r="I2116" s="0" t="n">
        <f aca="false">VLOOKUP(H2116,Feuille2!$G$1:$H$116,2,0)</f>
        <v>390</v>
      </c>
      <c r="J2116" s="0" t="n">
        <f aca="false">IF(I2116&gt;2000,1,0)*C2116</f>
        <v>0</v>
      </c>
    </row>
    <row r="2117" customFormat="false" ht="15.8" hidden="false" customHeight="false" outlineLevel="0" collapsed="false">
      <c r="A2117" s="1" t="s">
        <v>248</v>
      </c>
      <c r="B2117" s="1" t="s">
        <v>2412</v>
      </c>
      <c r="C2117" s="0" t="n">
        <v>10634.4953922681</v>
      </c>
      <c r="D2117" s="0" t="str">
        <f aca="false">MID($A2117,1,2)</f>
        <v>01</v>
      </c>
      <c r="E2117" s="0" t="str">
        <f aca="false">MID($A2117,3,2)</f>
        <v>01</v>
      </c>
      <c r="F2117" s="0" t="str">
        <f aca="false">MID($A2117,5,2)</f>
        <v>42</v>
      </c>
      <c r="G2117" s="0" t="str">
        <f aca="false">MID($A2117,7,2)</f>
        <v>02</v>
      </c>
      <c r="H2117" s="0" t="str">
        <f aca="false">MID($A2117,1,6)</f>
        <v>010142</v>
      </c>
      <c r="I2117" s="0" t="n">
        <f aca="false">VLOOKUP(H2117,Feuille2!$G$1:$H$116,2,0)</f>
        <v>238</v>
      </c>
      <c r="J2117" s="0" t="n">
        <f aca="false">IF(I2117&gt;2000,1,0)*C2117</f>
        <v>0</v>
      </c>
    </row>
    <row r="2118" customFormat="false" ht="15.8" hidden="false" customHeight="false" outlineLevel="0" collapsed="false">
      <c r="A2118" s="1" t="s">
        <v>219</v>
      </c>
      <c r="B2118" s="1" t="s">
        <v>2413</v>
      </c>
      <c r="C2118" s="0" t="n">
        <v>2390.26273398719</v>
      </c>
      <c r="D2118" s="0" t="str">
        <f aca="false">MID($A2118,1,2)</f>
        <v>01</v>
      </c>
      <c r="E2118" s="0" t="str">
        <f aca="false">MID($A2118,3,2)</f>
        <v>01</v>
      </c>
      <c r="F2118" s="0" t="str">
        <f aca="false">MID($A2118,5,2)</f>
        <v>42</v>
      </c>
      <c r="G2118" s="0" t="str">
        <f aca="false">MID($A2118,7,2)</f>
        <v>05</v>
      </c>
      <c r="H2118" s="0" t="str">
        <f aca="false">MID($A2118,1,6)</f>
        <v>010142</v>
      </c>
      <c r="I2118" s="0" t="n">
        <f aca="false">VLOOKUP(H2118,Feuille2!$G$1:$H$116,2,0)</f>
        <v>238</v>
      </c>
      <c r="J2118" s="0" t="n">
        <f aca="false">IF(I2118&gt;2000,1,0)*C2118</f>
        <v>0</v>
      </c>
    </row>
    <row r="2119" customFormat="false" ht="15.8" hidden="false" customHeight="false" outlineLevel="0" collapsed="false">
      <c r="A2119" s="1" t="s">
        <v>211</v>
      </c>
      <c r="B2119" s="1" t="s">
        <v>2414</v>
      </c>
      <c r="C2119" s="0" t="n">
        <v>1260.76083394824</v>
      </c>
      <c r="D2119" s="0" t="str">
        <f aca="false">MID($A2119,1,2)</f>
        <v>01</v>
      </c>
      <c r="E2119" s="0" t="str">
        <f aca="false">MID($A2119,3,2)</f>
        <v>02</v>
      </c>
      <c r="F2119" s="0" t="str">
        <f aca="false">MID($A2119,5,2)</f>
        <v>42</v>
      </c>
      <c r="G2119" s="0" t="str">
        <f aca="false">MID($A2119,7,2)</f>
        <v>03</v>
      </c>
      <c r="H2119" s="0" t="str">
        <f aca="false">MID($A2119,1,6)</f>
        <v>010242</v>
      </c>
      <c r="I2119" s="0" t="n">
        <f aca="false">VLOOKUP(H2119,Feuille2!$G$1:$H$116,2,0)</f>
        <v>78</v>
      </c>
      <c r="J2119" s="0" t="n">
        <f aca="false">IF(I2119&gt;2000,1,0)*C2119</f>
        <v>0</v>
      </c>
    </row>
    <row r="2120" customFormat="false" ht="15.8" hidden="false" customHeight="false" outlineLevel="0" collapsed="false">
      <c r="A2120" s="1" t="s">
        <v>572</v>
      </c>
      <c r="B2120" s="1" t="s">
        <v>2415</v>
      </c>
      <c r="C2120" s="0" t="n">
        <v>512.893085287157</v>
      </c>
      <c r="D2120" s="0" t="str">
        <f aca="false">MID($A2120,1,2)</f>
        <v>01</v>
      </c>
      <c r="E2120" s="0" t="str">
        <f aca="false">MID($A2120,3,2)</f>
        <v>01</v>
      </c>
      <c r="F2120" s="0" t="str">
        <f aca="false">MID($A2120,5,2)</f>
        <v>42</v>
      </c>
      <c r="G2120" s="0" t="str">
        <f aca="false">MID($A2120,7,2)</f>
        <v>06</v>
      </c>
      <c r="H2120" s="0" t="str">
        <f aca="false">MID($A2120,1,6)</f>
        <v>010142</v>
      </c>
      <c r="I2120" s="0" t="n">
        <f aca="false">VLOOKUP(H2120,Feuille2!$G$1:$H$116,2,0)</f>
        <v>238</v>
      </c>
      <c r="J2120" s="0" t="n">
        <f aca="false">IF(I2120&gt;2000,1,0)*C2120</f>
        <v>0</v>
      </c>
    </row>
    <row r="2121" customFormat="false" ht="15.8" hidden="false" customHeight="false" outlineLevel="0" collapsed="false">
      <c r="A2121" s="1" t="s">
        <v>272</v>
      </c>
      <c r="B2121" s="1" t="s">
        <v>2416</v>
      </c>
      <c r="C2121" s="0" t="n">
        <v>19759.9175930893</v>
      </c>
      <c r="D2121" s="0" t="str">
        <f aca="false">MID($A2121,1,2)</f>
        <v>01</v>
      </c>
      <c r="E2121" s="0" t="str">
        <f aca="false">MID($A2121,3,2)</f>
        <v>01</v>
      </c>
      <c r="F2121" s="0" t="str">
        <f aca="false">MID($A2121,5,2)</f>
        <v>44</v>
      </c>
      <c r="G2121" s="0" t="str">
        <f aca="false">MID($A2121,7,2)</f>
        <v>02</v>
      </c>
      <c r="H2121" s="0" t="str">
        <f aca="false">MID($A2121,1,6)</f>
        <v>010144</v>
      </c>
      <c r="I2121" s="0" t="n">
        <f aca="false">VLOOKUP(H2121,Feuille2!$G$1:$H$116,2,0)</f>
        <v>352</v>
      </c>
      <c r="J2121" s="0" t="n">
        <f aca="false">IF(I2121&gt;2000,1,0)*C2121</f>
        <v>0</v>
      </c>
    </row>
    <row r="2122" customFormat="false" ht="15.8" hidden="false" customHeight="false" outlineLevel="0" collapsed="false">
      <c r="A2122" s="1" t="s">
        <v>278</v>
      </c>
      <c r="B2122" s="1" t="s">
        <v>2417</v>
      </c>
      <c r="C2122" s="0" t="n">
        <v>29403.4258057696</v>
      </c>
      <c r="D2122" s="0" t="str">
        <f aca="false">MID($A2122,1,2)</f>
        <v>01</v>
      </c>
      <c r="E2122" s="0" t="str">
        <f aca="false">MID($A2122,3,2)</f>
        <v>01</v>
      </c>
      <c r="F2122" s="0" t="str">
        <f aca="false">MID($A2122,5,2)</f>
        <v>44</v>
      </c>
      <c r="G2122" s="0" t="str">
        <f aca="false">MID($A2122,7,2)</f>
        <v>03</v>
      </c>
      <c r="H2122" s="0" t="str">
        <f aca="false">MID($A2122,1,6)</f>
        <v>010144</v>
      </c>
      <c r="I2122" s="0" t="n">
        <f aca="false">VLOOKUP(H2122,Feuille2!$G$1:$H$116,2,0)</f>
        <v>352</v>
      </c>
      <c r="J2122" s="0" t="n">
        <f aca="false">IF(I2122&gt;2000,1,0)*C2122</f>
        <v>0</v>
      </c>
    </row>
    <row r="2123" customFormat="false" ht="15.8" hidden="false" customHeight="false" outlineLevel="0" collapsed="false">
      <c r="A2123" s="1" t="s">
        <v>578</v>
      </c>
      <c r="B2123" s="1" t="s">
        <v>2418</v>
      </c>
      <c r="C2123" s="0" t="n">
        <v>4459.72393885418</v>
      </c>
      <c r="D2123" s="0" t="str">
        <f aca="false">MID($A2123,1,2)</f>
        <v>01</v>
      </c>
      <c r="E2123" s="0" t="str">
        <f aca="false">MID($A2123,3,2)</f>
        <v>02</v>
      </c>
      <c r="F2123" s="0" t="str">
        <f aca="false">MID($A2123,5,2)</f>
        <v>45</v>
      </c>
      <c r="G2123" s="0" t="str">
        <f aca="false">MID($A2123,7,2)</f>
        <v>03</v>
      </c>
      <c r="H2123" s="0" t="str">
        <f aca="false">MID($A2123,1,6)</f>
        <v>010245</v>
      </c>
      <c r="I2123" s="0" t="n">
        <f aca="false">VLOOKUP(H2123,Feuille2!$G$1:$H$116,2,0)</f>
        <v>40</v>
      </c>
      <c r="J2123" s="0" t="n">
        <f aca="false">IF(I2123&gt;2000,1,0)*C2123</f>
        <v>0</v>
      </c>
    </row>
    <row r="2124" customFormat="false" ht="15.8" hidden="false" customHeight="false" outlineLevel="0" collapsed="false">
      <c r="A2124" s="1" t="s">
        <v>335</v>
      </c>
      <c r="B2124" s="1" t="s">
        <v>2419</v>
      </c>
      <c r="C2124" s="0" t="n">
        <v>5966.14552298705</v>
      </c>
      <c r="D2124" s="0" t="str">
        <f aca="false">MID($A2124,1,2)</f>
        <v>02</v>
      </c>
      <c r="E2124" s="0" t="str">
        <f aca="false">MID($A2124,3,2)</f>
        <v>18</v>
      </c>
      <c r="F2124" s="0" t="str">
        <f aca="false">MID($A2124,5,2)</f>
        <v>53</v>
      </c>
      <c r="G2124" s="0" t="str">
        <f aca="false">MID($A2124,7,2)</f>
        <v>05</v>
      </c>
      <c r="H2124" s="0" t="str">
        <f aca="false">MID($A2124,1,6)</f>
        <v>021853</v>
      </c>
      <c r="I2124" s="0" t="n">
        <f aca="false">VLOOKUP(H2124,Feuille2!$G$1:$H$116,2,0)</f>
        <v>416</v>
      </c>
      <c r="J2124" s="0" t="n">
        <f aca="false">IF(I2124&gt;2000,1,0)*C2124</f>
        <v>0</v>
      </c>
    </row>
    <row r="2125" customFormat="false" ht="15.8" hidden="false" customHeight="false" outlineLevel="0" collapsed="false">
      <c r="A2125" s="1" t="s">
        <v>324</v>
      </c>
      <c r="B2125" s="1" t="s">
        <v>2420</v>
      </c>
      <c r="C2125" s="0" t="n">
        <v>2696.7093502468</v>
      </c>
      <c r="D2125" s="0" t="str">
        <f aca="false">MID($A2125,1,2)</f>
        <v>04</v>
      </c>
      <c r="E2125" s="0" t="str">
        <f aca="false">MID($A2125,3,2)</f>
        <v>10</v>
      </c>
      <c r="F2125" s="0" t="str">
        <f aca="false">MID($A2125,5,2)</f>
        <v>46</v>
      </c>
      <c r="G2125" s="0" t="str">
        <f aca="false">MID($A2125,7,2)</f>
        <v>05</v>
      </c>
      <c r="H2125" s="0" t="str">
        <f aca="false">MID($A2125,1,6)</f>
        <v>041046</v>
      </c>
      <c r="I2125" s="0" t="n">
        <f aca="false">VLOOKUP(H2125,Feuille2!$G$1:$H$116,2,0)</f>
        <v>129</v>
      </c>
      <c r="J2125" s="0" t="n">
        <f aca="false">IF(I2125&gt;2000,1,0)*C2125</f>
        <v>0</v>
      </c>
    </row>
    <row r="2126" customFormat="false" ht="15.8" hidden="false" customHeight="false" outlineLevel="0" collapsed="false">
      <c r="A2126" s="1" t="s">
        <v>294</v>
      </c>
      <c r="B2126" s="1" t="s">
        <v>2421</v>
      </c>
      <c r="C2126" s="0" t="n">
        <v>1717.68737414166</v>
      </c>
      <c r="D2126" s="0" t="str">
        <f aca="false">MID($A2126,1,2)</f>
        <v>01</v>
      </c>
      <c r="E2126" s="0" t="str">
        <f aca="false">MID($A2126,3,2)</f>
        <v>02</v>
      </c>
      <c r="F2126" s="0" t="str">
        <f aca="false">MID($A2126,5,2)</f>
        <v>45</v>
      </c>
      <c r="G2126" s="0" t="str">
        <f aca="false">MID($A2126,7,2)</f>
        <v>01</v>
      </c>
      <c r="H2126" s="0" t="str">
        <f aca="false">MID($A2126,1,6)</f>
        <v>010245</v>
      </c>
      <c r="I2126" s="0" t="n">
        <f aca="false">VLOOKUP(H2126,Feuille2!$G$1:$H$116,2,0)</f>
        <v>40</v>
      </c>
      <c r="J2126" s="0" t="n">
        <f aca="false">IF(I2126&gt;2000,1,0)*C2126</f>
        <v>0</v>
      </c>
    </row>
    <row r="2127" customFormat="false" ht="15.8" hidden="false" customHeight="false" outlineLevel="0" collapsed="false">
      <c r="A2127" s="1" t="s">
        <v>326</v>
      </c>
      <c r="B2127" s="1" t="s">
        <v>2422</v>
      </c>
      <c r="C2127" s="0" t="n">
        <v>832.211251311895</v>
      </c>
      <c r="D2127" s="0" t="str">
        <f aca="false">MID($A2127,1,2)</f>
        <v>04</v>
      </c>
      <c r="E2127" s="0" t="str">
        <f aca="false">MID($A2127,3,2)</f>
        <v>10</v>
      </c>
      <c r="F2127" s="0" t="str">
        <f aca="false">MID($A2127,5,2)</f>
        <v>46</v>
      </c>
      <c r="G2127" s="0" t="str">
        <f aca="false">MID($A2127,7,2)</f>
        <v>02</v>
      </c>
      <c r="H2127" s="0" t="str">
        <f aca="false">MID($A2127,1,6)</f>
        <v>041046</v>
      </c>
      <c r="I2127" s="0" t="n">
        <f aca="false">VLOOKUP(H2127,Feuille2!$G$1:$H$116,2,0)</f>
        <v>129</v>
      </c>
      <c r="J2127" s="0" t="n">
        <f aca="false">IF(I2127&gt;2000,1,0)*C2127</f>
        <v>0</v>
      </c>
    </row>
    <row r="2128" customFormat="false" ht="15.8" hidden="false" customHeight="false" outlineLevel="0" collapsed="false">
      <c r="A2128" s="1" t="s">
        <v>633</v>
      </c>
      <c r="B2128" s="1" t="s">
        <v>2423</v>
      </c>
      <c r="C2128" s="0" t="n">
        <v>7811.94720605884</v>
      </c>
      <c r="D2128" s="0" t="str">
        <f aca="false">MID($A2128,1,2)</f>
        <v>04</v>
      </c>
      <c r="E2128" s="0" t="str">
        <f aca="false">MID($A2128,3,2)</f>
        <v>10</v>
      </c>
      <c r="F2128" s="0" t="str">
        <f aca="false">MID($A2128,5,2)</f>
        <v>47</v>
      </c>
      <c r="G2128" s="0" t="str">
        <f aca="false">MID($A2128,7,2)</f>
        <v>06</v>
      </c>
      <c r="H2128" s="0" t="str">
        <f aca="false">MID($A2128,1,6)</f>
        <v>041047</v>
      </c>
      <c r="I2128" s="0" t="n">
        <f aca="false">VLOOKUP(H2128,Feuille2!$G$1:$H$116,2,0)</f>
        <v>299</v>
      </c>
      <c r="J2128" s="0" t="n">
        <f aca="false">IF(I2128&gt;2000,1,0)*C2128</f>
        <v>0</v>
      </c>
    </row>
    <row r="2129" customFormat="false" ht="15.8" hidden="false" customHeight="false" outlineLevel="0" collapsed="false">
      <c r="A2129" s="1" t="s">
        <v>330</v>
      </c>
      <c r="B2129" s="1" t="s">
        <v>2424</v>
      </c>
      <c r="C2129" s="0" t="n">
        <v>13475.5667008352</v>
      </c>
      <c r="D2129" s="0" t="str">
        <f aca="false">MID($A2129,1,2)</f>
        <v>04</v>
      </c>
      <c r="E2129" s="0" t="str">
        <f aca="false">MID($A2129,3,2)</f>
        <v>10</v>
      </c>
      <c r="F2129" s="0" t="str">
        <f aca="false">MID($A2129,5,2)</f>
        <v>47</v>
      </c>
      <c r="G2129" s="0" t="str">
        <f aca="false">MID($A2129,7,2)</f>
        <v>05</v>
      </c>
      <c r="H2129" s="0" t="str">
        <f aca="false">MID($A2129,1,6)</f>
        <v>041047</v>
      </c>
      <c r="I2129" s="0" t="n">
        <f aca="false">VLOOKUP(H2129,Feuille2!$G$1:$H$116,2,0)</f>
        <v>299</v>
      </c>
      <c r="J2129" s="0" t="n">
        <f aca="false">IF(I2129&gt;2000,1,0)*C2129</f>
        <v>0</v>
      </c>
    </row>
    <row r="2130" customFormat="false" ht="15.8" hidden="false" customHeight="false" outlineLevel="0" collapsed="false">
      <c r="A2130" s="1" t="s">
        <v>339</v>
      </c>
      <c r="B2130" s="1" t="s">
        <v>2425</v>
      </c>
      <c r="C2130" s="0" t="n">
        <v>22047.6159090909</v>
      </c>
      <c r="D2130" s="0" t="str">
        <f aca="false">MID($A2130,1,2)</f>
        <v>05</v>
      </c>
      <c r="E2130" s="0" t="str">
        <f aca="false">MID($A2130,3,2)</f>
        <v>22</v>
      </c>
      <c r="F2130" s="0" t="str">
        <f aca="false">MID($A2130,5,2)</f>
        <v>52</v>
      </c>
      <c r="G2130" s="0" t="str">
        <f aca="false">MID($A2130,7,2)</f>
        <v>01</v>
      </c>
      <c r="H2130" s="0" t="str">
        <f aca="false">MID($A2130,1,6)</f>
        <v>052252</v>
      </c>
      <c r="I2130" s="0" t="n">
        <f aca="false">VLOOKUP(H2130,Feuille2!$G$1:$H$116,2,0)</f>
        <v>1119</v>
      </c>
      <c r="J2130" s="0" t="n">
        <f aca="false">IF(I2130&gt;2000,1,0)*C2130</f>
        <v>0</v>
      </c>
    </row>
    <row r="2131" customFormat="false" ht="15.8" hidden="false" customHeight="false" outlineLevel="0" collapsed="false">
      <c r="A2131" s="1" t="s">
        <v>347</v>
      </c>
      <c r="B2131" s="1" t="s">
        <v>2426</v>
      </c>
      <c r="C2131" s="0" t="n">
        <v>5696.1</v>
      </c>
      <c r="D2131" s="0" t="str">
        <f aca="false">MID($A2131,1,2)</f>
        <v>05</v>
      </c>
      <c r="E2131" s="0" t="str">
        <f aca="false">MID($A2131,3,2)</f>
        <v>21</v>
      </c>
      <c r="F2131" s="0" t="str">
        <f aca="false">MID($A2131,5,2)</f>
        <v>51</v>
      </c>
      <c r="G2131" s="0" t="str">
        <f aca="false">MID($A2131,7,2)</f>
        <v>01</v>
      </c>
      <c r="H2131" s="0" t="str">
        <f aca="false">MID($A2131,1,6)</f>
        <v>052151</v>
      </c>
      <c r="I2131" s="0" t="n">
        <f aca="false">VLOOKUP(H2131,Feuille2!$G$1:$H$116,2,0)</f>
        <v>836</v>
      </c>
      <c r="J2131" s="0" t="n">
        <f aca="false">IF(I2131&gt;2000,1,0)*C2131</f>
        <v>0</v>
      </c>
    </row>
    <row r="2132" customFormat="false" ht="15.8" hidden="false" customHeight="false" outlineLevel="0" collapsed="false">
      <c r="A2132" s="1" t="s">
        <v>347</v>
      </c>
      <c r="B2132" s="1" t="s">
        <v>2427</v>
      </c>
      <c r="C2132" s="0" t="n">
        <v>9251.48999999999</v>
      </c>
      <c r="D2132" s="0" t="str">
        <f aca="false">MID($A2132,1,2)</f>
        <v>05</v>
      </c>
      <c r="E2132" s="0" t="str">
        <f aca="false">MID($A2132,3,2)</f>
        <v>21</v>
      </c>
      <c r="F2132" s="0" t="str">
        <f aca="false">MID($A2132,5,2)</f>
        <v>51</v>
      </c>
      <c r="G2132" s="0" t="str">
        <f aca="false">MID($A2132,7,2)</f>
        <v>01</v>
      </c>
      <c r="H2132" s="0" t="str">
        <f aca="false">MID($A2132,1,6)</f>
        <v>052151</v>
      </c>
      <c r="I2132" s="0" t="n">
        <f aca="false">VLOOKUP(H2132,Feuille2!$G$1:$H$116,2,0)</f>
        <v>836</v>
      </c>
      <c r="J2132" s="0" t="n">
        <f aca="false">IF(I2132&gt;2000,1,0)*C2132</f>
        <v>0</v>
      </c>
    </row>
    <row r="2133" customFormat="false" ht="15.8" hidden="false" customHeight="false" outlineLevel="0" collapsed="false">
      <c r="A2133" s="1" t="s">
        <v>376</v>
      </c>
      <c r="B2133" s="1" t="s">
        <v>2428</v>
      </c>
      <c r="C2133" s="0" t="n">
        <v>40218.2678764406</v>
      </c>
      <c r="D2133" s="0" t="str">
        <f aca="false">MID($A2133,1,2)</f>
        <v>04</v>
      </c>
      <c r="E2133" s="0" t="str">
        <f aca="false">MID($A2133,3,2)</f>
        <v>10</v>
      </c>
      <c r="F2133" s="0" t="str">
        <f aca="false">MID($A2133,5,2)</f>
        <v>49</v>
      </c>
      <c r="G2133" s="0" t="str">
        <f aca="false">MID($A2133,7,2)</f>
        <v>05</v>
      </c>
      <c r="H2133" s="0" t="str">
        <f aca="false">MID($A2133,1,6)</f>
        <v>041049</v>
      </c>
      <c r="I2133" s="0" t="n">
        <f aca="false">VLOOKUP(H2133,Feuille2!$G$1:$H$116,2,0)</f>
        <v>10257</v>
      </c>
      <c r="J2133" s="0" t="n">
        <f aca="false">IF(I2133&gt;2000,1,0)*C2133</f>
        <v>40218.2678764406</v>
      </c>
    </row>
    <row r="2134" customFormat="false" ht="15.8" hidden="false" customHeight="false" outlineLevel="0" collapsed="false">
      <c r="A2134" s="1" t="s">
        <v>312</v>
      </c>
      <c r="B2134" s="1" t="s">
        <v>2429</v>
      </c>
      <c r="C2134" s="0" t="n">
        <v>921.717962962963</v>
      </c>
      <c r="D2134" s="0" t="str">
        <f aca="false">MID($A2134,1,2)</f>
        <v>02</v>
      </c>
      <c r="E2134" s="0" t="str">
        <f aca="false">MID($A2134,3,2)</f>
        <v>18</v>
      </c>
      <c r="F2134" s="0" t="str">
        <f aca="false">MID($A2134,5,2)</f>
        <v>55</v>
      </c>
      <c r="G2134" s="0" t="str">
        <f aca="false">MID($A2134,7,2)</f>
        <v>05</v>
      </c>
      <c r="H2134" s="0" t="str">
        <f aca="false">MID($A2134,1,6)</f>
        <v>021855</v>
      </c>
      <c r="I2134" s="0" t="n">
        <f aca="false">VLOOKUP(H2134,Feuille2!$G$1:$H$116,2,0)</f>
        <v>1463</v>
      </c>
      <c r="J2134" s="0" t="n">
        <f aca="false">IF(I2134&gt;2000,1,0)*C2134</f>
        <v>0</v>
      </c>
    </row>
    <row r="2135" customFormat="false" ht="15.8" hidden="false" customHeight="false" outlineLevel="0" collapsed="false">
      <c r="A2135" s="1" t="s">
        <v>358</v>
      </c>
      <c r="B2135" s="1" t="s">
        <v>2430</v>
      </c>
      <c r="C2135" s="0" t="n">
        <v>425.625</v>
      </c>
      <c r="D2135" s="0" t="str">
        <f aca="false">MID($A2135,1,2)</f>
        <v>05</v>
      </c>
      <c r="E2135" s="0" t="str">
        <f aca="false">MID($A2135,3,2)</f>
        <v>21</v>
      </c>
      <c r="F2135" s="0" t="str">
        <f aca="false">MID($A2135,5,2)</f>
        <v>51</v>
      </c>
      <c r="G2135" s="0" t="str">
        <f aca="false">MID($A2135,7,2)</f>
        <v>04</v>
      </c>
      <c r="H2135" s="0" t="str">
        <f aca="false">MID($A2135,1,6)</f>
        <v>052151</v>
      </c>
      <c r="I2135" s="0" t="n">
        <f aca="false">VLOOKUP(H2135,Feuille2!$G$1:$H$116,2,0)</f>
        <v>836</v>
      </c>
      <c r="J2135" s="0" t="n">
        <f aca="false">IF(I2135&gt;2000,1,0)*C2135</f>
        <v>0</v>
      </c>
    </row>
    <row r="2136" customFormat="false" ht="15.8" hidden="false" customHeight="false" outlineLevel="0" collapsed="false">
      <c r="A2136" s="1" t="s">
        <v>391</v>
      </c>
      <c r="B2136" s="1" t="s">
        <v>2431</v>
      </c>
      <c r="C2136" s="0" t="n">
        <v>1695.75</v>
      </c>
      <c r="D2136" s="0" t="str">
        <f aca="false">MID($A2136,1,2)</f>
        <v>02</v>
      </c>
      <c r="E2136" s="0" t="str">
        <f aca="false">MID($A2136,3,2)</f>
        <v>18</v>
      </c>
      <c r="F2136" s="0" t="str">
        <f aca="false">MID($A2136,5,2)</f>
        <v>67</v>
      </c>
      <c r="G2136" s="0" t="str">
        <f aca="false">MID($A2136,7,2)</f>
        <v>05</v>
      </c>
      <c r="H2136" s="0" t="str">
        <f aca="false">MID($A2136,1,6)</f>
        <v>021867</v>
      </c>
      <c r="I2136" s="0" t="n">
        <f aca="false">VLOOKUP(H2136,Feuille2!$G$1:$H$116,2,0)</f>
        <v>144</v>
      </c>
      <c r="J2136" s="0" t="n">
        <f aca="false">IF(I2136&gt;2000,1,0)*C2136</f>
        <v>0</v>
      </c>
    </row>
    <row r="2137" customFormat="false" ht="15.8" hidden="false" customHeight="false" outlineLevel="0" collapsed="false">
      <c r="A2137" s="1" t="s">
        <v>641</v>
      </c>
      <c r="B2137" s="1" t="s">
        <v>2432</v>
      </c>
      <c r="C2137" s="0" t="n">
        <v>1107.16666666666</v>
      </c>
      <c r="D2137" s="0" t="str">
        <f aca="false">MID($A2137,1,2)</f>
        <v>02</v>
      </c>
      <c r="E2137" s="0" t="str">
        <f aca="false">MID($A2137,3,2)</f>
        <v>19</v>
      </c>
      <c r="F2137" s="0" t="str">
        <f aca="false">MID($A2137,5,2)</f>
        <v>71</v>
      </c>
      <c r="G2137" s="0" t="str">
        <f aca="false">MID($A2137,7,2)</f>
        <v>05</v>
      </c>
      <c r="H2137" s="0" t="str">
        <f aca="false">MID($A2137,1,6)</f>
        <v>021971</v>
      </c>
      <c r="I2137" s="0" t="n">
        <f aca="false">VLOOKUP(H2137,Feuille2!$G$1:$H$116,2,0)</f>
        <v>284</v>
      </c>
      <c r="J2137" s="0" t="n">
        <f aca="false">IF(I2137&gt;2000,1,0)*C2137</f>
        <v>0</v>
      </c>
    </row>
    <row r="2138" customFormat="false" ht="15.8" hidden="false" customHeight="false" outlineLevel="0" collapsed="false">
      <c r="A2138" s="1" t="s">
        <v>970</v>
      </c>
      <c r="B2138" s="1" t="s">
        <v>2433</v>
      </c>
      <c r="C2138" s="0" t="n">
        <v>1132.8</v>
      </c>
      <c r="D2138" s="0" t="str">
        <f aca="false">MID($A2138,1,2)</f>
        <v>02</v>
      </c>
      <c r="E2138" s="0" t="str">
        <f aca="false">MID($A2138,3,2)</f>
        <v>18</v>
      </c>
      <c r="F2138" s="0" t="str">
        <f aca="false">MID($A2138,5,2)</f>
        <v>69</v>
      </c>
      <c r="G2138" s="0" t="str">
        <f aca="false">MID($A2138,7,2)</f>
        <v>05</v>
      </c>
      <c r="H2138" s="0" t="str">
        <f aca="false">MID($A2138,1,6)</f>
        <v>021869</v>
      </c>
      <c r="I2138" s="0" t="n">
        <f aca="false">VLOOKUP(H2138,Feuille2!$G$1:$H$116,2,0)</f>
        <v>536</v>
      </c>
      <c r="J2138" s="0" t="n">
        <f aca="false">IF(I2138&gt;2000,1,0)*C2138</f>
        <v>0</v>
      </c>
    </row>
    <row r="2139" customFormat="false" ht="15.8" hidden="false" customHeight="false" outlineLevel="0" collapsed="false">
      <c r="A2139" s="1" t="s">
        <v>641</v>
      </c>
      <c r="B2139" s="1" t="s">
        <v>2434</v>
      </c>
      <c r="C2139" s="0" t="n">
        <v>828.75</v>
      </c>
      <c r="D2139" s="0" t="str">
        <f aca="false">MID($A2139,1,2)</f>
        <v>02</v>
      </c>
      <c r="E2139" s="0" t="str">
        <f aca="false">MID($A2139,3,2)</f>
        <v>19</v>
      </c>
      <c r="F2139" s="0" t="str">
        <f aca="false">MID($A2139,5,2)</f>
        <v>71</v>
      </c>
      <c r="G2139" s="0" t="str">
        <f aca="false">MID($A2139,7,2)</f>
        <v>05</v>
      </c>
      <c r="H2139" s="0" t="str">
        <f aca="false">MID($A2139,1,6)</f>
        <v>021971</v>
      </c>
      <c r="I2139" s="0" t="n">
        <f aca="false">VLOOKUP(H2139,Feuille2!$G$1:$H$116,2,0)</f>
        <v>284</v>
      </c>
      <c r="J2139" s="0" t="n">
        <f aca="false">IF(I2139&gt;2000,1,0)*C2139</f>
        <v>0</v>
      </c>
    </row>
    <row r="2140" customFormat="false" ht="15.8" hidden="false" customHeight="false" outlineLevel="0" collapsed="false">
      <c r="A2140" s="1" t="s">
        <v>1888</v>
      </c>
      <c r="B2140" s="1" t="s">
        <v>2435</v>
      </c>
      <c r="C2140" s="0" t="n">
        <v>110.485730974788</v>
      </c>
      <c r="D2140" s="0" t="str">
        <f aca="false">MID($A2140,1,2)</f>
        <v>03</v>
      </c>
      <c r="E2140" s="0" t="str">
        <f aca="false">MID($A2140,3,2)</f>
        <v>24</v>
      </c>
      <c r="F2140" s="0" t="str">
        <f aca="false">MID($A2140,5,2)</f>
        <v>76</v>
      </c>
      <c r="G2140" s="0" t="str">
        <f aca="false">MID($A2140,7,2)</f>
        <v>03</v>
      </c>
      <c r="H2140" s="0" t="str">
        <f aca="false">MID($A2140,1,6)</f>
        <v>032476</v>
      </c>
      <c r="I2140" s="0" t="n">
        <f aca="false">VLOOKUP(H2140,Feuille2!$G$1:$H$116,2,0)</f>
        <v>83</v>
      </c>
      <c r="J2140" s="0" t="n">
        <f aca="false">IF(I2140&gt;2000,1,0)*C2140</f>
        <v>0</v>
      </c>
    </row>
    <row r="2141" customFormat="false" ht="15.8" hidden="false" customHeight="false" outlineLevel="0" collapsed="false">
      <c r="A2141" s="1" t="s">
        <v>20</v>
      </c>
      <c r="B2141" s="1" t="s">
        <v>2436</v>
      </c>
      <c r="C2141" s="0" t="n">
        <v>34650</v>
      </c>
      <c r="D2141" s="0" t="str">
        <f aca="false">MID($A2141,1,2)</f>
        <v>06</v>
      </c>
      <c r="E2141" s="0" t="str">
        <f aca="false">MID($A2141,3,2)</f>
        <v>03</v>
      </c>
      <c r="F2141" s="0" t="str">
        <f aca="false">MID($A2141,5,2)</f>
        <v>01</v>
      </c>
      <c r="G2141" s="0" t="str">
        <f aca="false">MID($A2141,7,2)</f>
        <v>04</v>
      </c>
      <c r="H2141" s="0" t="str">
        <f aca="false">MID($A2141,1,6)</f>
        <v>060301</v>
      </c>
      <c r="I2141" s="0" t="n">
        <f aca="false">VLOOKUP(H2141,Feuille2!$G$1:$H$116,2,0)</f>
        <v>136</v>
      </c>
      <c r="J2141" s="0" t="n">
        <f aca="false">IF(I2141&gt;2000,1,0)*C2141</f>
        <v>0</v>
      </c>
    </row>
    <row r="2142" customFormat="false" ht="15.8" hidden="false" customHeight="false" outlineLevel="0" collapsed="false">
      <c r="A2142" s="1" t="s">
        <v>727</v>
      </c>
      <c r="B2142" s="1" t="s">
        <v>2437</v>
      </c>
      <c r="C2142" s="0" t="n">
        <v>1883.82420677592</v>
      </c>
      <c r="D2142" s="0" t="str">
        <f aca="false">MID($A2142,1,2)</f>
        <v>05</v>
      </c>
      <c r="E2142" s="0" t="str">
        <f aca="false">MID($A2142,3,2)</f>
        <v>25</v>
      </c>
      <c r="F2142" s="0" t="str">
        <f aca="false">MID($A2142,5,2)</f>
        <v>89</v>
      </c>
      <c r="G2142" s="0" t="str">
        <f aca="false">MID($A2142,7,2)</f>
        <v>04</v>
      </c>
      <c r="H2142" s="0" t="str">
        <f aca="false">MID($A2142,1,6)</f>
        <v>052589</v>
      </c>
      <c r="I2142" s="0" t="n">
        <f aca="false">VLOOKUP(H2142,Feuille2!$G$1:$H$116,2,0)</f>
        <v>1098</v>
      </c>
      <c r="J2142" s="0" t="n">
        <f aca="false">IF(I2142&gt;2000,1,0)*C2142</f>
        <v>0</v>
      </c>
    </row>
    <row r="2143" customFormat="false" ht="15.8" hidden="false" customHeight="false" outlineLevel="0" collapsed="false">
      <c r="A2143" s="1" t="s">
        <v>524</v>
      </c>
      <c r="B2143" s="1" t="s">
        <v>2438</v>
      </c>
      <c r="C2143" s="0" t="n">
        <v>12887.9660825929</v>
      </c>
      <c r="D2143" s="0" t="str">
        <f aca="false">MID($A2143,1,2)</f>
        <v>05</v>
      </c>
      <c r="E2143" s="0" t="str">
        <f aca="false">MID($A2143,3,2)</f>
        <v>25</v>
      </c>
      <c r="F2143" s="0" t="str">
        <f aca="false">MID($A2143,5,2)</f>
        <v>89</v>
      </c>
      <c r="G2143" s="0" t="str">
        <f aca="false">MID($A2143,7,2)</f>
        <v>03</v>
      </c>
      <c r="H2143" s="0" t="str">
        <f aca="false">MID($A2143,1,6)</f>
        <v>052589</v>
      </c>
      <c r="I2143" s="0" t="n">
        <f aca="false">VLOOKUP(H2143,Feuille2!$G$1:$H$116,2,0)</f>
        <v>1098</v>
      </c>
      <c r="J2143" s="0" t="n">
        <f aca="false">IF(I2143&gt;2000,1,0)*C2143</f>
        <v>0</v>
      </c>
    </row>
    <row r="2144" customFormat="false" ht="15.8" hidden="false" customHeight="false" outlineLevel="0" collapsed="false">
      <c r="A2144" s="1" t="s">
        <v>506</v>
      </c>
      <c r="B2144" s="1" t="s">
        <v>2439</v>
      </c>
      <c r="C2144" s="0" t="n">
        <v>11310.0582434118</v>
      </c>
      <c r="D2144" s="0" t="str">
        <f aca="false">MID($A2144,1,2)</f>
        <v>04</v>
      </c>
      <c r="E2144" s="0" t="str">
        <f aca="false">MID($A2144,3,2)</f>
        <v>11</v>
      </c>
      <c r="F2144" s="0" t="str">
        <f aca="false">MID($A2144,5,2)</f>
        <v>88</v>
      </c>
      <c r="G2144" s="0" t="str">
        <f aca="false">MID($A2144,7,2)</f>
        <v>05</v>
      </c>
      <c r="H2144" s="0" t="str">
        <f aca="false">MID($A2144,1,6)</f>
        <v>041188</v>
      </c>
      <c r="I2144" s="0" t="n">
        <f aca="false">VLOOKUP(H2144,Feuille2!$G$1:$H$116,2,0)</f>
        <v>717</v>
      </c>
      <c r="J2144" s="0" t="n">
        <f aca="false">IF(I2144&gt;2000,1,0)*C2144</f>
        <v>0</v>
      </c>
    </row>
    <row r="2145" customFormat="false" ht="15.8" hidden="false" customHeight="false" outlineLevel="0" collapsed="false">
      <c r="A2145" s="1" t="s">
        <v>524</v>
      </c>
      <c r="B2145" s="1" t="s">
        <v>2440</v>
      </c>
      <c r="C2145" s="0" t="n">
        <v>263428.370790198</v>
      </c>
      <c r="D2145" s="0" t="str">
        <f aca="false">MID($A2145,1,2)</f>
        <v>05</v>
      </c>
      <c r="E2145" s="0" t="str">
        <f aca="false">MID($A2145,3,2)</f>
        <v>25</v>
      </c>
      <c r="F2145" s="0" t="str">
        <f aca="false">MID($A2145,5,2)</f>
        <v>89</v>
      </c>
      <c r="G2145" s="0" t="str">
        <f aca="false">MID($A2145,7,2)</f>
        <v>03</v>
      </c>
      <c r="H2145" s="0" t="str">
        <f aca="false">MID($A2145,1,6)</f>
        <v>052589</v>
      </c>
      <c r="I2145" s="0" t="n">
        <f aca="false">VLOOKUP(H2145,Feuille2!$G$1:$H$116,2,0)</f>
        <v>1098</v>
      </c>
      <c r="J2145" s="0" t="n">
        <f aca="false">IF(I2145&gt;2000,1,0)*C2145</f>
        <v>0</v>
      </c>
    </row>
    <row r="2146" customFormat="false" ht="15.8" hidden="false" customHeight="false" outlineLevel="0" collapsed="false">
      <c r="A2146" s="1" t="s">
        <v>604</v>
      </c>
      <c r="B2146" s="1" t="s">
        <v>2441</v>
      </c>
      <c r="C2146" s="0" t="n">
        <v>3645.59985874285</v>
      </c>
      <c r="D2146" s="0" t="str">
        <f aca="false">MID($A2146,1,2)</f>
        <v>05</v>
      </c>
      <c r="E2146" s="0" t="str">
        <f aca="false">MID($A2146,3,2)</f>
        <v>28</v>
      </c>
      <c r="F2146" s="0" t="str">
        <f aca="false">MID($A2146,5,2)</f>
        <v>90</v>
      </c>
      <c r="G2146" s="0" t="str">
        <f aca="false">MID($A2146,7,2)</f>
        <v>01</v>
      </c>
      <c r="H2146" s="0" t="str">
        <f aca="false">MID($A2146,1,6)</f>
        <v>052890</v>
      </c>
      <c r="I2146" s="0" t="n">
        <f aca="false">VLOOKUP(H2146,Feuille2!$G$1:$H$116,2,0)</f>
        <v>483</v>
      </c>
      <c r="J2146" s="0" t="n">
        <f aca="false">IF(I2146&gt;2000,1,0)*C2146</f>
        <v>0</v>
      </c>
    </row>
    <row r="2147" customFormat="false" ht="15.8" hidden="false" customHeight="false" outlineLevel="0" collapsed="false">
      <c r="A2147" s="1" t="s">
        <v>502</v>
      </c>
      <c r="B2147" s="1" t="s">
        <v>2442</v>
      </c>
      <c r="C2147" s="0" t="n">
        <v>60187.3990116675</v>
      </c>
      <c r="D2147" s="0" t="str">
        <f aca="false">MID($A2147,1,2)</f>
        <v>01</v>
      </c>
      <c r="E2147" s="0" t="str">
        <f aca="false">MID($A2147,3,2)</f>
        <v>01</v>
      </c>
      <c r="F2147" s="0" t="str">
        <f aca="false">MID($A2147,5,2)</f>
        <v>84</v>
      </c>
      <c r="G2147" s="0" t="str">
        <f aca="false">MID($A2147,7,2)</f>
        <v>05</v>
      </c>
      <c r="H2147" s="0" t="str">
        <f aca="false">MID($A2147,1,6)</f>
        <v>010184</v>
      </c>
      <c r="I2147" s="0" t="n">
        <f aca="false">VLOOKUP(H2147,Feuille2!$G$1:$H$116,2,0)</f>
        <v>7386</v>
      </c>
      <c r="J2147" s="0" t="n">
        <f aca="false">IF(I2147&gt;2000,1,0)*C2147</f>
        <v>60187.3990116675</v>
      </c>
    </row>
    <row r="2148" customFormat="false" ht="15.8" hidden="false" customHeight="false" outlineLevel="0" collapsed="false">
      <c r="A2148" s="1" t="s">
        <v>517</v>
      </c>
      <c r="B2148" s="1" t="s">
        <v>2443</v>
      </c>
      <c r="C2148" s="0" t="n">
        <v>160446.762788493</v>
      </c>
      <c r="D2148" s="0" t="str">
        <f aca="false">MID($A2148,1,2)</f>
        <v>01</v>
      </c>
      <c r="E2148" s="0" t="str">
        <f aca="false">MID($A2148,3,2)</f>
        <v>01</v>
      </c>
      <c r="F2148" s="0" t="str">
        <f aca="false">MID($A2148,5,2)</f>
        <v>84</v>
      </c>
      <c r="G2148" s="0" t="str">
        <f aca="false">MID($A2148,7,2)</f>
        <v>01</v>
      </c>
      <c r="H2148" s="0" t="str">
        <f aca="false">MID($A2148,1,6)</f>
        <v>010184</v>
      </c>
      <c r="I2148" s="0" t="n">
        <f aca="false">VLOOKUP(H2148,Feuille2!$G$1:$H$116,2,0)</f>
        <v>7386</v>
      </c>
      <c r="J2148" s="0" t="n">
        <f aca="false">IF(I2148&gt;2000,1,0)*C2148</f>
        <v>160446.762788493</v>
      </c>
    </row>
    <row r="2149" customFormat="false" ht="15.8" hidden="false" customHeight="false" outlineLevel="0" collapsed="false">
      <c r="A2149" s="1" t="s">
        <v>491</v>
      </c>
      <c r="B2149" s="1" t="s">
        <v>2444</v>
      </c>
      <c r="C2149" s="0" t="n">
        <v>48816.0295558442</v>
      </c>
      <c r="D2149" s="0" t="str">
        <f aca="false">MID($A2149,1,2)</f>
        <v>04</v>
      </c>
      <c r="E2149" s="0" t="str">
        <f aca="false">MID($A2149,3,2)</f>
        <v>09</v>
      </c>
      <c r="F2149" s="0" t="str">
        <f aca="false">MID($A2149,5,2)</f>
        <v>86</v>
      </c>
      <c r="G2149" s="0" t="str">
        <f aca="false">MID($A2149,7,2)</f>
        <v>01</v>
      </c>
      <c r="H2149" s="0" t="str">
        <f aca="false">MID($A2149,1,6)</f>
        <v>040986</v>
      </c>
      <c r="I2149" s="0" t="n">
        <f aca="false">VLOOKUP(H2149,Feuille2!$G$1:$H$116,2,0)</f>
        <v>1190</v>
      </c>
      <c r="J2149" s="0" t="n">
        <f aca="false">IF(I2149&gt;2000,1,0)*C2149</f>
        <v>0</v>
      </c>
    </row>
    <row r="2150" customFormat="false" ht="15.8" hidden="false" customHeight="false" outlineLevel="0" collapsed="false">
      <c r="A2150" s="1" t="s">
        <v>515</v>
      </c>
      <c r="B2150" s="1" t="s">
        <v>2445</v>
      </c>
      <c r="C2150" s="0" t="n">
        <v>16961.5698025125</v>
      </c>
      <c r="D2150" s="0" t="str">
        <f aca="false">MID($A2150,1,2)</f>
        <v>04</v>
      </c>
      <c r="E2150" s="0" t="str">
        <f aca="false">MID($A2150,3,2)</f>
        <v>11</v>
      </c>
      <c r="F2150" s="0" t="str">
        <f aca="false">MID($A2150,5,2)</f>
        <v>87</v>
      </c>
      <c r="G2150" s="0" t="str">
        <f aca="false">MID($A2150,7,2)</f>
        <v>03</v>
      </c>
      <c r="H2150" s="0" t="str">
        <f aca="false">MID($A2150,1,6)</f>
        <v>041187</v>
      </c>
      <c r="I2150" s="0" t="n">
        <f aca="false">VLOOKUP(H2150,Feuille2!$G$1:$H$116,2,0)</f>
        <v>785</v>
      </c>
      <c r="J2150" s="0" t="n">
        <f aca="false">IF(I2150&gt;2000,1,0)*C2150</f>
        <v>0</v>
      </c>
    </row>
    <row r="2151" customFormat="false" ht="15.8" hidden="false" customHeight="false" outlineLevel="0" collapsed="false">
      <c r="A2151" s="1" t="s">
        <v>1608</v>
      </c>
      <c r="B2151" s="1" t="s">
        <v>2446</v>
      </c>
      <c r="C2151" s="0" t="n">
        <v>19116.4697458055</v>
      </c>
      <c r="D2151" s="0" t="str">
        <f aca="false">MID($A2151,1,2)</f>
        <v>01</v>
      </c>
      <c r="E2151" s="0" t="str">
        <f aca="false">MID($A2151,3,2)</f>
        <v>01</v>
      </c>
      <c r="F2151" s="0" t="str">
        <f aca="false">MID($A2151,5,2)</f>
        <v>84</v>
      </c>
      <c r="G2151" s="0" t="str">
        <f aca="false">MID($A2151,7,2)</f>
        <v>04</v>
      </c>
      <c r="H2151" s="0" t="str">
        <f aca="false">MID($A2151,1,6)</f>
        <v>010184</v>
      </c>
      <c r="I2151" s="0" t="n">
        <f aca="false">VLOOKUP(H2151,Feuille2!$G$1:$H$116,2,0)</f>
        <v>7386</v>
      </c>
      <c r="J2151" s="0" t="n">
        <f aca="false">IF(I2151&gt;2000,1,0)*C2151</f>
        <v>19116.4697458055</v>
      </c>
    </row>
    <row r="2152" customFormat="false" ht="15.8" hidden="false" customHeight="false" outlineLevel="0" collapsed="false">
      <c r="A2152" s="1" t="s">
        <v>498</v>
      </c>
      <c r="B2152" s="1" t="s">
        <v>2447</v>
      </c>
      <c r="C2152" s="0" t="n">
        <v>6179.73431350176</v>
      </c>
      <c r="D2152" s="0" t="str">
        <f aca="false">MID($A2152,1,2)</f>
        <v>01</v>
      </c>
      <c r="E2152" s="0" t="str">
        <f aca="false">MID($A2152,3,2)</f>
        <v>02</v>
      </c>
      <c r="F2152" s="0" t="str">
        <f aca="false">MID($A2152,5,2)</f>
        <v>84</v>
      </c>
      <c r="G2152" s="0" t="str">
        <f aca="false">MID($A2152,7,2)</f>
        <v>04</v>
      </c>
      <c r="H2152" s="0" t="str">
        <f aca="false">MID($A2152,1,6)</f>
        <v>010284</v>
      </c>
      <c r="I2152" s="0" t="n">
        <f aca="false">VLOOKUP(H2152,Feuille2!$G$1:$H$116,2,0)</f>
        <v>6048</v>
      </c>
      <c r="J2152" s="0" t="n">
        <f aca="false">IF(I2152&gt;2000,1,0)*C2152</f>
        <v>6179.73431350176</v>
      </c>
    </row>
    <row r="2153" customFormat="false" ht="15.8" hidden="false" customHeight="false" outlineLevel="0" collapsed="false">
      <c r="A2153" s="1" t="s">
        <v>1994</v>
      </c>
      <c r="B2153" s="1" t="s">
        <v>2448</v>
      </c>
      <c r="C2153" s="0" t="n">
        <v>1490</v>
      </c>
      <c r="D2153" s="0" t="str">
        <f aca="false">MID($A2153,1,2)</f>
        <v>01</v>
      </c>
      <c r="E2153" s="0" t="str">
        <f aca="false">MID($A2153,3,2)</f>
        <v>02</v>
      </c>
      <c r="F2153" s="0" t="str">
        <f aca="false">MID($A2153,5,2)</f>
        <v>84</v>
      </c>
      <c r="G2153" s="0" t="str">
        <f aca="false">MID($A2153,7,2)</f>
        <v>01</v>
      </c>
      <c r="H2153" s="0" t="str">
        <f aca="false">MID($A2153,1,6)</f>
        <v>010284</v>
      </c>
      <c r="I2153" s="0" t="n">
        <f aca="false">VLOOKUP(H2153,Feuille2!$G$1:$H$116,2,0)</f>
        <v>6048</v>
      </c>
      <c r="J2153" s="0" t="n">
        <f aca="false">IF(I2153&gt;2000,1,0)*C2153</f>
        <v>1490</v>
      </c>
    </row>
    <row r="2154" customFormat="false" ht="15.8" hidden="false" customHeight="false" outlineLevel="0" collapsed="false">
      <c r="A2154" s="1" t="s">
        <v>672</v>
      </c>
      <c r="B2154" s="1" t="s">
        <v>2449</v>
      </c>
      <c r="C2154" s="0" t="n">
        <v>25413.8649456203</v>
      </c>
      <c r="D2154" s="0" t="str">
        <f aca="false">MID($A2154,1,2)</f>
        <v>01</v>
      </c>
      <c r="E2154" s="0" t="str">
        <f aca="false">MID($A2154,3,2)</f>
        <v>01</v>
      </c>
      <c r="F2154" s="0" t="str">
        <f aca="false">MID($A2154,5,2)</f>
        <v>84</v>
      </c>
      <c r="G2154" s="0" t="str">
        <f aca="false">MID($A2154,7,2)</f>
        <v>02</v>
      </c>
      <c r="H2154" s="0" t="str">
        <f aca="false">MID($A2154,1,6)</f>
        <v>010184</v>
      </c>
      <c r="I2154" s="0" t="n">
        <f aca="false">VLOOKUP(H2154,Feuille2!$G$1:$H$116,2,0)</f>
        <v>7386</v>
      </c>
      <c r="J2154" s="0" t="n">
        <f aca="false">IF(I2154&gt;2000,1,0)*C2154</f>
        <v>25413.8649456203</v>
      </c>
    </row>
    <row r="2155" customFormat="false" ht="15.8" hidden="false" customHeight="false" outlineLevel="0" collapsed="false">
      <c r="A2155" s="1" t="s">
        <v>601</v>
      </c>
      <c r="B2155" s="1" t="s">
        <v>2450</v>
      </c>
      <c r="C2155" s="0" t="n">
        <v>22986.5753255361</v>
      </c>
      <c r="D2155" s="0" t="str">
        <f aca="false">MID($A2155,1,2)</f>
        <v>01</v>
      </c>
      <c r="E2155" s="0" t="str">
        <f aca="false">MID($A2155,3,2)</f>
        <v>02</v>
      </c>
      <c r="F2155" s="0" t="str">
        <f aca="false">MID($A2155,5,2)</f>
        <v>83</v>
      </c>
      <c r="G2155" s="0" t="str">
        <f aca="false">MID($A2155,7,2)</f>
        <v>05</v>
      </c>
      <c r="H2155" s="0" t="str">
        <f aca="false">MID($A2155,1,6)</f>
        <v>010283</v>
      </c>
      <c r="I2155" s="0" t="n">
        <f aca="false">VLOOKUP(H2155,Feuille2!$G$1:$H$116,2,0)</f>
        <v>5598</v>
      </c>
      <c r="J2155" s="0" t="n">
        <f aca="false">IF(I2155&gt;2000,1,0)*C2155</f>
        <v>22986.5753255361</v>
      </c>
    </row>
    <row r="2156" customFormat="false" ht="15.8" hidden="false" customHeight="false" outlineLevel="0" collapsed="false">
      <c r="A2156" s="1" t="s">
        <v>38</v>
      </c>
      <c r="B2156" s="1" t="s">
        <v>2451</v>
      </c>
      <c r="C2156" s="0" t="n">
        <v>3704.05381595235</v>
      </c>
      <c r="D2156" s="0" t="str">
        <f aca="false">MID($A2156,1,2)</f>
        <v>04</v>
      </c>
      <c r="E2156" s="0" t="str">
        <f aca="false">MID($A2156,3,2)</f>
        <v>10</v>
      </c>
      <c r="F2156" s="0" t="str">
        <f aca="false">MID($A2156,5,2)</f>
        <v>02</v>
      </c>
      <c r="G2156" s="0" t="str">
        <f aca="false">MID($A2156,7,2)</f>
        <v>05</v>
      </c>
      <c r="H2156" s="0" t="str">
        <f aca="false">MID($A2156,1,6)</f>
        <v>041002</v>
      </c>
      <c r="I2156" s="0" t="n">
        <f aca="false">VLOOKUP(H2156,Feuille2!$G$1:$H$116,2,0)</f>
        <v>261</v>
      </c>
      <c r="J2156" s="0" t="n">
        <f aca="false">IF(I2156&gt;2000,1,0)*C2156</f>
        <v>0</v>
      </c>
    </row>
    <row r="2157" customFormat="false" ht="15.8" hidden="false" customHeight="false" outlineLevel="0" collapsed="false">
      <c r="A2157" s="1" t="s">
        <v>44</v>
      </c>
      <c r="B2157" s="1" t="s">
        <v>2452</v>
      </c>
      <c r="C2157" s="0" t="n">
        <v>3309.39369277806</v>
      </c>
      <c r="D2157" s="0" t="str">
        <f aca="false">MID($A2157,1,2)</f>
        <v>04</v>
      </c>
      <c r="E2157" s="0" t="str">
        <f aca="false">MID($A2157,3,2)</f>
        <v>10</v>
      </c>
      <c r="F2157" s="0" t="str">
        <f aca="false">MID($A2157,5,2)</f>
        <v>05</v>
      </c>
      <c r="G2157" s="0" t="str">
        <f aca="false">MID($A2157,7,2)</f>
        <v>05</v>
      </c>
      <c r="H2157" s="0" t="str">
        <f aca="false">MID($A2157,1,6)</f>
        <v>041005</v>
      </c>
      <c r="I2157" s="0" t="n">
        <f aca="false">VLOOKUP(H2157,Feuille2!$G$1:$H$116,2,0)</f>
        <v>124</v>
      </c>
      <c r="J2157" s="0" t="n">
        <f aca="false">IF(I2157&gt;2000,1,0)*C2157</f>
        <v>0</v>
      </c>
    </row>
    <row r="2158" customFormat="false" ht="15.8" hidden="false" customHeight="false" outlineLevel="0" collapsed="false">
      <c r="A2158" s="1" t="s">
        <v>49</v>
      </c>
      <c r="B2158" s="1" t="s">
        <v>2453</v>
      </c>
      <c r="C2158" s="0" t="n">
        <v>1704.04157239983</v>
      </c>
      <c r="D2158" s="0" t="str">
        <f aca="false">MID($A2158,1,2)</f>
        <v>04</v>
      </c>
      <c r="E2158" s="0" t="str">
        <f aca="false">MID($A2158,3,2)</f>
        <v>09</v>
      </c>
      <c r="F2158" s="0" t="str">
        <f aca="false">MID($A2158,5,2)</f>
        <v>06</v>
      </c>
      <c r="G2158" s="0" t="str">
        <f aca="false">MID($A2158,7,2)</f>
        <v>01</v>
      </c>
      <c r="H2158" s="0" t="str">
        <f aca="false">MID($A2158,1,6)</f>
        <v>040906</v>
      </c>
      <c r="I2158" s="0" t="n">
        <f aca="false">VLOOKUP(H2158,Feuille2!$G$1:$H$116,2,0)</f>
        <v>97</v>
      </c>
      <c r="J2158" s="0" t="n">
        <f aca="false">IF(I2158&gt;2000,1,0)*C2158</f>
        <v>0</v>
      </c>
    </row>
    <row r="2159" customFormat="false" ht="15.8" hidden="false" customHeight="false" outlineLevel="0" collapsed="false">
      <c r="A2159" s="1" t="s">
        <v>74</v>
      </c>
      <c r="B2159" s="1" t="s">
        <v>2454</v>
      </c>
      <c r="C2159" s="0" t="n">
        <v>401269.220441858</v>
      </c>
      <c r="D2159" s="0" t="str">
        <f aca="false">MID($A2159,1,2)</f>
        <v>04</v>
      </c>
      <c r="E2159" s="0" t="str">
        <f aca="false">MID($A2159,3,2)</f>
        <v>10</v>
      </c>
      <c r="F2159" s="0" t="str">
        <f aca="false">MID($A2159,5,2)</f>
        <v>08</v>
      </c>
      <c r="G2159" s="0" t="str">
        <f aca="false">MID($A2159,7,2)</f>
        <v>02</v>
      </c>
      <c r="H2159" s="0" t="str">
        <f aca="false">MID($A2159,1,6)</f>
        <v>041008</v>
      </c>
      <c r="I2159" s="0" t="n">
        <f aca="false">VLOOKUP(H2159,Feuille2!$G$1:$H$116,2,0)</f>
        <v>6222</v>
      </c>
      <c r="J2159" s="0" t="n">
        <f aca="false">IF(I2159&gt;2000,1,0)*C2159</f>
        <v>401269.220441858</v>
      </c>
    </row>
    <row r="2160" customFormat="false" ht="15.8" hidden="false" customHeight="false" outlineLevel="0" collapsed="false">
      <c r="A2160" s="1" t="s">
        <v>2455</v>
      </c>
      <c r="B2160" s="1" t="s">
        <v>2456</v>
      </c>
      <c r="C2160" s="0" t="n">
        <v>242.857142857142</v>
      </c>
      <c r="D2160" s="0" t="str">
        <f aca="false">MID($A2160,1,2)</f>
        <v>06</v>
      </c>
      <c r="E2160" s="0" t="str">
        <f aca="false">MID($A2160,3,2)</f>
        <v>17</v>
      </c>
      <c r="F2160" s="0" t="str">
        <f aca="false">MID($A2160,5,2)</f>
        <v>36</v>
      </c>
      <c r="G2160" s="0" t="str">
        <f aca="false">MID($A2160,7,2)</f>
        <v>01</v>
      </c>
      <c r="H2160" s="0" t="str">
        <f aca="false">MID($A2160,1,6)</f>
        <v>061736</v>
      </c>
      <c r="I2160" s="0" t="n">
        <f aca="false">VLOOKUP(H2160,Feuille2!$G$1:$H$116,2,0)</f>
        <v>7949</v>
      </c>
      <c r="J2160" s="0" t="n">
        <f aca="false">IF(I2160&gt;2000,1,0)*C2160</f>
        <v>242.857142857142</v>
      </c>
    </row>
    <row r="2161" customFormat="false" ht="15.8" hidden="false" customHeight="false" outlineLevel="0" collapsed="false">
      <c r="A2161" s="1" t="s">
        <v>1220</v>
      </c>
      <c r="B2161" s="1" t="s">
        <v>2457</v>
      </c>
      <c r="C2161" s="0" t="n">
        <v>194973.945367544</v>
      </c>
      <c r="D2161" s="0" t="str">
        <f aca="false">MID($A2161,1,2)</f>
        <v>06</v>
      </c>
      <c r="E2161" s="0" t="str">
        <f aca="false">MID($A2161,3,2)</f>
        <v>17</v>
      </c>
      <c r="F2161" s="0" t="str">
        <f aca="false">MID($A2161,5,2)</f>
        <v>36</v>
      </c>
      <c r="G2161" s="0" t="str">
        <f aca="false">MID($A2161,7,2)</f>
        <v>03</v>
      </c>
      <c r="H2161" s="0" t="str">
        <f aca="false">MID($A2161,1,6)</f>
        <v>061736</v>
      </c>
      <c r="I2161" s="0" t="n">
        <f aca="false">VLOOKUP(H2161,Feuille2!$G$1:$H$116,2,0)</f>
        <v>7949</v>
      </c>
      <c r="J2161" s="0" t="n">
        <f aca="false">IF(I2161&gt;2000,1,0)*C2161</f>
        <v>194973.945367544</v>
      </c>
    </row>
    <row r="2162" customFormat="false" ht="15.8" hidden="false" customHeight="false" outlineLevel="0" collapsed="false">
      <c r="A2162" s="1" t="s">
        <v>196</v>
      </c>
      <c r="B2162" s="1" t="s">
        <v>2458</v>
      </c>
      <c r="C2162" s="0" t="n">
        <v>108358.791894425</v>
      </c>
      <c r="D2162" s="0" t="str">
        <f aca="false">MID($A2162,1,2)</f>
        <v>06</v>
      </c>
      <c r="E2162" s="0" t="str">
        <f aca="false">MID($A2162,3,2)</f>
        <v>17</v>
      </c>
      <c r="F2162" s="0" t="str">
        <f aca="false">MID($A2162,5,2)</f>
        <v>35</v>
      </c>
      <c r="G2162" s="0" t="str">
        <f aca="false">MID($A2162,7,2)</f>
        <v>04</v>
      </c>
      <c r="H2162" s="0" t="str">
        <f aca="false">MID($A2162,1,6)</f>
        <v>061735</v>
      </c>
      <c r="I2162" s="0" t="n">
        <f aca="false">VLOOKUP(H2162,Feuille2!$G$1:$H$116,2,0)</f>
        <v>5138</v>
      </c>
      <c r="J2162" s="0" t="n">
        <f aca="false">IF(I2162&gt;2000,1,0)*C2162</f>
        <v>108358.791894425</v>
      </c>
    </row>
    <row r="2163" customFormat="false" ht="15.8" hidden="false" customHeight="false" outlineLevel="0" collapsed="false">
      <c r="A2163" s="1" t="s">
        <v>555</v>
      </c>
      <c r="B2163" s="1" t="s">
        <v>2459</v>
      </c>
      <c r="C2163" s="0" t="n">
        <v>1500</v>
      </c>
      <c r="D2163" s="0" t="str">
        <f aca="false">MID($A2163,1,2)</f>
        <v>02</v>
      </c>
      <c r="E2163" s="0" t="str">
        <f aca="false">MID($A2163,3,2)</f>
        <v>04</v>
      </c>
      <c r="F2163" s="0" t="str">
        <f aca="false">MID($A2163,5,2)</f>
        <v>31</v>
      </c>
      <c r="G2163" s="0" t="str">
        <f aca="false">MID($A2163,7,2)</f>
        <v>05</v>
      </c>
      <c r="H2163" s="0" t="str">
        <f aca="false">MID($A2163,1,6)</f>
        <v>020431</v>
      </c>
      <c r="I2163" s="0" t="n">
        <f aca="false">VLOOKUP(H2163,Feuille2!$G$1:$H$116,2,0)</f>
        <v>499</v>
      </c>
      <c r="J2163" s="0" t="n">
        <f aca="false">IF(I2163&gt;2000,1,0)*C2163</f>
        <v>0</v>
      </c>
    </row>
    <row r="2164" customFormat="false" ht="15.8" hidden="false" customHeight="false" outlineLevel="0" collapsed="false">
      <c r="A2164" s="1" t="s">
        <v>2460</v>
      </c>
      <c r="B2164" s="1" t="s">
        <v>2461</v>
      </c>
      <c r="C2164" s="0" t="n">
        <v>1387.5</v>
      </c>
      <c r="D2164" s="0" t="str">
        <f aca="false">MID($A2164,1,2)</f>
        <v>02</v>
      </c>
      <c r="E2164" s="0" t="str">
        <f aca="false">MID($A2164,3,2)</f>
        <v>26</v>
      </c>
      <c r="F2164" s="0" t="str">
        <f aca="false">MID($A2164,5,2)</f>
        <v>30</v>
      </c>
      <c r="G2164" s="0" t="str">
        <f aca="false">MID($A2164,7,2)</f>
        <v>01</v>
      </c>
      <c r="H2164" s="0" t="str">
        <f aca="false">MID($A2164,1,6)</f>
        <v>022630</v>
      </c>
      <c r="I2164" s="0" t="n">
        <f aca="false">VLOOKUP(H2164,Feuille2!$G$1:$H$116,2,0)</f>
        <v>393</v>
      </c>
      <c r="J2164" s="0" t="n">
        <f aca="false">IF(I2164&gt;2000,1,0)*C2164</f>
        <v>0</v>
      </c>
    </row>
    <row r="2165" customFormat="false" ht="15.8" hidden="false" customHeight="false" outlineLevel="0" collapsed="false">
      <c r="A2165" s="1" t="s">
        <v>160</v>
      </c>
      <c r="B2165" s="1" t="s">
        <v>2462</v>
      </c>
      <c r="C2165" s="0" t="n">
        <v>148045.367694326</v>
      </c>
      <c r="D2165" s="0" t="str">
        <f aca="false">MID($A2165,1,2)</f>
        <v>02</v>
      </c>
      <c r="E2165" s="0" t="str">
        <f aca="false">MID($A2165,3,2)</f>
        <v>18</v>
      </c>
      <c r="F2165" s="0" t="str">
        <f aca="false">MID($A2165,5,2)</f>
        <v>22</v>
      </c>
      <c r="G2165" s="0" t="str">
        <f aca="false">MID($A2165,7,2)</f>
        <v>05</v>
      </c>
      <c r="H2165" s="0" t="str">
        <f aca="false">MID($A2165,1,6)</f>
        <v>021822</v>
      </c>
      <c r="I2165" s="0" t="n">
        <f aca="false">VLOOKUP(H2165,Feuille2!$G$1:$H$116,2,0)</f>
        <v>3045</v>
      </c>
      <c r="J2165" s="0" t="n">
        <f aca="false">IF(I2165&gt;2000,1,0)*C2165</f>
        <v>148045.367694326</v>
      </c>
    </row>
    <row r="2166" customFormat="false" ht="15.8" hidden="false" customHeight="false" outlineLevel="0" collapsed="false">
      <c r="A2166" s="1" t="s">
        <v>557</v>
      </c>
      <c r="B2166" s="1" t="s">
        <v>2463</v>
      </c>
      <c r="C2166" s="0" t="n">
        <v>5496.796875</v>
      </c>
      <c r="D2166" s="0" t="str">
        <f aca="false">MID($A2166,1,2)</f>
        <v>02</v>
      </c>
      <c r="E2166" s="0" t="str">
        <f aca="false">MID($A2166,3,2)</f>
        <v>19</v>
      </c>
      <c r="F2166" s="0" t="str">
        <f aca="false">MID($A2166,5,2)</f>
        <v>24</v>
      </c>
      <c r="G2166" s="0" t="str">
        <f aca="false">MID($A2166,7,2)</f>
        <v>05</v>
      </c>
      <c r="H2166" s="0" t="str">
        <f aca="false">MID($A2166,1,6)</f>
        <v>021924</v>
      </c>
      <c r="I2166" s="0" t="n">
        <f aca="false">VLOOKUP(H2166,Feuille2!$G$1:$H$116,2,0)</f>
        <v>1544</v>
      </c>
      <c r="J2166" s="0" t="n">
        <f aca="false">IF(I2166&gt;2000,1,0)*C2166</f>
        <v>0</v>
      </c>
    </row>
    <row r="2167" customFormat="false" ht="15.8" hidden="false" customHeight="false" outlineLevel="0" collapsed="false">
      <c r="A2167" s="1" t="s">
        <v>219</v>
      </c>
      <c r="B2167" s="1" t="s">
        <v>2464</v>
      </c>
      <c r="C2167" s="0" t="n">
        <v>6538.47937942733</v>
      </c>
      <c r="D2167" s="0" t="str">
        <f aca="false">MID($A2167,1,2)</f>
        <v>01</v>
      </c>
      <c r="E2167" s="0" t="str">
        <f aca="false">MID($A2167,3,2)</f>
        <v>01</v>
      </c>
      <c r="F2167" s="0" t="str">
        <f aca="false">MID($A2167,5,2)</f>
        <v>42</v>
      </c>
      <c r="G2167" s="0" t="str">
        <f aca="false">MID($A2167,7,2)</f>
        <v>05</v>
      </c>
      <c r="H2167" s="0" t="str">
        <f aca="false">MID($A2167,1,6)</f>
        <v>010142</v>
      </c>
      <c r="I2167" s="0" t="n">
        <f aca="false">VLOOKUP(H2167,Feuille2!$G$1:$H$116,2,0)</f>
        <v>238</v>
      </c>
      <c r="J2167" s="0" t="n">
        <f aca="false">IF(I2167&gt;2000,1,0)*C2167</f>
        <v>0</v>
      </c>
    </row>
    <row r="2168" customFormat="false" ht="15.8" hidden="false" customHeight="false" outlineLevel="0" collapsed="false">
      <c r="A2168" s="1" t="s">
        <v>248</v>
      </c>
      <c r="B2168" s="1" t="s">
        <v>2465</v>
      </c>
      <c r="C2168" s="0" t="n">
        <v>1420.75228360488</v>
      </c>
      <c r="D2168" s="0" t="str">
        <f aca="false">MID($A2168,1,2)</f>
        <v>01</v>
      </c>
      <c r="E2168" s="0" t="str">
        <f aca="false">MID($A2168,3,2)</f>
        <v>01</v>
      </c>
      <c r="F2168" s="0" t="str">
        <f aca="false">MID($A2168,5,2)</f>
        <v>42</v>
      </c>
      <c r="G2168" s="0" t="str">
        <f aca="false">MID($A2168,7,2)</f>
        <v>02</v>
      </c>
      <c r="H2168" s="0" t="str">
        <f aca="false">MID($A2168,1,6)</f>
        <v>010142</v>
      </c>
      <c r="I2168" s="0" t="n">
        <f aca="false">VLOOKUP(H2168,Feuille2!$G$1:$H$116,2,0)</f>
        <v>238</v>
      </c>
      <c r="J2168" s="0" t="n">
        <f aca="false">IF(I2168&gt;2000,1,0)*C2168</f>
        <v>0</v>
      </c>
    </row>
    <row r="2169" customFormat="false" ht="15.8" hidden="false" customHeight="false" outlineLevel="0" collapsed="false">
      <c r="A2169" s="1" t="s">
        <v>211</v>
      </c>
      <c r="B2169" s="1" t="s">
        <v>2466</v>
      </c>
      <c r="C2169" s="0" t="n">
        <v>1274.82008756544</v>
      </c>
      <c r="D2169" s="0" t="str">
        <f aca="false">MID($A2169,1,2)</f>
        <v>01</v>
      </c>
      <c r="E2169" s="0" t="str">
        <f aca="false">MID($A2169,3,2)</f>
        <v>02</v>
      </c>
      <c r="F2169" s="0" t="str">
        <f aca="false">MID($A2169,5,2)</f>
        <v>42</v>
      </c>
      <c r="G2169" s="0" t="str">
        <f aca="false">MID($A2169,7,2)</f>
        <v>03</v>
      </c>
      <c r="H2169" s="0" t="str">
        <f aca="false">MID($A2169,1,6)</f>
        <v>010242</v>
      </c>
      <c r="I2169" s="0" t="n">
        <f aca="false">VLOOKUP(H2169,Feuille2!$G$1:$H$116,2,0)</f>
        <v>78</v>
      </c>
      <c r="J2169" s="0" t="n">
        <f aca="false">IF(I2169&gt;2000,1,0)*C2169</f>
        <v>0</v>
      </c>
    </row>
    <row r="2170" customFormat="false" ht="15.8" hidden="false" customHeight="false" outlineLevel="0" collapsed="false">
      <c r="A2170" s="1" t="s">
        <v>261</v>
      </c>
      <c r="B2170" s="1" t="s">
        <v>2467</v>
      </c>
      <c r="C2170" s="0" t="n">
        <v>16883.533466305</v>
      </c>
      <c r="D2170" s="0" t="str">
        <f aca="false">MID($A2170,1,2)</f>
        <v>01</v>
      </c>
      <c r="E2170" s="0" t="str">
        <f aca="false">MID($A2170,3,2)</f>
        <v>01</v>
      </c>
      <c r="F2170" s="0" t="str">
        <f aca="false">MID($A2170,5,2)</f>
        <v>44</v>
      </c>
      <c r="G2170" s="0" t="str">
        <f aca="false">MID($A2170,7,2)</f>
        <v>01</v>
      </c>
      <c r="H2170" s="0" t="str">
        <f aca="false">MID($A2170,1,6)</f>
        <v>010144</v>
      </c>
      <c r="I2170" s="0" t="n">
        <f aca="false">VLOOKUP(H2170,Feuille2!$G$1:$H$116,2,0)</f>
        <v>352</v>
      </c>
      <c r="J2170" s="0" t="n">
        <f aca="false">IF(I2170&gt;2000,1,0)*C2170</f>
        <v>0</v>
      </c>
    </row>
    <row r="2171" customFormat="false" ht="15.8" hidden="false" customHeight="false" outlineLevel="0" collapsed="false">
      <c r="A2171" s="1" t="s">
        <v>281</v>
      </c>
      <c r="B2171" s="1" t="s">
        <v>2468</v>
      </c>
      <c r="C2171" s="0" t="n">
        <v>6907.68957090259</v>
      </c>
      <c r="D2171" s="0" t="str">
        <f aca="false">MID($A2171,1,2)</f>
        <v>01</v>
      </c>
      <c r="E2171" s="0" t="str">
        <f aca="false">MID($A2171,3,2)</f>
        <v>01</v>
      </c>
      <c r="F2171" s="0" t="str">
        <f aca="false">MID($A2171,5,2)</f>
        <v>44</v>
      </c>
      <c r="G2171" s="0" t="str">
        <f aca="false">MID($A2171,7,2)</f>
        <v>05</v>
      </c>
      <c r="H2171" s="0" t="str">
        <f aca="false">MID($A2171,1,6)</f>
        <v>010144</v>
      </c>
      <c r="I2171" s="0" t="n">
        <f aca="false">VLOOKUP(H2171,Feuille2!$G$1:$H$116,2,0)</f>
        <v>352</v>
      </c>
      <c r="J2171" s="0" t="n">
        <f aca="false">IF(I2171&gt;2000,1,0)*C2171</f>
        <v>0</v>
      </c>
    </row>
    <row r="2172" customFormat="false" ht="15.8" hidden="false" customHeight="false" outlineLevel="0" collapsed="false">
      <c r="A2172" s="1" t="s">
        <v>287</v>
      </c>
      <c r="B2172" s="1" t="s">
        <v>2469</v>
      </c>
      <c r="C2172" s="0" t="n">
        <v>16734.9374055692</v>
      </c>
      <c r="D2172" s="0" t="str">
        <f aca="false">MID($A2172,1,2)</f>
        <v>01</v>
      </c>
      <c r="E2172" s="0" t="str">
        <f aca="false">MID($A2172,3,2)</f>
        <v>02</v>
      </c>
      <c r="F2172" s="0" t="str">
        <f aca="false">MID($A2172,5,2)</f>
        <v>44</v>
      </c>
      <c r="G2172" s="0" t="str">
        <f aca="false">MID($A2172,7,2)</f>
        <v>02</v>
      </c>
      <c r="H2172" s="0" t="str">
        <f aca="false">MID($A2172,1,6)</f>
        <v>010244</v>
      </c>
      <c r="I2172" s="0" t="n">
        <f aca="false">VLOOKUP(H2172,Feuille2!$G$1:$H$116,2,0)</f>
        <v>104</v>
      </c>
      <c r="J2172" s="0" t="n">
        <f aca="false">IF(I2172&gt;2000,1,0)*C2172</f>
        <v>0</v>
      </c>
    </row>
    <row r="2173" customFormat="false" ht="15.8" hidden="false" customHeight="false" outlineLevel="0" collapsed="false">
      <c r="A2173" s="1" t="s">
        <v>337</v>
      </c>
      <c r="B2173" s="1" t="s">
        <v>2470</v>
      </c>
      <c r="C2173" s="0" t="n">
        <v>17679.4603708791</v>
      </c>
      <c r="D2173" s="0" t="str">
        <f aca="false">MID($A2173,1,2)</f>
        <v>02</v>
      </c>
      <c r="E2173" s="0" t="str">
        <f aca="false">MID($A2173,3,2)</f>
        <v>18</v>
      </c>
      <c r="F2173" s="0" t="str">
        <f aca="false">MID($A2173,5,2)</f>
        <v>54</v>
      </c>
      <c r="G2173" s="0" t="str">
        <f aca="false">MID($A2173,7,2)</f>
        <v>05</v>
      </c>
      <c r="H2173" s="0" t="str">
        <f aca="false">MID($A2173,1,6)</f>
        <v>021854</v>
      </c>
      <c r="I2173" s="0" t="n">
        <f aca="false">VLOOKUP(H2173,Feuille2!$G$1:$H$116,2,0)</f>
        <v>956</v>
      </c>
      <c r="J2173" s="0" t="n">
        <f aca="false">IF(I2173&gt;2000,1,0)*C2173</f>
        <v>0</v>
      </c>
    </row>
    <row r="2174" customFormat="false" ht="15.8" hidden="false" customHeight="false" outlineLevel="0" collapsed="false">
      <c r="A2174" s="1" t="s">
        <v>335</v>
      </c>
      <c r="B2174" s="1" t="s">
        <v>2471</v>
      </c>
      <c r="C2174" s="0" t="n">
        <v>1340</v>
      </c>
      <c r="D2174" s="0" t="str">
        <f aca="false">MID($A2174,1,2)</f>
        <v>02</v>
      </c>
      <c r="E2174" s="0" t="str">
        <f aca="false">MID($A2174,3,2)</f>
        <v>18</v>
      </c>
      <c r="F2174" s="0" t="str">
        <f aca="false">MID($A2174,5,2)</f>
        <v>53</v>
      </c>
      <c r="G2174" s="0" t="str">
        <f aca="false">MID($A2174,7,2)</f>
        <v>05</v>
      </c>
      <c r="H2174" s="0" t="str">
        <f aca="false">MID($A2174,1,6)</f>
        <v>021853</v>
      </c>
      <c r="I2174" s="0" t="n">
        <f aca="false">VLOOKUP(H2174,Feuille2!$G$1:$H$116,2,0)</f>
        <v>416</v>
      </c>
      <c r="J2174" s="0" t="n">
        <f aca="false">IF(I2174&gt;2000,1,0)*C2174</f>
        <v>0</v>
      </c>
    </row>
    <row r="2175" customFormat="false" ht="15.8" hidden="false" customHeight="false" outlineLevel="0" collapsed="false">
      <c r="A2175" s="1" t="s">
        <v>376</v>
      </c>
      <c r="B2175" s="1" t="s">
        <v>2472</v>
      </c>
      <c r="C2175" s="0" t="n">
        <v>126753.975093273</v>
      </c>
      <c r="D2175" s="0" t="str">
        <f aca="false">MID($A2175,1,2)</f>
        <v>04</v>
      </c>
      <c r="E2175" s="0" t="str">
        <f aca="false">MID($A2175,3,2)</f>
        <v>10</v>
      </c>
      <c r="F2175" s="0" t="str">
        <f aca="false">MID($A2175,5,2)</f>
        <v>49</v>
      </c>
      <c r="G2175" s="0" t="str">
        <f aca="false">MID($A2175,7,2)</f>
        <v>05</v>
      </c>
      <c r="H2175" s="0" t="str">
        <f aca="false">MID($A2175,1,6)</f>
        <v>041049</v>
      </c>
      <c r="I2175" s="0" t="n">
        <f aca="false">VLOOKUP(H2175,Feuille2!$G$1:$H$116,2,0)</f>
        <v>10257</v>
      </c>
      <c r="J2175" s="0" t="n">
        <f aca="false">IF(I2175&gt;2000,1,0)*C2175</f>
        <v>126753.975093273</v>
      </c>
    </row>
    <row r="2176" customFormat="false" ht="15.8" hidden="false" customHeight="false" outlineLevel="0" collapsed="false">
      <c r="A2176" s="1" t="s">
        <v>1360</v>
      </c>
      <c r="B2176" s="1" t="s">
        <v>2473</v>
      </c>
      <c r="C2176" s="0" t="n">
        <v>212513.418308982</v>
      </c>
      <c r="D2176" s="0" t="str">
        <f aca="false">MID($A2176,1,2)</f>
        <v>04</v>
      </c>
      <c r="E2176" s="0" t="str">
        <f aca="false">MID($A2176,3,2)</f>
        <v>10</v>
      </c>
      <c r="F2176" s="0" t="str">
        <f aca="false">MID($A2176,5,2)</f>
        <v>50</v>
      </c>
      <c r="G2176" s="0" t="str">
        <f aca="false">MID($A2176,7,2)</f>
        <v>06</v>
      </c>
      <c r="H2176" s="0" t="str">
        <f aca="false">MID($A2176,1,6)</f>
        <v>041050</v>
      </c>
      <c r="I2176" s="0" t="n">
        <f aca="false">VLOOKUP(H2176,Feuille2!$G$1:$H$116,2,0)</f>
        <v>6850</v>
      </c>
      <c r="J2176" s="0" t="n">
        <f aca="false">IF(I2176&gt;2000,1,0)*C2176</f>
        <v>212513.418308982</v>
      </c>
    </row>
    <row r="2177" customFormat="false" ht="15.8" hidden="false" customHeight="false" outlineLevel="0" collapsed="false">
      <c r="A2177" s="1" t="s">
        <v>304</v>
      </c>
      <c r="B2177" s="1" t="s">
        <v>2474</v>
      </c>
      <c r="C2177" s="0" t="n">
        <v>1857.76734922636</v>
      </c>
      <c r="D2177" s="0" t="str">
        <f aca="false">MID($A2177,1,2)</f>
        <v>02</v>
      </c>
      <c r="E2177" s="0" t="str">
        <f aca="false">MID($A2177,3,2)</f>
        <v>19</v>
      </c>
      <c r="F2177" s="0" t="str">
        <f aca="false">MID($A2177,5,2)</f>
        <v>57</v>
      </c>
      <c r="G2177" s="0" t="str">
        <f aca="false">MID($A2177,7,2)</f>
        <v>05</v>
      </c>
      <c r="H2177" s="0" t="str">
        <f aca="false">MID($A2177,1,6)</f>
        <v>021957</v>
      </c>
      <c r="I2177" s="0" t="n">
        <f aca="false">VLOOKUP(H2177,Feuille2!$G$1:$H$116,2,0)</f>
        <v>775</v>
      </c>
      <c r="J2177" s="0" t="n">
        <f aca="false">IF(I2177&gt;2000,1,0)*C2177</f>
        <v>0</v>
      </c>
    </row>
    <row r="2178" customFormat="false" ht="15.8" hidden="false" customHeight="false" outlineLevel="0" collapsed="false">
      <c r="A2178" s="1" t="s">
        <v>304</v>
      </c>
      <c r="B2178" s="1" t="s">
        <v>2475</v>
      </c>
      <c r="C2178" s="0" t="n">
        <v>37495.4742857415</v>
      </c>
      <c r="D2178" s="0" t="str">
        <f aca="false">MID($A2178,1,2)</f>
        <v>02</v>
      </c>
      <c r="E2178" s="0" t="str">
        <f aca="false">MID($A2178,3,2)</f>
        <v>19</v>
      </c>
      <c r="F2178" s="0" t="str">
        <f aca="false">MID($A2178,5,2)</f>
        <v>57</v>
      </c>
      <c r="G2178" s="0" t="str">
        <f aca="false">MID($A2178,7,2)</f>
        <v>05</v>
      </c>
      <c r="H2178" s="0" t="str">
        <f aca="false">MID($A2178,1,6)</f>
        <v>021957</v>
      </c>
      <c r="I2178" s="0" t="n">
        <f aca="false">VLOOKUP(H2178,Feuille2!$G$1:$H$116,2,0)</f>
        <v>775</v>
      </c>
      <c r="J2178" s="0" t="n">
        <f aca="false">IF(I2178&gt;2000,1,0)*C2178</f>
        <v>0</v>
      </c>
    </row>
    <row r="2179" customFormat="false" ht="15.8" hidden="false" customHeight="false" outlineLevel="0" collapsed="false">
      <c r="A2179" s="1" t="s">
        <v>1396</v>
      </c>
      <c r="B2179" s="1" t="s">
        <v>2476</v>
      </c>
      <c r="C2179" s="0" t="n">
        <v>869.4837469604</v>
      </c>
      <c r="D2179" s="0" t="str">
        <f aca="false">MID($A2179,1,2)</f>
        <v>03</v>
      </c>
      <c r="E2179" s="0" t="str">
        <f aca="false">MID($A2179,3,2)</f>
        <v>06</v>
      </c>
      <c r="F2179" s="0" t="str">
        <f aca="false">MID($A2179,5,2)</f>
        <v>73</v>
      </c>
      <c r="G2179" s="0" t="str">
        <f aca="false">MID($A2179,7,2)</f>
        <v>03</v>
      </c>
      <c r="H2179" s="0" t="str">
        <f aca="false">MID($A2179,1,6)</f>
        <v>030673</v>
      </c>
      <c r="I2179" s="0" t="n">
        <f aca="false">VLOOKUP(H2179,Feuille2!$G$1:$H$116,2,0)</f>
        <v>101</v>
      </c>
      <c r="J2179" s="0" t="n">
        <f aca="false">IF(I2179&gt;2000,1,0)*C2179</f>
        <v>0</v>
      </c>
    </row>
    <row r="2180" customFormat="false" ht="15.8" hidden="false" customHeight="false" outlineLevel="0" collapsed="false">
      <c r="A2180" s="1" t="s">
        <v>699</v>
      </c>
      <c r="B2180" s="1" t="s">
        <v>2477</v>
      </c>
      <c r="C2180" s="0" t="n">
        <v>988.625</v>
      </c>
      <c r="D2180" s="0" t="str">
        <f aca="false">MID($A2180,1,2)</f>
        <v>02</v>
      </c>
      <c r="E2180" s="0" t="str">
        <f aca="false">MID($A2180,3,2)</f>
        <v>19</v>
      </c>
      <c r="F2180" s="0" t="str">
        <f aca="false">MID($A2180,5,2)</f>
        <v>72</v>
      </c>
      <c r="G2180" s="0" t="str">
        <f aca="false">MID($A2180,7,2)</f>
        <v>05</v>
      </c>
      <c r="H2180" s="0" t="str">
        <f aca="false">MID($A2180,1,6)</f>
        <v>021972</v>
      </c>
      <c r="I2180" s="0" t="n">
        <f aca="false">VLOOKUP(H2180,Feuille2!$G$1:$H$116,2,0)</f>
        <v>394</v>
      </c>
      <c r="J2180" s="0" t="n">
        <f aca="false">IF(I2180&gt;2000,1,0)*C2180</f>
        <v>0</v>
      </c>
    </row>
    <row r="2181" customFormat="false" ht="15.8" hidden="false" customHeight="false" outlineLevel="0" collapsed="false">
      <c r="A2181" s="1" t="s">
        <v>44</v>
      </c>
      <c r="B2181" s="1" t="s">
        <v>2478</v>
      </c>
      <c r="C2181" s="0" t="n">
        <v>2696.71743733468</v>
      </c>
      <c r="D2181" s="0" t="str">
        <f aca="false">MID($A2181,1,2)</f>
        <v>04</v>
      </c>
      <c r="E2181" s="0" t="str">
        <f aca="false">MID($A2181,3,2)</f>
        <v>10</v>
      </c>
      <c r="F2181" s="0" t="str">
        <f aca="false">MID($A2181,5,2)</f>
        <v>05</v>
      </c>
      <c r="G2181" s="0" t="str">
        <f aca="false">MID($A2181,7,2)</f>
        <v>05</v>
      </c>
      <c r="H2181" s="0" t="str">
        <f aca="false">MID($A2181,1,6)</f>
        <v>041005</v>
      </c>
      <c r="I2181" s="0" t="n">
        <f aca="false">VLOOKUP(H2181,Feuille2!$G$1:$H$116,2,0)</f>
        <v>124</v>
      </c>
      <c r="J2181" s="0" t="n">
        <f aca="false">IF(I2181&gt;2000,1,0)*C2181</f>
        <v>0</v>
      </c>
    </row>
    <row r="2182" customFormat="false" ht="15.8" hidden="false" customHeight="false" outlineLevel="0" collapsed="false">
      <c r="A2182" s="1" t="s">
        <v>533</v>
      </c>
      <c r="B2182" s="1" t="s">
        <v>2479</v>
      </c>
      <c r="C2182" s="0" t="n">
        <v>29878.1075755847</v>
      </c>
      <c r="D2182" s="0" t="str">
        <f aca="false">MID($A2182,1,2)</f>
        <v>03</v>
      </c>
      <c r="E2182" s="0" t="str">
        <f aca="false">MID($A2182,3,2)</f>
        <v>16</v>
      </c>
      <c r="F2182" s="0" t="str">
        <f aca="false">MID($A2182,5,2)</f>
        <v>93</v>
      </c>
      <c r="G2182" s="0" t="str">
        <f aca="false">MID($A2182,7,2)</f>
        <v>05</v>
      </c>
      <c r="H2182" s="0" t="str">
        <f aca="false">MID($A2182,1,6)</f>
        <v>031693</v>
      </c>
      <c r="I2182" s="0" t="n">
        <f aca="false">VLOOKUP(H2182,Feuille2!$G$1:$H$116,2,0)</f>
        <v>1406</v>
      </c>
      <c r="J2182" s="0" t="n">
        <f aca="false">IF(I2182&gt;2000,1,0)*C2182</f>
        <v>0</v>
      </c>
    </row>
    <row r="2183" customFormat="false" ht="15.8" hidden="false" customHeight="false" outlineLevel="0" collapsed="false">
      <c r="A2183" s="1" t="s">
        <v>153</v>
      </c>
      <c r="B2183" s="1" t="s">
        <v>2480</v>
      </c>
      <c r="C2183" s="0" t="n">
        <v>3068.43571428571</v>
      </c>
      <c r="D2183" s="0" t="str">
        <f aca="false">MID($A2183,1,2)</f>
        <v>02</v>
      </c>
      <c r="E2183" s="0" t="str">
        <f aca="false">MID($A2183,3,2)</f>
        <v>19</v>
      </c>
      <c r="F2183" s="0" t="str">
        <f aca="false">MID($A2183,5,2)</f>
        <v>23</v>
      </c>
      <c r="G2183" s="0" t="str">
        <f aca="false">MID($A2183,7,2)</f>
        <v>05</v>
      </c>
      <c r="H2183" s="0" t="str">
        <f aca="false">MID($A2183,1,6)</f>
        <v>021923</v>
      </c>
      <c r="I2183" s="0" t="n">
        <f aca="false">VLOOKUP(H2183,Feuille2!$G$1:$H$116,2,0)</f>
        <v>995</v>
      </c>
      <c r="J2183" s="0" t="n">
        <f aca="false">IF(I2183&gt;2000,1,0)*C2183</f>
        <v>0</v>
      </c>
    </row>
    <row r="2184" customFormat="false" ht="15.8" hidden="false" customHeight="false" outlineLevel="0" collapsed="false">
      <c r="A2184" s="1" t="s">
        <v>557</v>
      </c>
      <c r="B2184" s="1" t="s">
        <v>2481</v>
      </c>
      <c r="C2184" s="0" t="n">
        <v>668.8</v>
      </c>
      <c r="D2184" s="0" t="str">
        <f aca="false">MID($A2184,1,2)</f>
        <v>02</v>
      </c>
      <c r="E2184" s="0" t="str">
        <f aca="false">MID($A2184,3,2)</f>
        <v>19</v>
      </c>
      <c r="F2184" s="0" t="str">
        <f aca="false">MID($A2184,5,2)</f>
        <v>24</v>
      </c>
      <c r="G2184" s="0" t="str">
        <f aca="false">MID($A2184,7,2)</f>
        <v>05</v>
      </c>
      <c r="H2184" s="0" t="str">
        <f aca="false">MID($A2184,1,6)</f>
        <v>021924</v>
      </c>
      <c r="I2184" s="0" t="n">
        <f aca="false">VLOOKUP(H2184,Feuille2!$G$1:$H$116,2,0)</f>
        <v>1544</v>
      </c>
      <c r="J2184" s="0" t="n">
        <f aca="false">IF(I2184&gt;2000,1,0)*C2184</f>
        <v>0</v>
      </c>
    </row>
    <row r="2185" customFormat="false" ht="15.8" hidden="false" customHeight="false" outlineLevel="0" collapsed="false">
      <c r="A2185" s="1" t="s">
        <v>1906</v>
      </c>
      <c r="B2185" s="1" t="s">
        <v>2482</v>
      </c>
      <c r="C2185" s="0" t="n">
        <v>1053.77046817986</v>
      </c>
      <c r="D2185" s="0" t="str">
        <f aca="false">MID($A2185,1,2)</f>
        <v>03</v>
      </c>
      <c r="E2185" s="0" t="str">
        <f aca="false">MID($A2185,3,2)</f>
        <v>24</v>
      </c>
      <c r="F2185" s="0" t="str">
        <f aca="false">MID($A2185,5,2)</f>
        <v>28</v>
      </c>
      <c r="G2185" s="0" t="str">
        <f aca="false">MID($A2185,7,2)</f>
        <v>01</v>
      </c>
      <c r="H2185" s="0" t="str">
        <f aca="false">MID($A2185,1,6)</f>
        <v>032428</v>
      </c>
      <c r="I2185" s="0" t="n">
        <f aca="false">VLOOKUP(H2185,Feuille2!$G$1:$H$116,2,0)</f>
        <v>1294</v>
      </c>
      <c r="J2185" s="0" t="n">
        <f aca="false">IF(I2185&gt;2000,1,0)*C2185</f>
        <v>0</v>
      </c>
    </row>
    <row r="2186" customFormat="false" ht="15.8" hidden="false" customHeight="false" outlineLevel="0" collapsed="false">
      <c r="A2186" s="1" t="s">
        <v>221</v>
      </c>
      <c r="B2186" s="1" t="s">
        <v>2483</v>
      </c>
      <c r="C2186" s="0" t="n">
        <v>18210.8054872685</v>
      </c>
      <c r="D2186" s="0" t="str">
        <f aca="false">MID($A2186,1,2)</f>
        <v>03</v>
      </c>
      <c r="E2186" s="0" t="str">
        <f aca="false">MID($A2186,3,2)</f>
        <v>16</v>
      </c>
      <c r="F2186" s="0" t="str">
        <f aca="false">MID($A2186,5,2)</f>
        <v>41</v>
      </c>
      <c r="G2186" s="0" t="str">
        <f aca="false">MID($A2186,7,2)</f>
        <v>05</v>
      </c>
      <c r="H2186" s="0" t="str">
        <f aca="false">MID($A2186,1,6)</f>
        <v>031641</v>
      </c>
      <c r="I2186" s="0" t="n">
        <f aca="false">VLOOKUP(H2186,Feuille2!$G$1:$H$116,2,0)</f>
        <v>6373</v>
      </c>
      <c r="J2186" s="0" t="n">
        <f aca="false">IF(I2186&gt;2000,1,0)*C2186</f>
        <v>18210.8054872685</v>
      </c>
    </row>
    <row r="2187" customFormat="false" ht="15.8" hidden="false" customHeight="false" outlineLevel="0" collapsed="false">
      <c r="A2187" s="1" t="s">
        <v>623</v>
      </c>
      <c r="B2187" s="1" t="s">
        <v>2484</v>
      </c>
      <c r="C2187" s="0" t="n">
        <v>1002.94741115932</v>
      </c>
      <c r="D2187" s="0" t="str">
        <f aca="false">MID($A2187,1,2)</f>
        <v>01</v>
      </c>
      <c r="E2187" s="0" t="str">
        <f aca="false">MID($A2187,3,2)</f>
        <v>01</v>
      </c>
      <c r="F2187" s="0" t="str">
        <f aca="false">MID($A2187,5,2)</f>
        <v>42</v>
      </c>
      <c r="G2187" s="0" t="str">
        <f aca="false">MID($A2187,7,2)</f>
        <v>04</v>
      </c>
      <c r="H2187" s="0" t="str">
        <f aca="false">MID($A2187,1,6)</f>
        <v>010142</v>
      </c>
      <c r="I2187" s="0" t="n">
        <f aca="false">VLOOKUP(H2187,Feuille2!$G$1:$H$116,2,0)</f>
        <v>238</v>
      </c>
      <c r="J2187" s="0" t="n">
        <f aca="false">IF(I2187&gt;2000,1,0)*C2187</f>
        <v>0</v>
      </c>
    </row>
    <row r="2188" customFormat="false" ht="15.8" hidden="false" customHeight="false" outlineLevel="0" collapsed="false">
      <c r="A2188" s="1" t="s">
        <v>284</v>
      </c>
      <c r="B2188" s="1" t="s">
        <v>2485</v>
      </c>
      <c r="C2188" s="0" t="n">
        <v>3680.48704832939</v>
      </c>
      <c r="D2188" s="0" t="str">
        <f aca="false">MID($A2188,1,2)</f>
        <v>01</v>
      </c>
      <c r="E2188" s="0" t="str">
        <f aca="false">MID($A2188,3,2)</f>
        <v>02</v>
      </c>
      <c r="F2188" s="0" t="str">
        <f aca="false">MID($A2188,5,2)</f>
        <v>44</v>
      </c>
      <c r="G2188" s="0" t="str">
        <f aca="false">MID($A2188,7,2)</f>
        <v>01</v>
      </c>
      <c r="H2188" s="0" t="str">
        <f aca="false">MID($A2188,1,6)</f>
        <v>010244</v>
      </c>
      <c r="I2188" s="0" t="n">
        <f aca="false">VLOOKUP(H2188,Feuille2!$G$1:$H$116,2,0)</f>
        <v>104</v>
      </c>
      <c r="J2188" s="0" t="n">
        <f aca="false">IF(I2188&gt;2000,1,0)*C2188</f>
        <v>0</v>
      </c>
    </row>
    <row r="2189" customFormat="false" ht="15.8" hidden="false" customHeight="false" outlineLevel="0" collapsed="false">
      <c r="A2189" s="1" t="s">
        <v>576</v>
      </c>
      <c r="B2189" s="1" t="s">
        <v>2486</v>
      </c>
      <c r="C2189" s="0" t="n">
        <v>3343.12549165085</v>
      </c>
      <c r="D2189" s="0" t="str">
        <f aca="false">MID($A2189,1,2)</f>
        <v>01</v>
      </c>
      <c r="E2189" s="0" t="str">
        <f aca="false">MID($A2189,3,2)</f>
        <v>01</v>
      </c>
      <c r="F2189" s="0" t="str">
        <f aca="false">MID($A2189,5,2)</f>
        <v>44</v>
      </c>
      <c r="G2189" s="0" t="str">
        <f aca="false">MID($A2189,7,2)</f>
        <v>06</v>
      </c>
      <c r="H2189" s="0" t="str">
        <f aca="false">MID($A2189,1,6)</f>
        <v>010144</v>
      </c>
      <c r="I2189" s="0" t="n">
        <f aca="false">VLOOKUP(H2189,Feuille2!$G$1:$H$116,2,0)</f>
        <v>352</v>
      </c>
      <c r="J2189" s="0" t="n">
        <f aca="false">IF(I2189&gt;2000,1,0)*C2189</f>
        <v>0</v>
      </c>
    </row>
    <row r="2190" customFormat="false" ht="15.8" hidden="false" customHeight="false" outlineLevel="0" collapsed="false">
      <c r="A2190" s="1" t="s">
        <v>294</v>
      </c>
      <c r="B2190" s="1" t="s">
        <v>2487</v>
      </c>
      <c r="C2190" s="0" t="n">
        <v>1719.02946488516</v>
      </c>
      <c r="D2190" s="0" t="str">
        <f aca="false">MID($A2190,1,2)</f>
        <v>01</v>
      </c>
      <c r="E2190" s="0" t="str">
        <f aca="false">MID($A2190,3,2)</f>
        <v>02</v>
      </c>
      <c r="F2190" s="0" t="str">
        <f aca="false">MID($A2190,5,2)</f>
        <v>45</v>
      </c>
      <c r="G2190" s="0" t="str">
        <f aca="false">MID($A2190,7,2)</f>
        <v>01</v>
      </c>
      <c r="H2190" s="0" t="str">
        <f aca="false">MID($A2190,1,6)</f>
        <v>010245</v>
      </c>
      <c r="I2190" s="0" t="n">
        <f aca="false">VLOOKUP(H2190,Feuille2!$G$1:$H$116,2,0)</f>
        <v>40</v>
      </c>
      <c r="J2190" s="0" t="n">
        <f aca="false">IF(I2190&gt;2000,1,0)*C2190</f>
        <v>0</v>
      </c>
    </row>
    <row r="2191" customFormat="false" ht="15.8" hidden="false" customHeight="false" outlineLevel="0" collapsed="false">
      <c r="A2191" s="1" t="s">
        <v>339</v>
      </c>
      <c r="B2191" s="1" t="s">
        <v>2488</v>
      </c>
      <c r="C2191" s="0" t="n">
        <v>7069.40833333333</v>
      </c>
      <c r="D2191" s="0" t="str">
        <f aca="false">MID($A2191,1,2)</f>
        <v>05</v>
      </c>
      <c r="E2191" s="0" t="str">
        <f aca="false">MID($A2191,3,2)</f>
        <v>22</v>
      </c>
      <c r="F2191" s="0" t="str">
        <f aca="false">MID($A2191,5,2)</f>
        <v>52</v>
      </c>
      <c r="G2191" s="0" t="str">
        <f aca="false">MID($A2191,7,2)</f>
        <v>01</v>
      </c>
      <c r="H2191" s="0" t="str">
        <f aca="false">MID($A2191,1,6)</f>
        <v>052252</v>
      </c>
      <c r="I2191" s="0" t="n">
        <f aca="false">VLOOKUP(H2191,Feuille2!$G$1:$H$116,2,0)</f>
        <v>1119</v>
      </c>
      <c r="J2191" s="0" t="n">
        <f aca="false">IF(I2191&gt;2000,1,0)*C2191</f>
        <v>0</v>
      </c>
    </row>
    <row r="2192" customFormat="false" ht="15.8" hidden="false" customHeight="false" outlineLevel="0" collapsed="false">
      <c r="A2192" s="1" t="s">
        <v>326</v>
      </c>
      <c r="B2192" s="1" t="s">
        <v>2489</v>
      </c>
      <c r="C2192" s="0" t="n">
        <v>7728.67603021957</v>
      </c>
      <c r="D2192" s="0" t="str">
        <f aca="false">MID($A2192,1,2)</f>
        <v>04</v>
      </c>
      <c r="E2192" s="0" t="str">
        <f aca="false">MID($A2192,3,2)</f>
        <v>10</v>
      </c>
      <c r="F2192" s="0" t="str">
        <f aca="false">MID($A2192,5,2)</f>
        <v>46</v>
      </c>
      <c r="G2192" s="0" t="str">
        <f aca="false">MID($A2192,7,2)</f>
        <v>02</v>
      </c>
      <c r="H2192" s="0" t="str">
        <f aca="false">MID($A2192,1,6)</f>
        <v>041046</v>
      </c>
      <c r="I2192" s="0" t="n">
        <f aca="false">VLOOKUP(H2192,Feuille2!$G$1:$H$116,2,0)</f>
        <v>129</v>
      </c>
      <c r="J2192" s="0" t="n">
        <f aca="false">IF(I2192&gt;2000,1,0)*C2192</f>
        <v>0</v>
      </c>
    </row>
    <row r="2193" customFormat="false" ht="15.8" hidden="false" customHeight="false" outlineLevel="0" collapsed="false">
      <c r="A2193" s="1" t="s">
        <v>326</v>
      </c>
      <c r="B2193" s="1" t="s">
        <v>2490</v>
      </c>
      <c r="C2193" s="0" t="n">
        <v>4736.33943175921</v>
      </c>
      <c r="D2193" s="0" t="str">
        <f aca="false">MID($A2193,1,2)</f>
        <v>04</v>
      </c>
      <c r="E2193" s="0" t="str">
        <f aca="false">MID($A2193,3,2)</f>
        <v>10</v>
      </c>
      <c r="F2193" s="0" t="str">
        <f aca="false">MID($A2193,5,2)</f>
        <v>46</v>
      </c>
      <c r="G2193" s="0" t="str">
        <f aca="false">MID($A2193,7,2)</f>
        <v>02</v>
      </c>
      <c r="H2193" s="0" t="str">
        <f aca="false">MID($A2193,1,6)</f>
        <v>041046</v>
      </c>
      <c r="I2193" s="0" t="n">
        <f aca="false">VLOOKUP(H2193,Feuille2!$G$1:$H$116,2,0)</f>
        <v>129</v>
      </c>
      <c r="J2193" s="0" t="n">
        <f aca="false">IF(I2193&gt;2000,1,0)*C2193</f>
        <v>0</v>
      </c>
    </row>
    <row r="2194" customFormat="false" ht="15.8" hidden="false" customHeight="false" outlineLevel="0" collapsed="false">
      <c r="A2194" s="1" t="s">
        <v>588</v>
      </c>
      <c r="B2194" s="1" t="s">
        <v>2491</v>
      </c>
      <c r="C2194" s="0" t="n">
        <v>5925.70604484587</v>
      </c>
      <c r="D2194" s="0" t="str">
        <f aca="false">MID($A2194,1,2)</f>
        <v>02</v>
      </c>
      <c r="E2194" s="0" t="str">
        <f aca="false">MID($A2194,3,2)</f>
        <v>19</v>
      </c>
      <c r="F2194" s="0" t="str">
        <f aca="false">MID($A2194,5,2)</f>
        <v>58</v>
      </c>
      <c r="G2194" s="0" t="str">
        <f aca="false">MID($A2194,7,2)</f>
        <v>05</v>
      </c>
      <c r="H2194" s="0" t="str">
        <f aca="false">MID($A2194,1,6)</f>
        <v>021958</v>
      </c>
      <c r="I2194" s="0" t="n">
        <f aca="false">VLOOKUP(H2194,Feuille2!$G$1:$H$116,2,0)</f>
        <v>1236</v>
      </c>
      <c r="J2194" s="0" t="n">
        <f aca="false">IF(I2194&gt;2000,1,0)*C2194</f>
        <v>0</v>
      </c>
    </row>
    <row r="2195" customFormat="false" ht="15.8" hidden="false" customHeight="false" outlineLevel="0" collapsed="false">
      <c r="A2195" s="1" t="s">
        <v>412</v>
      </c>
      <c r="B2195" s="1" t="s">
        <v>2492</v>
      </c>
      <c r="C2195" s="0" t="n">
        <v>834.25</v>
      </c>
      <c r="D2195" s="0" t="str">
        <f aca="false">MID($A2195,1,2)</f>
        <v>02</v>
      </c>
      <c r="E2195" s="0" t="str">
        <f aca="false">MID($A2195,3,2)</f>
        <v>18</v>
      </c>
      <c r="F2195" s="0" t="str">
        <f aca="false">MID($A2195,5,2)</f>
        <v>68</v>
      </c>
      <c r="G2195" s="0" t="str">
        <f aca="false">MID($A2195,7,2)</f>
        <v>05</v>
      </c>
      <c r="H2195" s="0" t="str">
        <f aca="false">MID($A2195,1,6)</f>
        <v>021868</v>
      </c>
      <c r="I2195" s="0" t="n">
        <f aca="false">VLOOKUP(H2195,Feuille2!$G$1:$H$116,2,0)</f>
        <v>367</v>
      </c>
      <c r="J2195" s="0" t="n">
        <f aca="false">IF(I2195&gt;2000,1,0)*C2195</f>
        <v>0</v>
      </c>
    </row>
    <row r="2196" customFormat="false" ht="15.8" hidden="false" customHeight="false" outlineLevel="0" collapsed="false">
      <c r="A2196" s="1" t="s">
        <v>489</v>
      </c>
      <c r="B2196" s="1" t="s">
        <v>2493</v>
      </c>
      <c r="C2196" s="0" t="n">
        <v>67176.5836982689</v>
      </c>
      <c r="D2196" s="0" t="str">
        <f aca="false">MID($A2196,1,2)</f>
        <v>01</v>
      </c>
      <c r="E2196" s="0" t="str">
        <f aca="false">MID($A2196,3,2)</f>
        <v>01</v>
      </c>
      <c r="F2196" s="0" t="str">
        <f aca="false">MID($A2196,5,2)</f>
        <v>84</v>
      </c>
      <c r="G2196" s="0" t="str">
        <f aca="false">MID($A2196,7,2)</f>
        <v>03</v>
      </c>
      <c r="H2196" s="0" t="str">
        <f aca="false">MID($A2196,1,6)</f>
        <v>010184</v>
      </c>
      <c r="I2196" s="0" t="n">
        <f aca="false">VLOOKUP(H2196,Feuille2!$G$1:$H$116,2,0)</f>
        <v>7386</v>
      </c>
      <c r="J2196" s="0" t="n">
        <f aca="false">IF(I2196&gt;2000,1,0)*C2196</f>
        <v>67176.5836982689</v>
      </c>
    </row>
    <row r="2197" customFormat="false" ht="15.8" hidden="false" customHeight="false" outlineLevel="0" collapsed="false">
      <c r="A2197" s="1" t="s">
        <v>1042</v>
      </c>
      <c r="B2197" s="1" t="s">
        <v>2494</v>
      </c>
      <c r="C2197" s="0" t="n">
        <v>858.849429284663</v>
      </c>
      <c r="D2197" s="0" t="str">
        <f aca="false">MID($A2197,1,2)</f>
        <v>05</v>
      </c>
      <c r="E2197" s="0" t="str">
        <f aca="false">MID($A2197,3,2)</f>
        <v>25</v>
      </c>
      <c r="F2197" s="0" t="str">
        <f aca="false">MID($A2197,5,2)</f>
        <v>89</v>
      </c>
      <c r="G2197" s="0" t="str">
        <f aca="false">MID($A2197,7,2)</f>
        <v>01</v>
      </c>
      <c r="H2197" s="0" t="str">
        <f aca="false">MID($A2197,1,6)</f>
        <v>052589</v>
      </c>
      <c r="I2197" s="0" t="n">
        <f aca="false">VLOOKUP(H2197,Feuille2!$G$1:$H$116,2,0)</f>
        <v>1098</v>
      </c>
      <c r="J2197" s="0" t="n">
        <f aca="false">IF(I2197&gt;2000,1,0)*C2197</f>
        <v>0</v>
      </c>
    </row>
    <row r="2198" customFormat="false" ht="15.8" hidden="false" customHeight="false" outlineLevel="0" collapsed="false">
      <c r="A2198" s="1" t="s">
        <v>504</v>
      </c>
      <c r="B2198" s="1" t="s">
        <v>2495</v>
      </c>
      <c r="C2198" s="0" t="n">
        <v>11570.9136252569</v>
      </c>
      <c r="D2198" s="0" t="str">
        <f aca="false">MID($A2198,1,2)</f>
        <v>01</v>
      </c>
      <c r="E2198" s="0" t="str">
        <f aca="false">MID($A2198,3,2)</f>
        <v>02</v>
      </c>
      <c r="F2198" s="0" t="str">
        <f aca="false">MID($A2198,5,2)</f>
        <v>83</v>
      </c>
      <c r="G2198" s="0" t="str">
        <f aca="false">MID($A2198,7,2)</f>
        <v>04</v>
      </c>
      <c r="H2198" s="0" t="str">
        <f aca="false">MID($A2198,1,6)</f>
        <v>010283</v>
      </c>
      <c r="I2198" s="0" t="n">
        <f aca="false">VLOOKUP(H2198,Feuille2!$G$1:$H$116,2,0)</f>
        <v>5598</v>
      </c>
      <c r="J2198" s="0" t="n">
        <f aca="false">IF(I2198&gt;2000,1,0)*C2198</f>
        <v>11570.9136252569</v>
      </c>
    </row>
    <row r="2199" customFormat="false" ht="15.8" hidden="false" customHeight="false" outlineLevel="0" collapsed="false">
      <c r="A2199" s="1" t="s">
        <v>76</v>
      </c>
      <c r="B2199" s="1" t="s">
        <v>2496</v>
      </c>
      <c r="C2199" s="0" t="n">
        <v>12930.0137460962</v>
      </c>
      <c r="D2199" s="0" t="str">
        <f aca="false">MID($A2199,1,2)</f>
        <v>06</v>
      </c>
      <c r="E2199" s="0" t="str">
        <f aca="false">MID($A2199,3,2)</f>
        <v>05</v>
      </c>
      <c r="F2199" s="0" t="str">
        <f aca="false">MID($A2199,5,2)</f>
        <v>07</v>
      </c>
      <c r="G2199" s="0" t="str">
        <f aca="false">MID($A2199,7,2)</f>
        <v>02</v>
      </c>
      <c r="H2199" s="0" t="str">
        <f aca="false">MID($A2199,1,6)</f>
        <v>060507</v>
      </c>
      <c r="I2199" s="0" t="n">
        <f aca="false">VLOOKUP(H2199,Feuille2!$G$1:$H$116,2,0)</f>
        <v>932</v>
      </c>
      <c r="J2199" s="0" t="n">
        <f aca="false">IF(I2199&gt;2000,1,0)*C2199</f>
        <v>0</v>
      </c>
    </row>
    <row r="2200" customFormat="false" ht="15.8" hidden="false" customHeight="false" outlineLevel="0" collapsed="false">
      <c r="A2200" s="1" t="s">
        <v>537</v>
      </c>
      <c r="B2200" s="1" t="s">
        <v>2497</v>
      </c>
      <c r="C2200" s="0" t="n">
        <v>90399.9156982683</v>
      </c>
      <c r="D2200" s="0" t="str">
        <f aca="false">MID($A2200,1,2)</f>
        <v>04</v>
      </c>
      <c r="E2200" s="0" t="str">
        <f aca="false">MID($A2200,3,2)</f>
        <v>11</v>
      </c>
      <c r="F2200" s="0" t="str">
        <f aca="false">MID($A2200,5,2)</f>
        <v>94</v>
      </c>
      <c r="G2200" s="0" t="str">
        <f aca="false">MID($A2200,7,2)</f>
        <v>03</v>
      </c>
      <c r="H2200" s="0" t="str">
        <f aca="false">MID($A2200,1,6)</f>
        <v>041194</v>
      </c>
      <c r="I2200" s="0" t="n">
        <f aca="false">VLOOKUP(H2200,Feuille2!$G$1:$H$116,2,0)</f>
        <v>14727</v>
      </c>
      <c r="J2200" s="0" t="n">
        <f aca="false">IF(I2200&gt;2000,1,0)*C2200</f>
        <v>90399.9156982683</v>
      </c>
    </row>
    <row r="2201" customFormat="false" ht="15.8" hidden="false" customHeight="false" outlineLevel="0" collapsed="false">
      <c r="A2201" s="1" t="s">
        <v>44</v>
      </c>
      <c r="B2201" s="1" t="s">
        <v>2498</v>
      </c>
      <c r="C2201" s="0" t="n">
        <v>147.952423508655</v>
      </c>
      <c r="D2201" s="0" t="str">
        <f aca="false">MID($A2201,1,2)</f>
        <v>04</v>
      </c>
      <c r="E2201" s="0" t="str">
        <f aca="false">MID($A2201,3,2)</f>
        <v>10</v>
      </c>
      <c r="F2201" s="0" t="str">
        <f aca="false">MID($A2201,5,2)</f>
        <v>05</v>
      </c>
      <c r="G2201" s="0" t="str">
        <f aca="false">MID($A2201,7,2)</f>
        <v>05</v>
      </c>
      <c r="H2201" s="0" t="str">
        <f aca="false">MID($A2201,1,6)</f>
        <v>041005</v>
      </c>
      <c r="I2201" s="0" t="n">
        <f aca="false">VLOOKUP(H2201,Feuille2!$G$1:$H$116,2,0)</f>
        <v>124</v>
      </c>
      <c r="J2201" s="0" t="n">
        <f aca="false">IF(I2201&gt;2000,1,0)*C2201</f>
        <v>0</v>
      </c>
    </row>
    <row r="2202" customFormat="false" ht="15.8" hidden="false" customHeight="false" outlineLevel="0" collapsed="false">
      <c r="A2202" s="1" t="s">
        <v>610</v>
      </c>
      <c r="B2202" s="1" t="s">
        <v>2499</v>
      </c>
      <c r="C2202" s="0" t="n">
        <v>3728.59306284609</v>
      </c>
      <c r="D2202" s="0" t="str">
        <f aca="false">MID($A2202,1,2)</f>
        <v>04</v>
      </c>
      <c r="E2202" s="0" t="str">
        <f aca="false">MID($A2202,3,2)</f>
        <v>10</v>
      </c>
      <c r="F2202" s="0" t="str">
        <f aca="false">MID($A2202,5,2)</f>
        <v>05</v>
      </c>
      <c r="G2202" s="0" t="str">
        <f aca="false">MID($A2202,7,2)</f>
        <v>06</v>
      </c>
      <c r="H2202" s="0" t="str">
        <f aca="false">MID($A2202,1,6)</f>
        <v>041005</v>
      </c>
      <c r="I2202" s="0" t="n">
        <f aca="false">VLOOKUP(H2202,Feuille2!$G$1:$H$116,2,0)</f>
        <v>124</v>
      </c>
      <c r="J2202" s="0" t="n">
        <f aca="false">IF(I2202&gt;2000,1,0)*C2202</f>
        <v>0</v>
      </c>
    </row>
    <row r="2203" customFormat="false" ht="15.8" hidden="false" customHeight="false" outlineLevel="0" collapsed="false">
      <c r="A2203" s="1" t="s">
        <v>177</v>
      </c>
      <c r="B2203" s="1" t="s">
        <v>2500</v>
      </c>
      <c r="C2203" s="0" t="n">
        <v>11171.6937110578</v>
      </c>
      <c r="D2203" s="0" t="str">
        <f aca="false">MID($A2203,1,2)</f>
        <v>03</v>
      </c>
      <c r="E2203" s="0" t="str">
        <f aca="false">MID($A2203,3,2)</f>
        <v>06</v>
      </c>
      <c r="F2203" s="0" t="str">
        <f aca="false">MID($A2203,5,2)</f>
        <v>27</v>
      </c>
      <c r="G2203" s="0" t="str">
        <f aca="false">MID($A2203,7,2)</f>
        <v>05</v>
      </c>
      <c r="H2203" s="0" t="str">
        <f aca="false">MID($A2203,1,6)</f>
        <v>030627</v>
      </c>
      <c r="I2203" s="0" t="n">
        <f aca="false">VLOOKUP(H2203,Feuille2!$G$1:$H$116,2,0)</f>
        <v>621</v>
      </c>
      <c r="J2203" s="0" t="n">
        <f aca="false">IF(I2203&gt;2000,1,0)*C2203</f>
        <v>0</v>
      </c>
    </row>
    <row r="2204" customFormat="false" ht="15.8" hidden="false" customHeight="false" outlineLevel="0" collapsed="false">
      <c r="A2204" s="1" t="s">
        <v>557</v>
      </c>
      <c r="B2204" s="1" t="s">
        <v>2501</v>
      </c>
      <c r="C2204" s="0" t="n">
        <v>3433.03125</v>
      </c>
      <c r="D2204" s="0" t="str">
        <f aca="false">MID($A2204,1,2)</f>
        <v>02</v>
      </c>
      <c r="E2204" s="0" t="str">
        <f aca="false">MID($A2204,3,2)</f>
        <v>19</v>
      </c>
      <c r="F2204" s="0" t="str">
        <f aca="false">MID($A2204,5,2)</f>
        <v>24</v>
      </c>
      <c r="G2204" s="0" t="str">
        <f aca="false">MID($A2204,7,2)</f>
        <v>05</v>
      </c>
      <c r="H2204" s="0" t="str">
        <f aca="false">MID($A2204,1,6)</f>
        <v>021924</v>
      </c>
      <c r="I2204" s="0" t="n">
        <f aca="false">VLOOKUP(H2204,Feuille2!$G$1:$H$116,2,0)</f>
        <v>1544</v>
      </c>
      <c r="J2204" s="0" t="n">
        <f aca="false">IF(I2204&gt;2000,1,0)*C2204</f>
        <v>0</v>
      </c>
    </row>
    <row r="2205" customFormat="false" ht="15.8" hidden="false" customHeight="false" outlineLevel="0" collapsed="false">
      <c r="A2205" s="1" t="s">
        <v>1261</v>
      </c>
      <c r="B2205" s="1" t="s">
        <v>2502</v>
      </c>
      <c r="C2205" s="0" t="n">
        <v>650.744273604117</v>
      </c>
      <c r="D2205" s="0" t="str">
        <f aca="false">MID($A2205,1,2)</f>
        <v>01</v>
      </c>
      <c r="E2205" s="0" t="str">
        <f aca="false">MID($A2205,3,2)</f>
        <v>02</v>
      </c>
      <c r="F2205" s="0" t="str">
        <f aca="false">MID($A2205,5,2)</f>
        <v>42</v>
      </c>
      <c r="G2205" s="0" t="str">
        <f aca="false">MID($A2205,7,2)</f>
        <v>02</v>
      </c>
      <c r="H2205" s="0" t="str">
        <f aca="false">MID($A2205,1,6)</f>
        <v>010242</v>
      </c>
      <c r="I2205" s="0" t="n">
        <f aca="false">VLOOKUP(H2205,Feuille2!$G$1:$H$116,2,0)</f>
        <v>78</v>
      </c>
      <c r="J2205" s="0" t="n">
        <f aca="false">IF(I2205&gt;2000,1,0)*C2205</f>
        <v>0</v>
      </c>
    </row>
    <row r="2206" customFormat="false" ht="15.8" hidden="false" customHeight="false" outlineLevel="0" collapsed="false">
      <c r="A2206" s="1" t="s">
        <v>211</v>
      </c>
      <c r="B2206" s="1" t="s">
        <v>2503</v>
      </c>
      <c r="C2206" s="0" t="n">
        <v>837.022422070188</v>
      </c>
      <c r="D2206" s="0" t="str">
        <f aca="false">MID($A2206,1,2)</f>
        <v>01</v>
      </c>
      <c r="E2206" s="0" t="str">
        <f aca="false">MID($A2206,3,2)</f>
        <v>02</v>
      </c>
      <c r="F2206" s="0" t="str">
        <f aca="false">MID($A2206,5,2)</f>
        <v>42</v>
      </c>
      <c r="G2206" s="0" t="str">
        <f aca="false">MID($A2206,7,2)</f>
        <v>03</v>
      </c>
      <c r="H2206" s="0" t="str">
        <f aca="false">MID($A2206,1,6)</f>
        <v>010242</v>
      </c>
      <c r="I2206" s="0" t="n">
        <f aca="false">VLOOKUP(H2206,Feuille2!$G$1:$H$116,2,0)</f>
        <v>78</v>
      </c>
      <c r="J2206" s="0" t="n">
        <f aca="false">IF(I2206&gt;2000,1,0)*C2206</f>
        <v>0</v>
      </c>
    </row>
    <row r="2207" customFormat="false" ht="15.8" hidden="false" customHeight="false" outlineLevel="0" collapsed="false">
      <c r="A2207" s="1" t="s">
        <v>268</v>
      </c>
      <c r="B2207" s="1" t="s">
        <v>2504</v>
      </c>
      <c r="C2207" s="0" t="n">
        <v>2255.73622522095</v>
      </c>
      <c r="D2207" s="0" t="str">
        <f aca="false">MID($A2207,1,2)</f>
        <v>01</v>
      </c>
      <c r="E2207" s="0" t="str">
        <f aca="false">MID($A2207,3,2)</f>
        <v>02</v>
      </c>
      <c r="F2207" s="0" t="str">
        <f aca="false">MID($A2207,5,2)</f>
        <v>44</v>
      </c>
      <c r="G2207" s="0" t="str">
        <f aca="false">MID($A2207,7,2)</f>
        <v>04</v>
      </c>
      <c r="H2207" s="0" t="str">
        <f aca="false">MID($A2207,1,6)</f>
        <v>010244</v>
      </c>
      <c r="I2207" s="0" t="n">
        <f aca="false">VLOOKUP(H2207,Feuille2!$G$1:$H$116,2,0)</f>
        <v>104</v>
      </c>
      <c r="J2207" s="0" t="n">
        <f aca="false">IF(I2207&gt;2000,1,0)*C2207</f>
        <v>0</v>
      </c>
    </row>
    <row r="2208" customFormat="false" ht="15.8" hidden="false" customHeight="false" outlineLevel="0" collapsed="false">
      <c r="A2208" s="1" t="s">
        <v>347</v>
      </c>
      <c r="B2208" s="1" t="s">
        <v>2505</v>
      </c>
      <c r="C2208" s="0" t="n">
        <v>4713.56666666666</v>
      </c>
      <c r="D2208" s="0" t="str">
        <f aca="false">MID($A2208,1,2)</f>
        <v>05</v>
      </c>
      <c r="E2208" s="0" t="str">
        <f aca="false">MID($A2208,3,2)</f>
        <v>21</v>
      </c>
      <c r="F2208" s="0" t="str">
        <f aca="false">MID($A2208,5,2)</f>
        <v>51</v>
      </c>
      <c r="G2208" s="0" t="str">
        <f aca="false">MID($A2208,7,2)</f>
        <v>01</v>
      </c>
      <c r="H2208" s="0" t="str">
        <f aca="false">MID($A2208,1,6)</f>
        <v>052151</v>
      </c>
      <c r="I2208" s="0" t="n">
        <f aca="false">VLOOKUP(H2208,Feuille2!$G$1:$H$116,2,0)</f>
        <v>836</v>
      </c>
      <c r="J2208" s="0" t="n">
        <f aca="false">IF(I2208&gt;2000,1,0)*C2208</f>
        <v>0</v>
      </c>
    </row>
    <row r="2209" customFormat="false" ht="15.8" hidden="false" customHeight="false" outlineLevel="0" collapsed="false">
      <c r="A2209" s="1" t="s">
        <v>462</v>
      </c>
      <c r="B2209" s="1" t="s">
        <v>2506</v>
      </c>
      <c r="C2209" s="0" t="n">
        <v>7387.5</v>
      </c>
      <c r="D2209" s="0" t="str">
        <f aca="false">MID($A2209,1,2)</f>
        <v>02</v>
      </c>
      <c r="E2209" s="0" t="str">
        <f aca="false">MID($A2209,3,2)</f>
        <v>04</v>
      </c>
      <c r="F2209" s="0" t="str">
        <f aca="false">MID($A2209,5,2)</f>
        <v>79</v>
      </c>
      <c r="G2209" s="0" t="str">
        <f aca="false">MID($A2209,7,2)</f>
        <v>03</v>
      </c>
      <c r="H2209" s="0" t="str">
        <f aca="false">MID($A2209,1,6)</f>
        <v>020479</v>
      </c>
      <c r="I2209" s="0" t="n">
        <f aca="false">VLOOKUP(H2209,Feuille2!$G$1:$H$116,2,0)</f>
        <v>398</v>
      </c>
      <c r="J2209" s="0" t="n">
        <f aca="false">IF(I2209&gt;2000,1,0)*C2209</f>
        <v>0</v>
      </c>
    </row>
    <row r="2210" customFormat="false" ht="15.8" hidden="false" customHeight="false" outlineLevel="0" collapsed="false">
      <c r="A2210" s="1" t="s">
        <v>508</v>
      </c>
      <c r="B2210" s="1" t="s">
        <v>2507</v>
      </c>
      <c r="C2210" s="0" t="n">
        <v>3895.01623391843</v>
      </c>
      <c r="D2210" s="0" t="str">
        <f aca="false">MID($A2210,1,2)</f>
        <v>04</v>
      </c>
      <c r="E2210" s="0" t="str">
        <f aca="false">MID($A2210,3,2)</f>
        <v>11</v>
      </c>
      <c r="F2210" s="0" t="str">
        <f aca="false">MID($A2210,5,2)</f>
        <v>87</v>
      </c>
      <c r="G2210" s="0" t="str">
        <f aca="false">MID($A2210,7,2)</f>
        <v>05</v>
      </c>
      <c r="H2210" s="0" t="str">
        <f aca="false">MID($A2210,1,6)</f>
        <v>041187</v>
      </c>
      <c r="I2210" s="0" t="n">
        <f aca="false">VLOOKUP(H2210,Feuille2!$G$1:$H$116,2,0)</f>
        <v>785</v>
      </c>
      <c r="J2210" s="0" t="n">
        <f aca="false">IF(I2210&gt;2000,1,0)*C2210</f>
        <v>0</v>
      </c>
    </row>
    <row r="2211" customFormat="false" ht="15.8" hidden="false" customHeight="false" outlineLevel="0" collapsed="false">
      <c r="A2211" s="1" t="s">
        <v>528</v>
      </c>
      <c r="B2211" s="1" t="s">
        <v>2508</v>
      </c>
      <c r="C2211" s="0" t="n">
        <v>4881.0881906743</v>
      </c>
      <c r="D2211" s="0" t="str">
        <f aca="false">MID($A2211,1,2)</f>
        <v>04</v>
      </c>
      <c r="E2211" s="0" t="str">
        <f aca="false">MID($A2211,3,2)</f>
        <v>11</v>
      </c>
      <c r="F2211" s="0" t="str">
        <f aca="false">MID($A2211,5,2)</f>
        <v>88</v>
      </c>
      <c r="G2211" s="0" t="str">
        <f aca="false">MID($A2211,7,2)</f>
        <v>03</v>
      </c>
      <c r="H2211" s="0" t="str">
        <f aca="false">MID($A2211,1,6)</f>
        <v>041188</v>
      </c>
      <c r="I2211" s="0" t="n">
        <f aca="false">VLOOKUP(H2211,Feuille2!$G$1:$H$116,2,0)</f>
        <v>717</v>
      </c>
      <c r="J2211" s="0" t="n">
        <f aca="false">IF(I2211&gt;2000,1,0)*C2211</f>
        <v>0</v>
      </c>
    </row>
    <row r="2212" customFormat="false" ht="15.8" hidden="false" customHeight="false" outlineLevel="0" collapsed="false">
      <c r="A2212" s="1" t="s">
        <v>44</v>
      </c>
      <c r="B2212" s="1" t="s">
        <v>2509</v>
      </c>
      <c r="C2212" s="0" t="n">
        <v>251.900188992205</v>
      </c>
      <c r="D2212" s="0" t="str">
        <f aca="false">MID($A2212,1,2)</f>
        <v>04</v>
      </c>
      <c r="E2212" s="0" t="str">
        <f aca="false">MID($A2212,3,2)</f>
        <v>10</v>
      </c>
      <c r="F2212" s="0" t="str">
        <f aca="false">MID($A2212,5,2)</f>
        <v>05</v>
      </c>
      <c r="G2212" s="0" t="str">
        <f aca="false">MID($A2212,7,2)</f>
        <v>05</v>
      </c>
      <c r="H2212" s="0" t="str">
        <f aca="false">MID($A2212,1,6)</f>
        <v>041005</v>
      </c>
      <c r="I2212" s="0" t="n">
        <f aca="false">VLOOKUP(H2212,Feuille2!$G$1:$H$116,2,0)</f>
        <v>124</v>
      </c>
      <c r="J2212" s="0" t="n">
        <f aca="false">IF(I2212&gt;2000,1,0)*C2212</f>
        <v>0</v>
      </c>
    </row>
    <row r="2213" customFormat="false" ht="15.8" hidden="false" customHeight="false" outlineLevel="0" collapsed="false">
      <c r="A2213" s="1" t="s">
        <v>211</v>
      </c>
      <c r="B2213" s="1" t="s">
        <v>2510</v>
      </c>
      <c r="C2213" s="0" t="n">
        <v>678.880930071536</v>
      </c>
      <c r="D2213" s="0" t="str">
        <f aca="false">MID($A2213,1,2)</f>
        <v>01</v>
      </c>
      <c r="E2213" s="0" t="str">
        <f aca="false">MID($A2213,3,2)</f>
        <v>02</v>
      </c>
      <c r="F2213" s="0" t="str">
        <f aca="false">MID($A2213,5,2)</f>
        <v>42</v>
      </c>
      <c r="G2213" s="0" t="str">
        <f aca="false">MID($A2213,7,2)</f>
        <v>03</v>
      </c>
      <c r="H2213" s="0" t="str">
        <f aca="false">MID($A2213,1,6)</f>
        <v>010242</v>
      </c>
      <c r="I2213" s="0" t="n">
        <f aca="false">VLOOKUP(H2213,Feuille2!$G$1:$H$116,2,0)</f>
        <v>78</v>
      </c>
      <c r="J2213" s="0" t="n">
        <f aca="false">IF(I2213&gt;2000,1,0)*C2213</f>
        <v>0</v>
      </c>
    </row>
    <row r="2214" customFormat="false" ht="15.8" hidden="false" customHeight="false" outlineLevel="0" collapsed="false">
      <c r="A2214" s="1" t="s">
        <v>287</v>
      </c>
      <c r="B2214" s="1" t="s">
        <v>2511</v>
      </c>
      <c r="C2214" s="0" t="n">
        <v>5303.58802490704</v>
      </c>
      <c r="D2214" s="0" t="str">
        <f aca="false">MID($A2214,1,2)</f>
        <v>01</v>
      </c>
      <c r="E2214" s="0" t="str">
        <f aca="false">MID($A2214,3,2)</f>
        <v>02</v>
      </c>
      <c r="F2214" s="0" t="str">
        <f aca="false">MID($A2214,5,2)</f>
        <v>44</v>
      </c>
      <c r="G2214" s="0" t="str">
        <f aca="false">MID($A2214,7,2)</f>
        <v>02</v>
      </c>
      <c r="H2214" s="0" t="str">
        <f aca="false">MID($A2214,1,6)</f>
        <v>010244</v>
      </c>
      <c r="I2214" s="0" t="n">
        <f aca="false">VLOOKUP(H2214,Feuille2!$G$1:$H$116,2,0)</f>
        <v>104</v>
      </c>
      <c r="J2214" s="0" t="n">
        <f aca="false">IF(I2214&gt;2000,1,0)*C2214</f>
        <v>0</v>
      </c>
    </row>
    <row r="2215" customFormat="false" ht="15.8" hidden="false" customHeight="false" outlineLevel="0" collapsed="false">
      <c r="A2215" s="1" t="s">
        <v>1888</v>
      </c>
      <c r="B2215" s="1" t="s">
        <v>2512</v>
      </c>
      <c r="C2215" s="0" t="n">
        <v>104.919675677215</v>
      </c>
      <c r="D2215" s="0" t="str">
        <f aca="false">MID($A2215,1,2)</f>
        <v>03</v>
      </c>
      <c r="E2215" s="0" t="str">
        <f aca="false">MID($A2215,3,2)</f>
        <v>24</v>
      </c>
      <c r="F2215" s="0" t="str">
        <f aca="false">MID($A2215,5,2)</f>
        <v>76</v>
      </c>
      <c r="G2215" s="0" t="str">
        <f aca="false">MID($A2215,7,2)</f>
        <v>03</v>
      </c>
      <c r="H2215" s="0" t="str">
        <f aca="false">MID($A2215,1,6)</f>
        <v>032476</v>
      </c>
      <c r="I2215" s="0" t="n">
        <f aca="false">VLOOKUP(H2215,Feuille2!$G$1:$H$116,2,0)</f>
        <v>83</v>
      </c>
      <c r="J2215" s="0" t="n">
        <f aca="false">IF(I2215&gt;2000,1,0)*C2215</f>
        <v>0</v>
      </c>
    </row>
    <row r="2216" customFormat="false" ht="15.8" hidden="false" customHeight="false" outlineLevel="0" collapsed="false">
      <c r="A2216" s="1" t="s">
        <v>446</v>
      </c>
      <c r="B2216" s="1" t="s">
        <v>2513</v>
      </c>
      <c r="C2216" s="0" t="n">
        <v>1072.9782929975</v>
      </c>
      <c r="D2216" s="0" t="str">
        <f aca="false">MID($A2216,1,2)</f>
        <v>03</v>
      </c>
      <c r="E2216" s="0" t="str">
        <f aca="false">MID($A2216,3,2)</f>
        <v>24</v>
      </c>
      <c r="F2216" s="0" t="str">
        <f aca="false">MID($A2216,5,2)</f>
        <v>76</v>
      </c>
      <c r="G2216" s="0" t="str">
        <f aca="false">MID($A2216,7,2)</f>
        <v>01</v>
      </c>
      <c r="H2216" s="0" t="str">
        <f aca="false">MID($A2216,1,6)</f>
        <v>032476</v>
      </c>
      <c r="I2216" s="0" t="n">
        <f aca="false">VLOOKUP(H2216,Feuille2!$G$1:$H$116,2,0)</f>
        <v>83</v>
      </c>
      <c r="J2216" s="0" t="n">
        <f aca="false">IF(I2216&gt;2000,1,0)*C2216</f>
        <v>0</v>
      </c>
    </row>
    <row r="2217" customFormat="false" ht="15.8" hidden="false" customHeight="false" outlineLevel="0" collapsed="false">
      <c r="A2217" s="1" t="s">
        <v>84</v>
      </c>
      <c r="B2217" s="1" t="s">
        <v>2514</v>
      </c>
      <c r="C2217" s="0" t="n">
        <v>29935.3251280362</v>
      </c>
      <c r="D2217" s="0" t="str">
        <f aca="false">MID($A2217,1,2)</f>
        <v>04</v>
      </c>
      <c r="E2217" s="0" t="str">
        <f aca="false">MID($A2217,3,2)</f>
        <v>09</v>
      </c>
      <c r="F2217" s="0" t="str">
        <f aca="false">MID($A2217,5,2)</f>
        <v>11</v>
      </c>
      <c r="G2217" s="0" t="str">
        <f aca="false">MID($A2217,7,2)</f>
        <v>05</v>
      </c>
      <c r="H2217" s="0" t="str">
        <f aca="false">MID($A2217,1,6)</f>
        <v>040911</v>
      </c>
      <c r="I2217" s="0" t="n">
        <f aca="false">VLOOKUP(H2217,Feuille2!$G$1:$H$116,2,0)</f>
        <v>897</v>
      </c>
      <c r="J2217" s="0" t="n">
        <f aca="false">IF(I2217&gt;2000,1,0)*C2217</f>
        <v>0</v>
      </c>
    </row>
    <row r="2218" customFormat="false" ht="15.8" hidden="false" customHeight="false" outlineLevel="0" collapsed="false">
      <c r="A2218" s="1" t="s">
        <v>143</v>
      </c>
      <c r="B2218" s="1" t="s">
        <v>2515</v>
      </c>
      <c r="C2218" s="0" t="n">
        <v>3370.45663774023</v>
      </c>
      <c r="D2218" s="0" t="str">
        <f aca="false">MID($A2218,1,2)</f>
        <v>02</v>
      </c>
      <c r="E2218" s="0" t="str">
        <f aca="false">MID($A2218,3,2)</f>
        <v>18</v>
      </c>
      <c r="F2218" s="0" t="str">
        <f aca="false">MID($A2218,5,2)</f>
        <v>20</v>
      </c>
      <c r="G2218" s="0" t="str">
        <f aca="false">MID($A2218,7,2)</f>
        <v>05</v>
      </c>
      <c r="H2218" s="0" t="str">
        <f aca="false">MID($A2218,1,6)</f>
        <v>021820</v>
      </c>
      <c r="I2218" s="0" t="n">
        <f aca="false">VLOOKUP(H2218,Feuille2!$G$1:$H$116,2,0)</f>
        <v>1398</v>
      </c>
      <c r="J2218" s="0" t="n">
        <f aca="false">IF(I2218&gt;2000,1,0)*C2218</f>
        <v>0</v>
      </c>
    </row>
    <row r="2219" customFormat="false" ht="15.8" hidden="false" customHeight="false" outlineLevel="0" collapsed="false">
      <c r="A2219" s="1" t="s">
        <v>557</v>
      </c>
      <c r="B2219" s="1" t="s">
        <v>2516</v>
      </c>
      <c r="C2219" s="0" t="n">
        <v>856.265625</v>
      </c>
      <c r="D2219" s="0" t="str">
        <f aca="false">MID($A2219,1,2)</f>
        <v>02</v>
      </c>
      <c r="E2219" s="0" t="str">
        <f aca="false">MID($A2219,3,2)</f>
        <v>19</v>
      </c>
      <c r="F2219" s="0" t="str">
        <f aca="false">MID($A2219,5,2)</f>
        <v>24</v>
      </c>
      <c r="G2219" s="0" t="str">
        <f aca="false">MID($A2219,7,2)</f>
        <v>05</v>
      </c>
      <c r="H2219" s="0" t="str">
        <f aca="false">MID($A2219,1,6)</f>
        <v>021924</v>
      </c>
      <c r="I2219" s="0" t="n">
        <f aca="false">VLOOKUP(H2219,Feuille2!$G$1:$H$116,2,0)</f>
        <v>1544</v>
      </c>
      <c r="J2219" s="0" t="n">
        <f aca="false">IF(I2219&gt;2000,1,0)*C2219</f>
        <v>0</v>
      </c>
    </row>
    <row r="2220" customFormat="false" ht="15.8" hidden="false" customHeight="false" outlineLevel="0" collapsed="false">
      <c r="A2220" s="1" t="s">
        <v>557</v>
      </c>
      <c r="B2220" s="1" t="s">
        <v>2517</v>
      </c>
      <c r="C2220" s="0" t="n">
        <v>1205.35</v>
      </c>
      <c r="D2220" s="0" t="str">
        <f aca="false">MID($A2220,1,2)</f>
        <v>02</v>
      </c>
      <c r="E2220" s="0" t="str">
        <f aca="false">MID($A2220,3,2)</f>
        <v>19</v>
      </c>
      <c r="F2220" s="0" t="str">
        <f aca="false">MID($A2220,5,2)</f>
        <v>24</v>
      </c>
      <c r="G2220" s="0" t="str">
        <f aca="false">MID($A2220,7,2)</f>
        <v>05</v>
      </c>
      <c r="H2220" s="0" t="str">
        <f aca="false">MID($A2220,1,6)</f>
        <v>021924</v>
      </c>
      <c r="I2220" s="0" t="n">
        <f aca="false">VLOOKUP(H2220,Feuille2!$G$1:$H$116,2,0)</f>
        <v>1544</v>
      </c>
      <c r="J2220" s="0" t="n">
        <f aca="false">IF(I2220&gt;2000,1,0)*C2220</f>
        <v>0</v>
      </c>
    </row>
    <row r="2221" customFormat="false" ht="15.8" hidden="false" customHeight="false" outlineLevel="0" collapsed="false">
      <c r="A2221" s="1" t="s">
        <v>2518</v>
      </c>
      <c r="B2221" s="1" t="s">
        <v>2519</v>
      </c>
      <c r="C2221" s="0" t="n">
        <v>820.8</v>
      </c>
      <c r="D2221" s="0" t="str">
        <f aca="false">MID($A2221,1,2)</f>
        <v>06</v>
      </c>
      <c r="E2221" s="0" t="str">
        <f aca="false">MID($A2221,3,2)</f>
        <v>17</v>
      </c>
      <c r="F2221" s="0" t="str">
        <f aca="false">MID($A2221,5,2)</f>
        <v>34</v>
      </c>
      <c r="G2221" s="0" t="str">
        <f aca="false">MID($A2221,7,2)</f>
        <v>01</v>
      </c>
      <c r="H2221" s="0" t="str">
        <f aca="false">MID($A2221,1,6)</f>
        <v>061734</v>
      </c>
      <c r="I2221" s="0" t="n">
        <f aca="false">VLOOKUP(H2221,Feuille2!$G$1:$H$116,2,0)</f>
        <v>9143</v>
      </c>
      <c r="J2221" s="0" t="n">
        <f aca="false">IF(I2221&gt;2000,1,0)*C2221</f>
        <v>820.8</v>
      </c>
    </row>
    <row r="2222" customFormat="false" ht="15.8" hidden="false" customHeight="false" outlineLevel="0" collapsed="false">
      <c r="A2222" s="1" t="s">
        <v>332</v>
      </c>
      <c r="B2222" s="1" t="s">
        <v>2520</v>
      </c>
      <c r="C2222" s="0" t="n">
        <v>203.946231506002</v>
      </c>
      <c r="D2222" s="0" t="str">
        <f aca="false">MID($A2222,1,2)</f>
        <v>04</v>
      </c>
      <c r="E2222" s="0" t="str">
        <f aca="false">MID($A2222,3,2)</f>
        <v>10</v>
      </c>
      <c r="F2222" s="0" t="str">
        <f aca="false">MID($A2222,5,2)</f>
        <v>48</v>
      </c>
      <c r="G2222" s="0" t="str">
        <f aca="false">MID($A2222,7,2)</f>
        <v>05</v>
      </c>
      <c r="H2222" s="0" t="str">
        <f aca="false">MID($A2222,1,6)</f>
        <v>041048</v>
      </c>
      <c r="I2222" s="0" t="n">
        <f aca="false">VLOOKUP(H2222,Feuille2!$G$1:$H$116,2,0)</f>
        <v>259</v>
      </c>
      <c r="J2222" s="0" t="n">
        <f aca="false">IF(I2222&gt;2000,1,0)*C2222</f>
        <v>0</v>
      </c>
    </row>
    <row r="2223" customFormat="false" ht="15.8" hidden="false" customHeight="false" outlineLevel="0" collapsed="false">
      <c r="A2223" s="1" t="s">
        <v>667</v>
      </c>
      <c r="B2223" s="1" t="s">
        <v>2521</v>
      </c>
      <c r="C2223" s="0" t="n">
        <v>10719.375</v>
      </c>
      <c r="D2223" s="0" t="str">
        <f aca="false">MID($A2223,1,2)</f>
        <v>05</v>
      </c>
      <c r="E2223" s="0" t="str">
        <f aca="false">MID($A2223,3,2)</f>
        <v>21</v>
      </c>
      <c r="F2223" s="0" t="str">
        <f aca="false">MID($A2223,5,2)</f>
        <v>51</v>
      </c>
      <c r="G2223" s="0" t="str">
        <f aca="false">MID($A2223,7,2)</f>
        <v>03</v>
      </c>
      <c r="H2223" s="0" t="str">
        <f aca="false">MID($A2223,1,6)</f>
        <v>052151</v>
      </c>
      <c r="I2223" s="0" t="n">
        <f aca="false">VLOOKUP(H2223,Feuille2!$G$1:$H$116,2,0)</f>
        <v>836</v>
      </c>
      <c r="J2223" s="0" t="n">
        <f aca="false">IF(I2223&gt;2000,1,0)*C2223</f>
        <v>0</v>
      </c>
    </row>
    <row r="2224" customFormat="false" ht="15.8" hidden="false" customHeight="false" outlineLevel="0" collapsed="false">
      <c r="A2224" s="1" t="s">
        <v>983</v>
      </c>
      <c r="B2224" s="1" t="s">
        <v>2522</v>
      </c>
      <c r="C2224" s="0" t="n">
        <v>486.9</v>
      </c>
      <c r="D2224" s="0" t="str">
        <f aca="false">MID($A2224,1,2)</f>
        <v>05</v>
      </c>
      <c r="E2224" s="0" t="str">
        <f aca="false">MID($A2224,3,2)</f>
        <v>22</v>
      </c>
      <c r="F2224" s="0" t="str">
        <f aca="false">MID($A2224,5,2)</f>
        <v>52</v>
      </c>
      <c r="G2224" s="0" t="str">
        <f aca="false">MID($A2224,7,2)</f>
        <v>03</v>
      </c>
      <c r="H2224" s="0" t="str">
        <f aca="false">MID($A2224,1,6)</f>
        <v>052252</v>
      </c>
      <c r="I2224" s="0" t="n">
        <f aca="false">VLOOKUP(H2224,Feuille2!$G$1:$H$116,2,0)</f>
        <v>1119</v>
      </c>
      <c r="J2224" s="0" t="n">
        <f aca="false">IF(I2224&gt;2000,1,0)*C2224</f>
        <v>0</v>
      </c>
    </row>
    <row r="2225" customFormat="false" ht="15.8" hidden="false" customHeight="false" outlineLevel="0" collapsed="false">
      <c r="A2225" s="1" t="s">
        <v>641</v>
      </c>
      <c r="B2225" s="1" t="s">
        <v>2523</v>
      </c>
      <c r="C2225" s="0" t="n">
        <v>2073.49999999999</v>
      </c>
      <c r="D2225" s="0" t="str">
        <f aca="false">MID($A2225,1,2)</f>
        <v>02</v>
      </c>
      <c r="E2225" s="0" t="str">
        <f aca="false">MID($A2225,3,2)</f>
        <v>19</v>
      </c>
      <c r="F2225" s="0" t="str">
        <f aca="false">MID($A2225,5,2)</f>
        <v>71</v>
      </c>
      <c r="G2225" s="0" t="str">
        <f aca="false">MID($A2225,7,2)</f>
        <v>05</v>
      </c>
      <c r="H2225" s="0" t="str">
        <f aca="false">MID($A2225,1,6)</f>
        <v>021971</v>
      </c>
      <c r="I2225" s="0" t="n">
        <f aca="false">VLOOKUP(H2225,Feuille2!$G$1:$H$116,2,0)</f>
        <v>284</v>
      </c>
      <c r="J2225" s="0" t="n">
        <f aca="false">IF(I2225&gt;2000,1,0)*C2225</f>
        <v>0</v>
      </c>
    </row>
    <row r="2226" customFormat="false" ht="15.8" hidden="false" customHeight="false" outlineLevel="0" collapsed="false">
      <c r="A2226" s="1" t="s">
        <v>970</v>
      </c>
      <c r="B2226" s="1" t="s">
        <v>2524</v>
      </c>
      <c r="C2226" s="0" t="n">
        <v>541.5</v>
      </c>
      <c r="D2226" s="0" t="str">
        <f aca="false">MID($A2226,1,2)</f>
        <v>02</v>
      </c>
      <c r="E2226" s="0" t="str">
        <f aca="false">MID($A2226,3,2)</f>
        <v>18</v>
      </c>
      <c r="F2226" s="0" t="str">
        <f aca="false">MID($A2226,5,2)</f>
        <v>69</v>
      </c>
      <c r="G2226" s="0" t="str">
        <f aca="false">MID($A2226,7,2)</f>
        <v>05</v>
      </c>
      <c r="H2226" s="0" t="str">
        <f aca="false">MID($A2226,1,6)</f>
        <v>021869</v>
      </c>
      <c r="I2226" s="0" t="n">
        <f aca="false">VLOOKUP(H2226,Feuille2!$G$1:$H$116,2,0)</f>
        <v>536</v>
      </c>
      <c r="J2226" s="0" t="n">
        <f aca="false">IF(I2226&gt;2000,1,0)*C2226</f>
        <v>0</v>
      </c>
    </row>
    <row r="2227" customFormat="false" ht="15.8" hidden="false" customHeight="false" outlineLevel="0" collapsed="false">
      <c r="A2227" s="1" t="s">
        <v>446</v>
      </c>
      <c r="B2227" s="1" t="s">
        <v>2525</v>
      </c>
      <c r="C2227" s="0" t="n">
        <v>201.590720174083</v>
      </c>
      <c r="D2227" s="0" t="str">
        <f aca="false">MID($A2227,1,2)</f>
        <v>03</v>
      </c>
      <c r="E2227" s="0" t="str">
        <f aca="false">MID($A2227,3,2)</f>
        <v>24</v>
      </c>
      <c r="F2227" s="0" t="str">
        <f aca="false">MID($A2227,5,2)</f>
        <v>76</v>
      </c>
      <c r="G2227" s="0" t="str">
        <f aca="false">MID($A2227,7,2)</f>
        <v>01</v>
      </c>
      <c r="H2227" s="0" t="str">
        <f aca="false">MID($A2227,1,6)</f>
        <v>032476</v>
      </c>
      <c r="I2227" s="0" t="n">
        <f aca="false">VLOOKUP(H2227,Feuille2!$G$1:$H$116,2,0)</f>
        <v>83</v>
      </c>
      <c r="J2227" s="0" t="n">
        <f aca="false">IF(I2227&gt;2000,1,0)*C2227</f>
        <v>0</v>
      </c>
    </row>
    <row r="2228" customFormat="false" ht="15.8" hidden="false" customHeight="false" outlineLevel="0" collapsed="false">
      <c r="A2228" s="1" t="s">
        <v>504</v>
      </c>
      <c r="B2228" s="1" t="s">
        <v>2526</v>
      </c>
      <c r="C2228" s="0" t="n">
        <v>21516.3355913657</v>
      </c>
      <c r="D2228" s="0" t="str">
        <f aca="false">MID($A2228,1,2)</f>
        <v>01</v>
      </c>
      <c r="E2228" s="0" t="str">
        <f aca="false">MID($A2228,3,2)</f>
        <v>02</v>
      </c>
      <c r="F2228" s="0" t="str">
        <f aca="false">MID($A2228,5,2)</f>
        <v>83</v>
      </c>
      <c r="G2228" s="0" t="str">
        <f aca="false">MID($A2228,7,2)</f>
        <v>04</v>
      </c>
      <c r="H2228" s="0" t="str">
        <f aca="false">MID($A2228,1,6)</f>
        <v>010283</v>
      </c>
      <c r="I2228" s="0" t="n">
        <f aca="false">VLOOKUP(H2228,Feuille2!$G$1:$H$116,2,0)</f>
        <v>5598</v>
      </c>
      <c r="J2228" s="0" t="n">
        <f aca="false">IF(I2228&gt;2000,1,0)*C2228</f>
        <v>21516.3355913657</v>
      </c>
    </row>
    <row r="2229" customFormat="false" ht="15.8" hidden="false" customHeight="false" outlineLevel="0" collapsed="false">
      <c r="A2229" s="1" t="s">
        <v>462</v>
      </c>
      <c r="B2229" s="1" t="s">
        <v>2527</v>
      </c>
      <c r="C2229" s="0" t="n">
        <v>1428.75</v>
      </c>
      <c r="D2229" s="0" t="str">
        <f aca="false">MID($A2229,1,2)</f>
        <v>02</v>
      </c>
      <c r="E2229" s="0" t="str">
        <f aca="false">MID($A2229,3,2)</f>
        <v>04</v>
      </c>
      <c r="F2229" s="0" t="str">
        <f aca="false">MID($A2229,5,2)</f>
        <v>79</v>
      </c>
      <c r="G2229" s="0" t="str">
        <f aca="false">MID($A2229,7,2)</f>
        <v>03</v>
      </c>
      <c r="H2229" s="0" t="str">
        <f aca="false">MID($A2229,1,6)</f>
        <v>020479</v>
      </c>
      <c r="I2229" s="0" t="n">
        <f aca="false">VLOOKUP(H2229,Feuille2!$G$1:$H$116,2,0)</f>
        <v>398</v>
      </c>
      <c r="J2229" s="0" t="n">
        <f aca="false">IF(I2229&gt;2000,1,0)*C2229</f>
        <v>0</v>
      </c>
    </row>
    <row r="2230" customFormat="false" ht="15.8" hidden="false" customHeight="false" outlineLevel="0" collapsed="false">
      <c r="A2230" s="1" t="s">
        <v>1079</v>
      </c>
      <c r="B2230" s="1" t="s">
        <v>2528</v>
      </c>
      <c r="C2230" s="0" t="n">
        <v>1780.6736</v>
      </c>
      <c r="D2230" s="0" t="str">
        <f aca="false">MID($A2230,1,2)</f>
        <v>01</v>
      </c>
      <c r="E2230" s="0" t="str">
        <f aca="false">MID($A2230,3,2)</f>
        <v>01</v>
      </c>
      <c r="F2230" s="0" t="str">
        <f aca="false">MID($A2230,5,2)</f>
        <v>84</v>
      </c>
      <c r="G2230" s="0" t="str">
        <f aca="false">MID($A2230,7,2)</f>
        <v>06</v>
      </c>
      <c r="H2230" s="0" t="str">
        <f aca="false">MID($A2230,1,6)</f>
        <v>010184</v>
      </c>
      <c r="I2230" s="0" t="n">
        <f aca="false">VLOOKUP(H2230,Feuille2!$G$1:$H$116,2,0)</f>
        <v>7386</v>
      </c>
      <c r="J2230" s="0" t="n">
        <f aca="false">IF(I2230&gt;2000,1,0)*C2230</f>
        <v>1780.6736</v>
      </c>
    </row>
    <row r="2231" customFormat="false" ht="15.8" hidden="false" customHeight="false" outlineLevel="0" collapsed="false">
      <c r="A2231" s="1" t="s">
        <v>113</v>
      </c>
      <c r="B2231" s="1" t="s">
        <v>2529</v>
      </c>
      <c r="C2231" s="0" t="n">
        <v>2481.41072071049</v>
      </c>
      <c r="D2231" s="0" t="str">
        <f aca="false">MID($A2231,1,2)</f>
        <v>03</v>
      </c>
      <c r="E2231" s="0" t="str">
        <f aca="false">MID($A2231,3,2)</f>
        <v>16</v>
      </c>
      <c r="F2231" s="0" t="str">
        <f aca="false">MID($A2231,5,2)</f>
        <v>15</v>
      </c>
      <c r="G2231" s="0" t="str">
        <f aca="false">MID($A2231,7,2)</f>
        <v>05</v>
      </c>
      <c r="H2231" s="0" t="str">
        <f aca="false">MID($A2231,1,6)</f>
        <v>031615</v>
      </c>
      <c r="I2231" s="0" t="n">
        <f aca="false">VLOOKUP(H2231,Feuille2!$G$1:$H$116,2,0)</f>
        <v>1779</v>
      </c>
      <c r="J2231" s="0" t="n">
        <f aca="false">IF(I2231&gt;2000,1,0)*C2231</f>
        <v>0</v>
      </c>
    </row>
    <row r="2232" customFormat="false" ht="15.8" hidden="false" customHeight="false" outlineLevel="0" collapsed="false">
      <c r="A2232" s="1" t="s">
        <v>199</v>
      </c>
      <c r="B2232" s="1" t="s">
        <v>2530</v>
      </c>
      <c r="C2232" s="0" t="n">
        <v>26978.048076923</v>
      </c>
      <c r="D2232" s="0" t="str">
        <f aca="false">MID($A2232,1,2)</f>
        <v>06</v>
      </c>
      <c r="E2232" s="0" t="str">
        <f aca="false">MID($A2232,3,2)</f>
        <v>17</v>
      </c>
      <c r="F2232" s="0" t="str">
        <f aca="false">MID($A2232,5,2)</f>
        <v>34</v>
      </c>
      <c r="G2232" s="0" t="str">
        <f aca="false">MID($A2232,7,2)</f>
        <v>04</v>
      </c>
      <c r="H2232" s="0" t="str">
        <f aca="false">MID($A2232,1,6)</f>
        <v>061734</v>
      </c>
      <c r="I2232" s="0" t="n">
        <f aca="false">VLOOKUP(H2232,Feuille2!$G$1:$H$116,2,0)</f>
        <v>9143</v>
      </c>
      <c r="J2232" s="0" t="n">
        <f aca="false">IF(I2232&gt;2000,1,0)*C2232</f>
        <v>26978.048076923</v>
      </c>
    </row>
    <row r="2233" customFormat="false" ht="15.8" hidden="false" customHeight="false" outlineLevel="0" collapsed="false">
      <c r="A2233" s="1" t="s">
        <v>204</v>
      </c>
      <c r="B2233" s="1" t="s">
        <v>2531</v>
      </c>
      <c r="C2233" s="0" t="n">
        <v>16066.1950118846</v>
      </c>
      <c r="D2233" s="0" t="str">
        <f aca="false">MID($A2233,1,2)</f>
        <v>06</v>
      </c>
      <c r="E2233" s="0" t="str">
        <f aca="false">MID($A2233,3,2)</f>
        <v>17</v>
      </c>
      <c r="F2233" s="0" t="str">
        <f aca="false">MID($A2233,5,2)</f>
        <v>35</v>
      </c>
      <c r="G2233" s="0" t="str">
        <f aca="false">MID($A2233,7,2)</f>
        <v>03</v>
      </c>
      <c r="H2233" s="0" t="str">
        <f aca="false">MID($A2233,1,6)</f>
        <v>061735</v>
      </c>
      <c r="I2233" s="0" t="n">
        <f aca="false">VLOOKUP(H2233,Feuille2!$G$1:$H$116,2,0)</f>
        <v>5138</v>
      </c>
      <c r="J2233" s="0" t="n">
        <f aca="false">IF(I2233&gt;2000,1,0)*C2233</f>
        <v>16066.1950118846</v>
      </c>
    </row>
    <row r="2234" customFormat="false" ht="15.8" hidden="false" customHeight="false" outlineLevel="0" collapsed="false">
      <c r="A2234" s="1" t="s">
        <v>557</v>
      </c>
      <c r="B2234" s="1" t="s">
        <v>2532</v>
      </c>
      <c r="C2234" s="0" t="n">
        <v>10299.09375</v>
      </c>
      <c r="D2234" s="0" t="str">
        <f aca="false">MID($A2234,1,2)</f>
        <v>02</v>
      </c>
      <c r="E2234" s="0" t="str">
        <f aca="false">MID($A2234,3,2)</f>
        <v>19</v>
      </c>
      <c r="F2234" s="0" t="str">
        <f aca="false">MID($A2234,5,2)</f>
        <v>24</v>
      </c>
      <c r="G2234" s="0" t="str">
        <f aca="false">MID($A2234,7,2)</f>
        <v>05</v>
      </c>
      <c r="H2234" s="0" t="str">
        <f aca="false">MID($A2234,1,6)</f>
        <v>021924</v>
      </c>
      <c r="I2234" s="0" t="n">
        <f aca="false">VLOOKUP(H2234,Feuille2!$G$1:$H$116,2,0)</f>
        <v>1544</v>
      </c>
      <c r="J2234" s="0" t="n">
        <f aca="false">IF(I2234&gt;2000,1,0)*C2234</f>
        <v>0</v>
      </c>
    </row>
    <row r="2235" customFormat="false" ht="15.8" hidden="false" customHeight="false" outlineLevel="0" collapsed="false">
      <c r="A2235" s="1" t="s">
        <v>557</v>
      </c>
      <c r="B2235" s="1" t="s">
        <v>2533</v>
      </c>
      <c r="C2235" s="0" t="n">
        <v>2568.796875</v>
      </c>
      <c r="D2235" s="0" t="str">
        <f aca="false">MID($A2235,1,2)</f>
        <v>02</v>
      </c>
      <c r="E2235" s="0" t="str">
        <f aca="false">MID($A2235,3,2)</f>
        <v>19</v>
      </c>
      <c r="F2235" s="0" t="str">
        <f aca="false">MID($A2235,5,2)</f>
        <v>24</v>
      </c>
      <c r="G2235" s="0" t="str">
        <f aca="false">MID($A2235,7,2)</f>
        <v>05</v>
      </c>
      <c r="H2235" s="0" t="str">
        <f aca="false">MID($A2235,1,6)</f>
        <v>021924</v>
      </c>
      <c r="I2235" s="0" t="n">
        <f aca="false">VLOOKUP(H2235,Feuille2!$G$1:$H$116,2,0)</f>
        <v>1544</v>
      </c>
      <c r="J2235" s="0" t="n">
        <f aca="false">IF(I2235&gt;2000,1,0)*C2235</f>
        <v>0</v>
      </c>
    </row>
    <row r="2236" customFormat="false" ht="15.8" hidden="false" customHeight="false" outlineLevel="0" collapsed="false">
      <c r="A2236" s="1" t="s">
        <v>2534</v>
      </c>
      <c r="B2236" s="1" t="s">
        <v>2535</v>
      </c>
      <c r="C2236" s="0" t="n">
        <v>1468.8</v>
      </c>
      <c r="D2236" s="0" t="str">
        <f aca="false">MID($A2236,1,2)</f>
        <v>05</v>
      </c>
      <c r="E2236" s="0" t="str">
        <f aca="false">MID($A2236,3,2)</f>
        <v>21</v>
      </c>
      <c r="F2236" s="0" t="str">
        <f aca="false">MID($A2236,5,2)</f>
        <v>51</v>
      </c>
      <c r="G2236" s="0" t="str">
        <f aca="false">MID($A2236,7,2)</f>
        <v>02</v>
      </c>
      <c r="H2236" s="0" t="str">
        <f aca="false">MID($A2236,1,6)</f>
        <v>052151</v>
      </c>
      <c r="I2236" s="0" t="n">
        <f aca="false">VLOOKUP(H2236,Feuille2!$G$1:$H$116,2,0)</f>
        <v>836</v>
      </c>
      <c r="J2236" s="0" t="n">
        <f aca="false">IF(I2236&gt;2000,1,0)*C2236</f>
        <v>0</v>
      </c>
    </row>
    <row r="2237" customFormat="false" ht="15.8" hidden="false" customHeight="false" outlineLevel="0" collapsed="false">
      <c r="A2237" s="1" t="s">
        <v>983</v>
      </c>
      <c r="B2237" s="1" t="s">
        <v>2536</v>
      </c>
      <c r="C2237" s="0" t="n">
        <v>827.25</v>
      </c>
      <c r="D2237" s="0" t="str">
        <f aca="false">MID($A2237,1,2)</f>
        <v>05</v>
      </c>
      <c r="E2237" s="0" t="str">
        <f aca="false">MID($A2237,3,2)</f>
        <v>22</v>
      </c>
      <c r="F2237" s="0" t="str">
        <f aca="false">MID($A2237,5,2)</f>
        <v>52</v>
      </c>
      <c r="G2237" s="0" t="str">
        <f aca="false">MID($A2237,7,2)</f>
        <v>03</v>
      </c>
      <c r="H2237" s="0" t="str">
        <f aca="false">MID($A2237,1,6)</f>
        <v>052252</v>
      </c>
      <c r="I2237" s="0" t="n">
        <f aca="false">VLOOKUP(H2237,Feuille2!$G$1:$H$116,2,0)</f>
        <v>1119</v>
      </c>
      <c r="J2237" s="0" t="n">
        <f aca="false">IF(I2237&gt;2000,1,0)*C2237</f>
        <v>0</v>
      </c>
    </row>
    <row r="2238" customFormat="false" ht="15.8" hidden="false" customHeight="false" outlineLevel="0" collapsed="false">
      <c r="A2238" s="1" t="s">
        <v>376</v>
      </c>
      <c r="B2238" s="1" t="s">
        <v>2537</v>
      </c>
      <c r="C2238" s="0" t="n">
        <v>118223.017330702</v>
      </c>
      <c r="D2238" s="0" t="str">
        <f aca="false">MID($A2238,1,2)</f>
        <v>04</v>
      </c>
      <c r="E2238" s="0" t="str">
        <f aca="false">MID($A2238,3,2)</f>
        <v>10</v>
      </c>
      <c r="F2238" s="0" t="str">
        <f aca="false">MID($A2238,5,2)</f>
        <v>49</v>
      </c>
      <c r="G2238" s="0" t="str">
        <f aca="false">MID($A2238,7,2)</f>
        <v>05</v>
      </c>
      <c r="H2238" s="0" t="str">
        <f aca="false">MID($A2238,1,6)</f>
        <v>041049</v>
      </c>
      <c r="I2238" s="0" t="n">
        <f aca="false">VLOOKUP(H2238,Feuille2!$G$1:$H$116,2,0)</f>
        <v>10257</v>
      </c>
      <c r="J2238" s="0" t="n">
        <f aca="false">IF(I2238&gt;2000,1,0)*C2238</f>
        <v>118223.017330702</v>
      </c>
    </row>
    <row r="2239" customFormat="false" ht="15.8" hidden="false" customHeight="false" outlineLevel="0" collapsed="false">
      <c r="A2239" s="1" t="s">
        <v>699</v>
      </c>
      <c r="B2239" s="1" t="s">
        <v>2538</v>
      </c>
      <c r="C2239" s="0" t="n">
        <v>960.525</v>
      </c>
      <c r="D2239" s="0" t="str">
        <f aca="false">MID($A2239,1,2)</f>
        <v>02</v>
      </c>
      <c r="E2239" s="0" t="str">
        <f aca="false">MID($A2239,3,2)</f>
        <v>19</v>
      </c>
      <c r="F2239" s="0" t="str">
        <f aca="false">MID($A2239,5,2)</f>
        <v>72</v>
      </c>
      <c r="G2239" s="0" t="str">
        <f aca="false">MID($A2239,7,2)</f>
        <v>05</v>
      </c>
      <c r="H2239" s="0" t="str">
        <f aca="false">MID($A2239,1,6)</f>
        <v>021972</v>
      </c>
      <c r="I2239" s="0" t="n">
        <f aca="false">VLOOKUP(H2239,Feuille2!$G$1:$H$116,2,0)</f>
        <v>394</v>
      </c>
      <c r="J2239" s="0" t="n">
        <f aca="false">IF(I2239&gt;2000,1,0)*C2239</f>
        <v>0</v>
      </c>
    </row>
    <row r="2240" customFormat="false" ht="15.8" hidden="false" customHeight="false" outlineLevel="0" collapsed="false">
      <c r="A2240" s="1" t="s">
        <v>970</v>
      </c>
      <c r="B2240" s="1" t="s">
        <v>2539</v>
      </c>
      <c r="C2240" s="0" t="n">
        <v>768.15</v>
      </c>
      <c r="D2240" s="0" t="str">
        <f aca="false">MID($A2240,1,2)</f>
        <v>02</v>
      </c>
      <c r="E2240" s="0" t="str">
        <f aca="false">MID($A2240,3,2)</f>
        <v>18</v>
      </c>
      <c r="F2240" s="0" t="str">
        <f aca="false">MID($A2240,5,2)</f>
        <v>69</v>
      </c>
      <c r="G2240" s="0" t="str">
        <f aca="false">MID($A2240,7,2)</f>
        <v>05</v>
      </c>
      <c r="H2240" s="0" t="str">
        <f aca="false">MID($A2240,1,6)</f>
        <v>021869</v>
      </c>
      <c r="I2240" s="0" t="n">
        <f aca="false">VLOOKUP(H2240,Feuille2!$G$1:$H$116,2,0)</f>
        <v>536</v>
      </c>
      <c r="J2240" s="0" t="n">
        <f aca="false">IF(I2240&gt;2000,1,0)*C2240</f>
        <v>0</v>
      </c>
    </row>
    <row r="2241" customFormat="false" ht="15.8" hidden="false" customHeight="false" outlineLevel="0" collapsed="false">
      <c r="A2241" s="1" t="s">
        <v>1653</v>
      </c>
      <c r="B2241" s="1" t="s">
        <v>2540</v>
      </c>
      <c r="C2241" s="0" t="n">
        <v>4794951.07304867</v>
      </c>
      <c r="D2241" s="0" t="str">
        <f aca="false">MID($A2241,1,2)</f>
        <v>08</v>
      </c>
      <c r="E2241" s="0" t="str">
        <f aca="false">MID($A2241,3,2)</f>
        <v>34</v>
      </c>
      <c r="F2241" s="0" t="str">
        <f aca="false">MID($A2241,5,2)</f>
        <v>60</v>
      </c>
      <c r="G2241" s="0" t="str">
        <f aca="false">MID($A2241,7,2)</f>
        <v>05</v>
      </c>
      <c r="H2241" s="0" t="str">
        <f aca="false">MID($A2241,1,6)</f>
        <v>083460</v>
      </c>
      <c r="I2241" s="0" t="n">
        <f aca="false">VLOOKUP(H2241,Feuille2!$G$1:$H$116,2,0)</f>
        <v>172</v>
      </c>
      <c r="J2241" s="0" t="n">
        <f aca="false">IF(I2241&gt;2000,1,0)*C2241</f>
        <v>0</v>
      </c>
    </row>
    <row r="2242" customFormat="false" ht="15.8" hidden="false" customHeight="false" outlineLevel="0" collapsed="false">
      <c r="A2242" s="1" t="s">
        <v>1653</v>
      </c>
      <c r="B2242" s="1" t="s">
        <v>2541</v>
      </c>
      <c r="C2242" s="0" t="n">
        <v>3091915.32661529</v>
      </c>
      <c r="D2242" s="0" t="str">
        <f aca="false">MID($A2242,1,2)</f>
        <v>08</v>
      </c>
      <c r="E2242" s="0" t="str">
        <f aca="false">MID($A2242,3,2)</f>
        <v>34</v>
      </c>
      <c r="F2242" s="0" t="str">
        <f aca="false">MID($A2242,5,2)</f>
        <v>60</v>
      </c>
      <c r="G2242" s="0" t="str">
        <f aca="false">MID($A2242,7,2)</f>
        <v>05</v>
      </c>
      <c r="H2242" s="0" t="str">
        <f aca="false">MID($A2242,1,6)</f>
        <v>083460</v>
      </c>
      <c r="I2242" s="0" t="n">
        <f aca="false">VLOOKUP(H2242,Feuille2!$G$1:$H$116,2,0)</f>
        <v>172</v>
      </c>
      <c r="J2242" s="0" t="n">
        <f aca="false">IF(I2242&gt;2000,1,0)*C2242</f>
        <v>0</v>
      </c>
    </row>
    <row r="2243" customFormat="false" ht="15.8" hidden="false" customHeight="false" outlineLevel="0" collapsed="false">
      <c r="A2243" s="1" t="s">
        <v>1653</v>
      </c>
      <c r="B2243" s="1" t="s">
        <v>2542</v>
      </c>
      <c r="C2243" s="0" t="n">
        <v>327921.187446927</v>
      </c>
      <c r="D2243" s="0" t="str">
        <f aca="false">MID($A2243,1,2)</f>
        <v>08</v>
      </c>
      <c r="E2243" s="0" t="str">
        <f aca="false">MID($A2243,3,2)</f>
        <v>34</v>
      </c>
      <c r="F2243" s="0" t="str">
        <f aca="false">MID($A2243,5,2)</f>
        <v>60</v>
      </c>
      <c r="G2243" s="0" t="str">
        <f aca="false">MID($A2243,7,2)</f>
        <v>05</v>
      </c>
      <c r="H2243" s="0" t="str">
        <f aca="false">MID($A2243,1,6)</f>
        <v>083460</v>
      </c>
      <c r="I2243" s="0" t="n">
        <f aca="false">VLOOKUP(H2243,Feuille2!$G$1:$H$116,2,0)</f>
        <v>172</v>
      </c>
      <c r="J2243" s="0" t="n">
        <f aca="false">IF(I2243&gt;2000,1,0)*C2243</f>
        <v>0</v>
      </c>
    </row>
    <row r="2244" customFormat="false" ht="15.8" hidden="false" customHeight="false" outlineLevel="0" collapsed="false">
      <c r="A2244" s="1" t="s">
        <v>707</v>
      </c>
      <c r="B2244" s="1" t="s">
        <v>2543</v>
      </c>
      <c r="C2244" s="0" t="n">
        <v>1018683.64454268</v>
      </c>
      <c r="D2244" s="0" t="str">
        <f aca="false">MID($A2244,1,2)</f>
        <v>08</v>
      </c>
      <c r="E2244" s="0" t="str">
        <f aca="false">MID($A2244,3,2)</f>
        <v>32</v>
      </c>
      <c r="F2244" s="0" t="str">
        <f aca="false">MID($A2244,5,2)</f>
        <v>60</v>
      </c>
      <c r="G2244" s="0" t="str">
        <f aca="false">MID($A2244,7,2)</f>
        <v>04</v>
      </c>
      <c r="H2244" s="0" t="str">
        <f aca="false">MID($A2244,1,6)</f>
        <v>083260</v>
      </c>
      <c r="I2244" s="0" t="n">
        <f aca="false">VLOOKUP(H2244,Feuille2!$G$1:$H$116,2,0)</f>
        <v>1698</v>
      </c>
      <c r="J2244" s="0" t="n">
        <f aca="false">IF(I2244&gt;2000,1,0)*C2244</f>
        <v>0</v>
      </c>
    </row>
    <row r="2245" customFormat="false" ht="15.8" hidden="false" customHeight="false" outlineLevel="0" collapsed="false">
      <c r="A2245" s="1" t="s">
        <v>703</v>
      </c>
      <c r="B2245" s="1" t="s">
        <v>2544</v>
      </c>
      <c r="C2245" s="0" t="n">
        <v>46143.3083341193</v>
      </c>
      <c r="D2245" s="0" t="str">
        <f aca="false">MID($A2245,1,2)</f>
        <v>08</v>
      </c>
      <c r="E2245" s="0" t="str">
        <f aca="false">MID($A2245,3,2)</f>
        <v>27</v>
      </c>
      <c r="F2245" s="0" t="str">
        <f aca="false">MID($A2245,5,2)</f>
        <v>60</v>
      </c>
      <c r="G2245" s="0" t="str">
        <f aca="false">MID($A2245,7,2)</f>
        <v>05</v>
      </c>
      <c r="H2245" s="0" t="str">
        <f aca="false">MID($A2245,1,6)</f>
        <v>082760</v>
      </c>
      <c r="I2245" s="0" t="n">
        <f aca="false">VLOOKUP(H2245,Feuille2!$G$1:$H$116,2,0)</f>
        <v>364</v>
      </c>
      <c r="J2245" s="0" t="n">
        <f aca="false">IF(I2245&gt;2000,1,0)*C2245</f>
        <v>0</v>
      </c>
    </row>
    <row r="2246" customFormat="false" ht="15.8" hidden="false" customHeight="false" outlineLevel="0" collapsed="false">
      <c r="A2246" s="1" t="s">
        <v>2545</v>
      </c>
      <c r="B2246" s="1" t="s">
        <v>2546</v>
      </c>
      <c r="C2246" s="0" t="n">
        <v>177579.226730358</v>
      </c>
      <c r="D2246" s="0" t="str">
        <f aca="false">MID($A2246,1,2)</f>
        <v>08</v>
      </c>
      <c r="E2246" s="0" t="str">
        <f aca="false">MID($A2246,3,2)</f>
        <v>35</v>
      </c>
      <c r="F2246" s="0" t="str">
        <f aca="false">MID($A2246,5,2)</f>
        <v>60</v>
      </c>
      <c r="G2246" s="0" t="str">
        <f aca="false">MID($A2246,7,2)</f>
        <v>05</v>
      </c>
      <c r="H2246" s="0" t="str">
        <f aca="false">MID($A2246,1,6)</f>
        <v>083560</v>
      </c>
      <c r="I2246" s="0" t="n">
        <f aca="false">VLOOKUP(H2246,Feuille2!$G$1:$H$116,2,0)</f>
        <v>2400</v>
      </c>
      <c r="J2246" s="0" t="n">
        <f aca="false">IF(I2246&gt;2000,1,0)*C2246</f>
        <v>177579.226730358</v>
      </c>
    </row>
    <row r="2247" customFormat="false" ht="15.8" hidden="false" customHeight="false" outlineLevel="0" collapsed="false">
      <c r="A2247" s="1" t="s">
        <v>711</v>
      </c>
      <c r="B2247" s="1" t="s">
        <v>2547</v>
      </c>
      <c r="C2247" s="0" t="n">
        <v>6338.93032855041</v>
      </c>
      <c r="D2247" s="0" t="str">
        <f aca="false">MID($A2247,1,2)</f>
        <v>08</v>
      </c>
      <c r="E2247" s="0" t="str">
        <f aca="false">MID($A2247,3,2)</f>
        <v>31</v>
      </c>
      <c r="F2247" s="0" t="str">
        <f aca="false">MID($A2247,5,2)</f>
        <v>60</v>
      </c>
      <c r="G2247" s="0" t="str">
        <f aca="false">MID($A2247,7,2)</f>
        <v>05</v>
      </c>
      <c r="H2247" s="0" t="str">
        <f aca="false">MID($A2247,1,6)</f>
        <v>083160</v>
      </c>
      <c r="I2247" s="0" t="n">
        <f aca="false">VLOOKUP(H2247,Feuille2!$G$1:$H$116,2,0)</f>
        <v>432</v>
      </c>
      <c r="J2247" s="0" t="n">
        <f aca="false">IF(I2247&gt;2000,1,0)*C2247</f>
        <v>0</v>
      </c>
    </row>
    <row r="2248" customFormat="false" ht="15.8" hidden="false" customHeight="false" outlineLevel="0" collapsed="false">
      <c r="A2248" s="1" t="s">
        <v>703</v>
      </c>
      <c r="B2248" s="1" t="s">
        <v>2548</v>
      </c>
      <c r="C2248" s="0" t="n">
        <v>28559.7103240712</v>
      </c>
      <c r="D2248" s="0" t="str">
        <f aca="false">MID($A2248,1,2)</f>
        <v>08</v>
      </c>
      <c r="E2248" s="0" t="str">
        <f aca="false">MID($A2248,3,2)</f>
        <v>27</v>
      </c>
      <c r="F2248" s="0" t="str">
        <f aca="false">MID($A2248,5,2)</f>
        <v>60</v>
      </c>
      <c r="G2248" s="0" t="str">
        <f aca="false">MID($A2248,7,2)</f>
        <v>05</v>
      </c>
      <c r="H2248" s="0" t="str">
        <f aca="false">MID($A2248,1,6)</f>
        <v>082760</v>
      </c>
      <c r="I2248" s="0" t="n">
        <f aca="false">VLOOKUP(H2248,Feuille2!$G$1:$H$116,2,0)</f>
        <v>364</v>
      </c>
      <c r="J2248" s="0" t="n">
        <f aca="false">IF(I2248&gt;2000,1,0)*C2248</f>
        <v>0</v>
      </c>
    </row>
    <row r="2249" customFormat="false" ht="15.8" hidden="false" customHeight="false" outlineLevel="0" collapsed="false">
      <c r="A2249" s="1" t="s">
        <v>709</v>
      </c>
      <c r="B2249" s="1" t="s">
        <v>2549</v>
      </c>
      <c r="C2249" s="0" t="n">
        <v>38834.9566979145</v>
      </c>
      <c r="D2249" s="0" t="str">
        <f aca="false">MID($A2249,1,2)</f>
        <v>08</v>
      </c>
      <c r="E2249" s="0" t="str">
        <f aca="false">MID($A2249,3,2)</f>
        <v>30</v>
      </c>
      <c r="F2249" s="0" t="str">
        <f aca="false">MID($A2249,5,2)</f>
        <v>60</v>
      </c>
      <c r="G2249" s="0" t="str">
        <f aca="false">MID($A2249,7,2)</f>
        <v>05</v>
      </c>
      <c r="H2249" s="0" t="str">
        <f aca="false">MID($A2249,1,6)</f>
        <v>083060</v>
      </c>
      <c r="I2249" s="0" t="n">
        <f aca="false">VLOOKUP(H2249,Feuille2!$G$1:$H$116,2,0)</f>
        <v>2096</v>
      </c>
      <c r="J2249" s="0" t="n">
        <f aca="false">IF(I2249&gt;2000,1,0)*C2249</f>
        <v>38834.9566979145</v>
      </c>
    </row>
    <row r="2250" customFormat="false" ht="15.8" hidden="false" customHeight="false" outlineLevel="0" collapsed="false">
      <c r="A2250" s="1" t="s">
        <v>707</v>
      </c>
      <c r="B2250" s="1" t="s">
        <v>2550</v>
      </c>
      <c r="C2250" s="0" t="n">
        <v>53303.2089018252</v>
      </c>
      <c r="D2250" s="0" t="str">
        <f aca="false">MID($A2250,1,2)</f>
        <v>08</v>
      </c>
      <c r="E2250" s="0" t="str">
        <f aca="false">MID($A2250,3,2)</f>
        <v>32</v>
      </c>
      <c r="F2250" s="0" t="str">
        <f aca="false">MID($A2250,5,2)</f>
        <v>60</v>
      </c>
      <c r="G2250" s="0" t="str">
        <f aca="false">MID($A2250,7,2)</f>
        <v>04</v>
      </c>
      <c r="H2250" s="0" t="str">
        <f aca="false">MID($A2250,1,6)</f>
        <v>083260</v>
      </c>
      <c r="I2250" s="0" t="n">
        <f aca="false">VLOOKUP(H2250,Feuille2!$G$1:$H$116,2,0)</f>
        <v>1698</v>
      </c>
      <c r="J2250" s="0" t="n">
        <f aca="false">IF(I2250&gt;2000,1,0)*C2250</f>
        <v>0</v>
      </c>
    </row>
    <row r="2251" customFormat="false" ht="15.8" hidden="false" customHeight="false" outlineLevel="0" collapsed="false">
      <c r="A2251" s="1" t="s">
        <v>718</v>
      </c>
      <c r="B2251" s="1" t="s">
        <v>2551</v>
      </c>
      <c r="C2251" s="0" t="n">
        <v>523637.668682576</v>
      </c>
      <c r="D2251" s="0" t="str">
        <f aca="false">MID($A2251,1,2)</f>
        <v>08</v>
      </c>
      <c r="E2251" s="0" t="str">
        <f aca="false">MID($A2251,3,2)</f>
        <v>35</v>
      </c>
      <c r="F2251" s="0" t="str">
        <f aca="false">MID($A2251,5,2)</f>
        <v>60</v>
      </c>
      <c r="G2251" s="0" t="str">
        <f aca="false">MID($A2251,7,2)</f>
        <v>04</v>
      </c>
      <c r="H2251" s="0" t="str">
        <f aca="false">MID($A2251,1,6)</f>
        <v>083560</v>
      </c>
      <c r="I2251" s="0" t="n">
        <f aca="false">VLOOKUP(H2251,Feuille2!$G$1:$H$116,2,0)</f>
        <v>2400</v>
      </c>
      <c r="J2251" s="0" t="n">
        <f aca="false">IF(I2251&gt;2000,1,0)*C2251</f>
        <v>523637.668682576</v>
      </c>
    </row>
    <row r="2252" customFormat="false" ht="15.8" hidden="false" customHeight="false" outlineLevel="0" collapsed="false">
      <c r="A2252" s="1" t="s">
        <v>707</v>
      </c>
      <c r="B2252" s="1" t="s">
        <v>2552</v>
      </c>
      <c r="C2252" s="0" t="n">
        <v>125002.752874491</v>
      </c>
      <c r="D2252" s="0" t="str">
        <f aca="false">MID($A2252,1,2)</f>
        <v>08</v>
      </c>
      <c r="E2252" s="0" t="str">
        <f aca="false">MID($A2252,3,2)</f>
        <v>32</v>
      </c>
      <c r="F2252" s="0" t="str">
        <f aca="false">MID($A2252,5,2)</f>
        <v>60</v>
      </c>
      <c r="G2252" s="0" t="str">
        <f aca="false">MID($A2252,7,2)</f>
        <v>04</v>
      </c>
      <c r="H2252" s="0" t="str">
        <f aca="false">MID($A2252,1,6)</f>
        <v>083260</v>
      </c>
      <c r="I2252" s="0" t="n">
        <f aca="false">VLOOKUP(H2252,Feuille2!$G$1:$H$116,2,0)</f>
        <v>1698</v>
      </c>
      <c r="J2252" s="0" t="n">
        <f aca="false">IF(I2252&gt;2000,1,0)*C2252</f>
        <v>0</v>
      </c>
    </row>
    <row r="2253" customFormat="false" ht="15.8" hidden="false" customHeight="false" outlineLevel="0" collapsed="false">
      <c r="A2253" s="1" t="s">
        <v>713</v>
      </c>
      <c r="B2253" s="1" t="s">
        <v>2553</v>
      </c>
      <c r="C2253" s="0" t="n">
        <v>33470.4551915471</v>
      </c>
      <c r="D2253" s="0" t="str">
        <f aca="false">MID($A2253,1,2)</f>
        <v>08</v>
      </c>
      <c r="E2253" s="0" t="str">
        <f aca="false">MID($A2253,3,2)</f>
        <v>35</v>
      </c>
      <c r="F2253" s="0" t="str">
        <f aca="false">MID($A2253,5,2)</f>
        <v>60</v>
      </c>
      <c r="G2253" s="0" t="str">
        <f aca="false">MID($A2253,7,2)</f>
        <v>01</v>
      </c>
      <c r="H2253" s="0" t="str">
        <f aca="false">MID($A2253,1,6)</f>
        <v>083560</v>
      </c>
      <c r="I2253" s="0" t="n">
        <f aca="false">VLOOKUP(H2253,Feuille2!$G$1:$H$116,2,0)</f>
        <v>2400</v>
      </c>
      <c r="J2253" s="0" t="n">
        <f aca="false">IF(I2253&gt;2000,1,0)*C2253</f>
        <v>33470.4551915471</v>
      </c>
    </row>
    <row r="2254" customFormat="false" ht="15.8" hidden="false" customHeight="false" outlineLevel="0" collapsed="false">
      <c r="A2254" s="1" t="s">
        <v>703</v>
      </c>
      <c r="B2254" s="1" t="s">
        <v>2554</v>
      </c>
      <c r="C2254" s="0" t="n">
        <v>2262.11500559058</v>
      </c>
      <c r="D2254" s="0" t="str">
        <f aca="false">MID($A2254,1,2)</f>
        <v>08</v>
      </c>
      <c r="E2254" s="0" t="str">
        <f aca="false">MID($A2254,3,2)</f>
        <v>27</v>
      </c>
      <c r="F2254" s="0" t="str">
        <f aca="false">MID($A2254,5,2)</f>
        <v>60</v>
      </c>
      <c r="G2254" s="0" t="str">
        <f aca="false">MID($A2254,7,2)</f>
        <v>05</v>
      </c>
      <c r="H2254" s="0" t="str">
        <f aca="false">MID($A2254,1,6)</f>
        <v>082760</v>
      </c>
      <c r="I2254" s="0" t="n">
        <f aca="false">VLOOKUP(H2254,Feuille2!$G$1:$H$116,2,0)</f>
        <v>364</v>
      </c>
      <c r="J2254" s="0" t="n">
        <f aca="false">IF(I2254&gt;2000,1,0)*C2254</f>
        <v>0</v>
      </c>
    </row>
    <row r="2255" customFormat="false" ht="15.8" hidden="false" customHeight="false" outlineLevel="0" collapsed="false">
      <c r="A2255" s="1" t="s">
        <v>733</v>
      </c>
      <c r="B2255" s="1" t="s">
        <v>2555</v>
      </c>
      <c r="C2255" s="0" t="n">
        <v>142163.835</v>
      </c>
      <c r="D2255" s="0" t="str">
        <f aca="false">MID($A2255,1,2)</f>
        <v>07</v>
      </c>
      <c r="E2255" s="0" t="str">
        <f aca="false">MID($A2255,3,2)</f>
        <v>29</v>
      </c>
      <c r="F2255" s="0" t="str">
        <f aca="false">MID($A2255,5,2)</f>
        <v>95</v>
      </c>
      <c r="G2255" s="0" t="str">
        <f aca="false">MID($A2255,7,2)</f>
        <v>01</v>
      </c>
      <c r="H2255" s="0" t="str">
        <f aca="false">MID($A2255,1,6)</f>
        <v>072995</v>
      </c>
      <c r="I2255" s="0" t="n">
        <f aca="false">VLOOKUP(H2255,Feuille2!$G$1:$H$116,2,0)</f>
        <v>126</v>
      </c>
      <c r="J2255" s="0" t="n">
        <f aca="false">IF(I2255&gt;2000,1,0)*C2255</f>
        <v>0</v>
      </c>
    </row>
    <row r="2256" customFormat="false" ht="15.8" hidden="false" customHeight="false" outlineLevel="0" collapsed="false">
      <c r="A2256" s="1" t="s">
        <v>733</v>
      </c>
      <c r="B2256" s="1" t="s">
        <v>2556</v>
      </c>
      <c r="C2256" s="0" t="n">
        <v>169989.379</v>
      </c>
      <c r="D2256" s="0" t="str">
        <f aca="false">MID($A2256,1,2)</f>
        <v>07</v>
      </c>
      <c r="E2256" s="0" t="str">
        <f aca="false">MID($A2256,3,2)</f>
        <v>29</v>
      </c>
      <c r="F2256" s="0" t="str">
        <f aca="false">MID($A2256,5,2)</f>
        <v>95</v>
      </c>
      <c r="G2256" s="0" t="str">
        <f aca="false">MID($A2256,7,2)</f>
        <v>01</v>
      </c>
      <c r="H2256" s="0" t="str">
        <f aca="false">MID($A2256,1,6)</f>
        <v>072995</v>
      </c>
      <c r="I2256" s="0" t="n">
        <f aca="false">VLOOKUP(H2256,Feuille2!$G$1:$H$116,2,0)</f>
        <v>126</v>
      </c>
      <c r="J2256" s="0" t="n">
        <f aca="false">IF(I2256&gt;2000,1,0)*C2256</f>
        <v>0</v>
      </c>
    </row>
    <row r="2257" customFormat="false" ht="15.8" hidden="false" customHeight="false" outlineLevel="0" collapsed="false">
      <c r="A2257" s="1" t="s">
        <v>733</v>
      </c>
      <c r="B2257" s="1" t="s">
        <v>2557</v>
      </c>
      <c r="C2257" s="0" t="n">
        <v>260574.691</v>
      </c>
      <c r="D2257" s="0" t="str">
        <f aca="false">MID($A2257,1,2)</f>
        <v>07</v>
      </c>
      <c r="E2257" s="0" t="str">
        <f aca="false">MID($A2257,3,2)</f>
        <v>29</v>
      </c>
      <c r="F2257" s="0" t="str">
        <f aca="false">MID($A2257,5,2)</f>
        <v>95</v>
      </c>
      <c r="G2257" s="0" t="str">
        <f aca="false">MID($A2257,7,2)</f>
        <v>01</v>
      </c>
      <c r="H2257" s="0" t="str">
        <f aca="false">MID($A2257,1,6)</f>
        <v>072995</v>
      </c>
      <c r="I2257" s="0" t="n">
        <f aca="false">VLOOKUP(H2257,Feuille2!$G$1:$H$116,2,0)</f>
        <v>126</v>
      </c>
      <c r="J2257" s="0" t="n">
        <f aca="false">IF(I2257&gt;2000,1,0)*C2257</f>
        <v>0</v>
      </c>
    </row>
    <row r="2258" customFormat="false" ht="15.8" hidden="false" customHeight="false" outlineLevel="0" collapsed="false">
      <c r="A2258" s="1" t="s">
        <v>735</v>
      </c>
      <c r="B2258" s="1" t="s">
        <v>2558</v>
      </c>
      <c r="C2258" s="0" t="n">
        <v>950.035</v>
      </c>
      <c r="D2258" s="0" t="str">
        <f aca="false">MID($A2258,1,2)</f>
        <v>07</v>
      </c>
      <c r="E2258" s="0" t="str">
        <f aca="false">MID($A2258,3,2)</f>
        <v>29</v>
      </c>
      <c r="F2258" s="0" t="str">
        <f aca="false">MID($A2258,5,2)</f>
        <v>16</v>
      </c>
      <c r="G2258" s="0" t="str">
        <f aca="false">MID($A2258,7,2)</f>
        <v>01</v>
      </c>
      <c r="H2258" s="0" t="str">
        <f aca="false">MID($A2258,1,6)</f>
        <v>072916</v>
      </c>
      <c r="I2258" s="0" t="n">
        <f aca="false">VLOOKUP(H2258,Feuille2!$G$1:$H$116,2,0)</f>
        <v>176</v>
      </c>
      <c r="J2258" s="0" t="n">
        <f aca="false">IF(I2258&gt;2000,1,0)*C2258</f>
        <v>0</v>
      </c>
    </row>
    <row r="2259" customFormat="false" ht="15.8" hidden="false" customHeight="false" outlineLevel="0" collapsed="false">
      <c r="A2259" s="1" t="s">
        <v>739</v>
      </c>
      <c r="B2259" s="1" t="s">
        <v>2559</v>
      </c>
      <c r="C2259" s="0" t="n">
        <v>142119.3</v>
      </c>
      <c r="D2259" s="0" t="str">
        <f aca="false">MID($A2259,1,2)</f>
        <v>07</v>
      </c>
      <c r="E2259" s="0" t="str">
        <f aca="false">MID($A2259,3,2)</f>
        <v>29</v>
      </c>
      <c r="F2259" s="0" t="str">
        <f aca="false">MID($A2259,5,2)</f>
        <v>81</v>
      </c>
      <c r="G2259" s="0" t="str">
        <f aca="false">MID($A2259,7,2)</f>
        <v>01</v>
      </c>
      <c r="H2259" s="0" t="str">
        <f aca="false">MID($A2259,1,6)</f>
        <v>072981</v>
      </c>
      <c r="I2259" s="0" t="n">
        <f aca="false">VLOOKUP(H2259,Feuille2!$G$1:$H$116,2,0)</f>
        <v>430</v>
      </c>
      <c r="J2259" s="0" t="n">
        <f aca="false">IF(I2259&gt;2000,1,0)*C2259</f>
        <v>0</v>
      </c>
    </row>
    <row r="2260" customFormat="false" ht="15.8" hidden="false" customHeight="false" outlineLevel="0" collapsed="false">
      <c r="A2260" s="1" t="s">
        <v>778</v>
      </c>
      <c r="B2260" s="1" t="s">
        <v>2560</v>
      </c>
      <c r="C2260" s="0" t="n">
        <v>12736.404127682</v>
      </c>
      <c r="D2260" s="0" t="str">
        <f aca="false">MID($A2260,1,2)</f>
        <v>07</v>
      </c>
      <c r="E2260" s="0" t="str">
        <f aca="false">MID($A2260,3,2)</f>
        <v>08</v>
      </c>
      <c r="F2260" s="0" t="str">
        <f aca="false">MID($A2260,5,2)</f>
        <v>80</v>
      </c>
      <c r="G2260" s="0" t="str">
        <f aca="false">MID($A2260,7,2)</f>
        <v>01</v>
      </c>
      <c r="H2260" s="0" t="str">
        <f aca="false">MID($A2260,1,6)</f>
        <v>070880</v>
      </c>
      <c r="I2260" s="0" t="n">
        <f aca="false">VLOOKUP(H2260,Feuille2!$G$1:$H$116,2,0)</f>
        <v>749</v>
      </c>
      <c r="J2260" s="0" t="n">
        <f aca="false">IF(I2260&gt;2000,1,0)*C2260</f>
        <v>0</v>
      </c>
    </row>
    <row r="2261" customFormat="false" ht="15.8" hidden="false" customHeight="false" outlineLevel="0" collapsed="false">
      <c r="A2261" s="1" t="s">
        <v>739</v>
      </c>
      <c r="B2261" s="1" t="s">
        <v>2561</v>
      </c>
      <c r="C2261" s="0" t="n">
        <v>846503.699</v>
      </c>
      <c r="D2261" s="0" t="str">
        <f aca="false">MID($A2261,1,2)</f>
        <v>07</v>
      </c>
      <c r="E2261" s="0" t="str">
        <f aca="false">MID($A2261,3,2)</f>
        <v>29</v>
      </c>
      <c r="F2261" s="0" t="str">
        <f aca="false">MID($A2261,5,2)</f>
        <v>81</v>
      </c>
      <c r="G2261" s="0" t="str">
        <f aca="false">MID($A2261,7,2)</f>
        <v>01</v>
      </c>
      <c r="H2261" s="0" t="str">
        <f aca="false">MID($A2261,1,6)</f>
        <v>072981</v>
      </c>
      <c r="I2261" s="0" t="n">
        <f aca="false">VLOOKUP(H2261,Feuille2!$G$1:$H$116,2,0)</f>
        <v>430</v>
      </c>
      <c r="J2261" s="0" t="n">
        <f aca="false">IF(I2261&gt;2000,1,0)*C2261</f>
        <v>0</v>
      </c>
    </row>
    <row r="2262" customFormat="false" ht="15.8" hidden="false" customHeight="false" outlineLevel="0" collapsed="false">
      <c r="A2262" s="1" t="s">
        <v>737</v>
      </c>
      <c r="B2262" s="1" t="s">
        <v>2562</v>
      </c>
      <c r="C2262" s="0" t="n">
        <v>13029.62025</v>
      </c>
      <c r="D2262" s="0" t="str">
        <f aca="false">MID($A2262,1,2)</f>
        <v>07</v>
      </c>
      <c r="E2262" s="0" t="str">
        <f aca="false">MID($A2262,3,2)</f>
        <v>29</v>
      </c>
      <c r="F2262" s="0" t="str">
        <f aca="false">MID($A2262,5,2)</f>
        <v>81</v>
      </c>
      <c r="G2262" s="0" t="str">
        <f aca="false">MID($A2262,7,2)</f>
        <v>05</v>
      </c>
      <c r="H2262" s="0" t="str">
        <f aca="false">MID($A2262,1,6)</f>
        <v>072981</v>
      </c>
      <c r="I2262" s="0" t="n">
        <f aca="false">VLOOKUP(H2262,Feuille2!$G$1:$H$116,2,0)</f>
        <v>430</v>
      </c>
      <c r="J2262" s="0" t="n">
        <f aca="false">IF(I2262&gt;2000,1,0)*C2262</f>
        <v>0</v>
      </c>
    </row>
    <row r="2263" customFormat="false" ht="15.8" hidden="false" customHeight="false" outlineLevel="0" collapsed="false">
      <c r="A2263" s="1" t="s">
        <v>739</v>
      </c>
      <c r="B2263" s="1" t="s">
        <v>2563</v>
      </c>
      <c r="C2263" s="0" t="n">
        <v>14326.53085</v>
      </c>
      <c r="D2263" s="0" t="str">
        <f aca="false">MID($A2263,1,2)</f>
        <v>07</v>
      </c>
      <c r="E2263" s="0" t="str">
        <f aca="false">MID($A2263,3,2)</f>
        <v>29</v>
      </c>
      <c r="F2263" s="0" t="str">
        <f aca="false">MID($A2263,5,2)</f>
        <v>81</v>
      </c>
      <c r="G2263" s="0" t="str">
        <f aca="false">MID($A2263,7,2)</f>
        <v>01</v>
      </c>
      <c r="H2263" s="0" t="str">
        <f aca="false">MID($A2263,1,6)</f>
        <v>072981</v>
      </c>
      <c r="I2263" s="0" t="n">
        <f aca="false">VLOOKUP(H2263,Feuille2!$G$1:$H$116,2,0)</f>
        <v>430</v>
      </c>
      <c r="J2263" s="0" t="n">
        <f aca="false">IF(I2263&gt;2000,1,0)*C2263</f>
        <v>0</v>
      </c>
    </row>
    <row r="2264" customFormat="false" ht="15.8" hidden="false" customHeight="false" outlineLevel="0" collapsed="false">
      <c r="A2264" s="1" t="s">
        <v>739</v>
      </c>
      <c r="B2264" s="1" t="s">
        <v>2564</v>
      </c>
      <c r="C2264" s="0" t="n">
        <v>22215.58755</v>
      </c>
      <c r="D2264" s="0" t="str">
        <f aca="false">MID($A2264,1,2)</f>
        <v>07</v>
      </c>
      <c r="E2264" s="0" t="str">
        <f aca="false">MID($A2264,3,2)</f>
        <v>29</v>
      </c>
      <c r="F2264" s="0" t="str">
        <f aca="false">MID($A2264,5,2)</f>
        <v>81</v>
      </c>
      <c r="G2264" s="0" t="str">
        <f aca="false">MID($A2264,7,2)</f>
        <v>01</v>
      </c>
      <c r="H2264" s="0" t="str">
        <f aca="false">MID($A2264,1,6)</f>
        <v>072981</v>
      </c>
      <c r="I2264" s="0" t="n">
        <f aca="false">VLOOKUP(H2264,Feuille2!$G$1:$H$116,2,0)</f>
        <v>430</v>
      </c>
      <c r="J2264" s="0" t="n">
        <f aca="false">IF(I2264&gt;2000,1,0)*C2264</f>
        <v>0</v>
      </c>
    </row>
    <row r="2265" customFormat="false" ht="15.8" hidden="false" customHeight="false" outlineLevel="0" collapsed="false">
      <c r="A2265" s="1" t="s">
        <v>739</v>
      </c>
      <c r="B2265" s="1" t="s">
        <v>2565</v>
      </c>
      <c r="C2265" s="0" t="n">
        <v>160787.48845</v>
      </c>
      <c r="D2265" s="0" t="str">
        <f aca="false">MID($A2265,1,2)</f>
        <v>07</v>
      </c>
      <c r="E2265" s="0" t="str">
        <f aca="false">MID($A2265,3,2)</f>
        <v>29</v>
      </c>
      <c r="F2265" s="0" t="str">
        <f aca="false">MID($A2265,5,2)</f>
        <v>81</v>
      </c>
      <c r="G2265" s="0" t="str">
        <f aca="false">MID($A2265,7,2)</f>
        <v>01</v>
      </c>
      <c r="H2265" s="0" t="str">
        <f aca="false">MID($A2265,1,6)</f>
        <v>072981</v>
      </c>
      <c r="I2265" s="0" t="n">
        <f aca="false">VLOOKUP(H2265,Feuille2!$G$1:$H$116,2,0)</f>
        <v>430</v>
      </c>
      <c r="J2265" s="0" t="n">
        <f aca="false">IF(I2265&gt;2000,1,0)*C2265</f>
        <v>0</v>
      </c>
    </row>
    <row r="2266" customFormat="false" ht="15.8" hidden="false" customHeight="false" outlineLevel="0" collapsed="false">
      <c r="A2266" s="1" t="s">
        <v>800</v>
      </c>
      <c r="B2266" s="1" t="s">
        <v>2566</v>
      </c>
      <c r="C2266" s="0" t="n">
        <v>8778.0835</v>
      </c>
      <c r="D2266" s="0" t="str">
        <f aca="false">MID($A2266,1,2)</f>
        <v>07</v>
      </c>
      <c r="E2266" s="0" t="str">
        <f aca="false">MID($A2266,3,2)</f>
        <v>29</v>
      </c>
      <c r="F2266" s="0" t="str">
        <f aca="false">MID($A2266,5,2)</f>
        <v>81</v>
      </c>
      <c r="G2266" s="0" t="str">
        <f aca="false">MID($A2266,7,2)</f>
        <v>03</v>
      </c>
      <c r="H2266" s="0" t="str">
        <f aca="false">MID($A2266,1,6)</f>
        <v>072981</v>
      </c>
      <c r="I2266" s="0" t="n">
        <f aca="false">VLOOKUP(H2266,Feuille2!$G$1:$H$116,2,0)</f>
        <v>430</v>
      </c>
      <c r="J2266" s="0" t="n">
        <f aca="false">IF(I2266&gt;2000,1,0)*C2266</f>
        <v>0</v>
      </c>
    </row>
    <row r="2267" customFormat="false" ht="15.8" hidden="false" customHeight="false" outlineLevel="0" collapsed="false">
      <c r="A2267" s="1" t="s">
        <v>746</v>
      </c>
      <c r="B2267" s="1" t="s">
        <v>2567</v>
      </c>
      <c r="C2267" s="0" t="n">
        <v>195907.4292</v>
      </c>
      <c r="D2267" s="0" t="str">
        <f aca="false">MID($A2267,1,2)</f>
        <v>07</v>
      </c>
      <c r="E2267" s="0" t="str">
        <f aca="false">MID($A2267,3,2)</f>
        <v>29</v>
      </c>
      <c r="F2267" s="0" t="str">
        <f aca="false">MID($A2267,5,2)</f>
        <v>91</v>
      </c>
      <c r="G2267" s="0" t="str">
        <f aca="false">MID($A2267,7,2)</f>
        <v>01</v>
      </c>
      <c r="H2267" s="0" t="str">
        <f aca="false">MID($A2267,1,6)</f>
        <v>072991</v>
      </c>
      <c r="I2267" s="0" t="n">
        <f aca="false">VLOOKUP(H2267,Feuille2!$G$1:$H$116,2,0)</f>
        <v>324</v>
      </c>
      <c r="J2267" s="0" t="n">
        <f aca="false">IF(I2267&gt;2000,1,0)*C2267</f>
        <v>0</v>
      </c>
    </row>
    <row r="2268" customFormat="false" ht="15.8" hidden="false" customHeight="false" outlineLevel="0" collapsed="false">
      <c r="A2268" s="1" t="s">
        <v>746</v>
      </c>
      <c r="B2268" s="1" t="s">
        <v>2568</v>
      </c>
      <c r="C2268" s="0" t="n">
        <v>16900.5588</v>
      </c>
      <c r="D2268" s="0" t="str">
        <f aca="false">MID($A2268,1,2)</f>
        <v>07</v>
      </c>
      <c r="E2268" s="0" t="str">
        <f aca="false">MID($A2268,3,2)</f>
        <v>29</v>
      </c>
      <c r="F2268" s="0" t="str">
        <f aca="false">MID($A2268,5,2)</f>
        <v>91</v>
      </c>
      <c r="G2268" s="0" t="str">
        <f aca="false">MID($A2268,7,2)</f>
        <v>01</v>
      </c>
      <c r="H2268" s="0" t="str">
        <f aca="false">MID($A2268,1,6)</f>
        <v>072991</v>
      </c>
      <c r="I2268" s="0" t="n">
        <f aca="false">VLOOKUP(H2268,Feuille2!$G$1:$H$116,2,0)</f>
        <v>324</v>
      </c>
      <c r="J2268" s="0" t="n">
        <f aca="false">IF(I2268&gt;2000,1,0)*C2268</f>
        <v>0</v>
      </c>
    </row>
    <row r="2269" customFormat="false" ht="15.8" hidden="false" customHeight="false" outlineLevel="0" collapsed="false">
      <c r="A2269" s="1" t="s">
        <v>746</v>
      </c>
      <c r="B2269" s="1" t="s">
        <v>2569</v>
      </c>
      <c r="C2269" s="0" t="n">
        <v>26805.889</v>
      </c>
      <c r="D2269" s="0" t="str">
        <f aca="false">MID($A2269,1,2)</f>
        <v>07</v>
      </c>
      <c r="E2269" s="0" t="str">
        <f aca="false">MID($A2269,3,2)</f>
        <v>29</v>
      </c>
      <c r="F2269" s="0" t="str">
        <f aca="false">MID($A2269,5,2)</f>
        <v>91</v>
      </c>
      <c r="G2269" s="0" t="str">
        <f aca="false">MID($A2269,7,2)</f>
        <v>01</v>
      </c>
      <c r="H2269" s="0" t="str">
        <f aca="false">MID($A2269,1,6)</f>
        <v>072991</v>
      </c>
      <c r="I2269" s="0" t="n">
        <f aca="false">VLOOKUP(H2269,Feuille2!$G$1:$H$116,2,0)</f>
        <v>324</v>
      </c>
      <c r="J2269" s="0" t="n">
        <f aca="false">IF(I2269&gt;2000,1,0)*C2269</f>
        <v>0</v>
      </c>
    </row>
    <row r="2270" customFormat="false" ht="15.8" hidden="false" customHeight="false" outlineLevel="0" collapsed="false">
      <c r="A2270" s="1" t="s">
        <v>753</v>
      </c>
      <c r="B2270" s="1" t="s">
        <v>2570</v>
      </c>
      <c r="C2270" s="0" t="n">
        <v>3682.75</v>
      </c>
      <c r="D2270" s="0" t="str">
        <f aca="false">MID($A2270,1,2)</f>
        <v>07</v>
      </c>
      <c r="E2270" s="0" t="str">
        <f aca="false">MID($A2270,3,2)</f>
        <v>29</v>
      </c>
      <c r="F2270" s="0" t="str">
        <f aca="false">MID($A2270,5,2)</f>
        <v>95</v>
      </c>
      <c r="G2270" s="0" t="str">
        <f aca="false">MID($A2270,7,2)</f>
        <v>05</v>
      </c>
      <c r="H2270" s="0" t="str">
        <f aca="false">MID($A2270,1,6)</f>
        <v>072995</v>
      </c>
      <c r="I2270" s="0" t="n">
        <f aca="false">VLOOKUP(H2270,Feuille2!$G$1:$H$116,2,0)</f>
        <v>126</v>
      </c>
      <c r="J2270" s="0" t="n">
        <f aca="false">IF(I2270&gt;2000,1,0)*C2270</f>
        <v>0</v>
      </c>
    </row>
    <row r="2271" customFormat="false" ht="15.8" hidden="false" customHeight="false" outlineLevel="0" collapsed="false">
      <c r="A2271" s="1" t="s">
        <v>767</v>
      </c>
      <c r="B2271" s="1" t="s">
        <v>2571</v>
      </c>
      <c r="C2271" s="0" t="n">
        <v>1408.7</v>
      </c>
      <c r="D2271" s="0" t="str">
        <f aca="false">MID($A2271,1,2)</f>
        <v>07</v>
      </c>
      <c r="E2271" s="0" t="str">
        <f aca="false">MID($A2271,3,2)</f>
        <v>29</v>
      </c>
      <c r="F2271" s="0" t="str">
        <f aca="false">MID($A2271,5,2)</f>
        <v>95</v>
      </c>
      <c r="G2271" s="0" t="str">
        <f aca="false">MID($A2271,7,2)</f>
        <v>02</v>
      </c>
      <c r="H2271" s="0" t="str">
        <f aca="false">MID($A2271,1,6)</f>
        <v>072995</v>
      </c>
      <c r="I2271" s="0" t="n">
        <f aca="false">VLOOKUP(H2271,Feuille2!$G$1:$H$116,2,0)</f>
        <v>126</v>
      </c>
      <c r="J2271" s="0" t="n">
        <f aca="false">IF(I2271&gt;2000,1,0)*C2271</f>
        <v>0</v>
      </c>
    </row>
    <row r="2272" customFormat="false" ht="15.8" hidden="false" customHeight="false" outlineLevel="0" collapsed="false">
      <c r="A2272" s="1" t="s">
        <v>755</v>
      </c>
      <c r="B2272" s="1" t="s">
        <v>2572</v>
      </c>
      <c r="C2272" s="0" t="n">
        <v>2121.651774255</v>
      </c>
      <c r="D2272" s="0" t="str">
        <f aca="false">MID($A2272,1,2)</f>
        <v>07</v>
      </c>
      <c r="E2272" s="0" t="str">
        <f aca="false">MID($A2272,3,2)</f>
        <v>20</v>
      </c>
      <c r="F2272" s="0" t="str">
        <f aca="false">MID($A2272,5,2)</f>
        <v>95</v>
      </c>
      <c r="G2272" s="0" t="str">
        <f aca="false">MID($A2272,7,2)</f>
        <v>05</v>
      </c>
      <c r="H2272" s="0" t="str">
        <f aca="false">MID($A2272,1,6)</f>
        <v>072095</v>
      </c>
      <c r="I2272" s="0" t="n">
        <f aca="false">VLOOKUP(H2272,Feuille2!$G$1:$H$116,2,0)</f>
        <v>140</v>
      </c>
      <c r="J2272" s="0" t="n">
        <f aca="false">IF(I2272&gt;2000,1,0)*C2272</f>
        <v>0</v>
      </c>
    </row>
    <row r="2273" customFormat="false" ht="15.8" hidden="false" customHeight="false" outlineLevel="0" collapsed="false">
      <c r="A2273" s="1" t="s">
        <v>753</v>
      </c>
      <c r="B2273" s="1" t="s">
        <v>2573</v>
      </c>
      <c r="C2273" s="0" t="n">
        <v>2586.17</v>
      </c>
      <c r="D2273" s="0" t="str">
        <f aca="false">MID($A2273,1,2)</f>
        <v>07</v>
      </c>
      <c r="E2273" s="0" t="str">
        <f aca="false">MID($A2273,3,2)</f>
        <v>29</v>
      </c>
      <c r="F2273" s="0" t="str">
        <f aca="false">MID($A2273,5,2)</f>
        <v>95</v>
      </c>
      <c r="G2273" s="0" t="str">
        <f aca="false">MID($A2273,7,2)</f>
        <v>05</v>
      </c>
      <c r="H2273" s="0" t="str">
        <f aca="false">MID($A2273,1,6)</f>
        <v>072995</v>
      </c>
      <c r="I2273" s="0" t="n">
        <f aca="false">VLOOKUP(H2273,Feuille2!$G$1:$H$116,2,0)</f>
        <v>126</v>
      </c>
      <c r="J2273" s="0" t="n">
        <f aca="false">IF(I2273&gt;2000,1,0)*C2273</f>
        <v>0</v>
      </c>
    </row>
    <row r="2274" customFormat="false" ht="15.8" hidden="false" customHeight="false" outlineLevel="0" collapsed="false">
      <c r="A2274" s="1" t="s">
        <v>757</v>
      </c>
      <c r="B2274" s="1" t="s">
        <v>2574</v>
      </c>
      <c r="C2274" s="0" t="n">
        <v>93152.411275</v>
      </c>
      <c r="D2274" s="0" t="str">
        <f aca="false">MID($A2274,1,2)</f>
        <v>07</v>
      </c>
      <c r="E2274" s="0" t="str">
        <f aca="false">MID($A2274,3,2)</f>
        <v>29</v>
      </c>
      <c r="F2274" s="0" t="str">
        <f aca="false">MID($A2274,5,2)</f>
        <v>33</v>
      </c>
      <c r="G2274" s="0" t="str">
        <f aca="false">MID($A2274,7,2)</f>
        <v>01</v>
      </c>
      <c r="H2274" s="0" t="str">
        <f aca="false">MID($A2274,1,6)</f>
        <v>072933</v>
      </c>
      <c r="I2274" s="0" t="n">
        <f aca="false">VLOOKUP(H2274,Feuille2!$G$1:$H$116,2,0)</f>
        <v>1840</v>
      </c>
      <c r="J2274" s="0" t="n">
        <f aca="false">IF(I2274&gt;2000,1,0)*C2274</f>
        <v>0</v>
      </c>
    </row>
    <row r="2275" customFormat="false" ht="15.8" hidden="false" customHeight="false" outlineLevel="0" collapsed="false">
      <c r="A2275" s="1" t="s">
        <v>739</v>
      </c>
      <c r="B2275" s="1" t="s">
        <v>2575</v>
      </c>
      <c r="C2275" s="0" t="n">
        <v>18867.7691</v>
      </c>
      <c r="D2275" s="0" t="str">
        <f aca="false">MID($A2275,1,2)</f>
        <v>07</v>
      </c>
      <c r="E2275" s="0" t="str">
        <f aca="false">MID($A2275,3,2)</f>
        <v>29</v>
      </c>
      <c r="F2275" s="0" t="str">
        <f aca="false">MID($A2275,5,2)</f>
        <v>81</v>
      </c>
      <c r="G2275" s="0" t="str">
        <f aca="false">MID($A2275,7,2)</f>
        <v>01</v>
      </c>
      <c r="H2275" s="0" t="str">
        <f aca="false">MID($A2275,1,6)</f>
        <v>072981</v>
      </c>
      <c r="I2275" s="0" t="n">
        <f aca="false">VLOOKUP(H2275,Feuille2!$G$1:$H$116,2,0)</f>
        <v>430</v>
      </c>
      <c r="J2275" s="0" t="n">
        <f aca="false">IF(I2275&gt;2000,1,0)*C2275</f>
        <v>0</v>
      </c>
    </row>
    <row r="2276" customFormat="false" ht="15.8" hidden="false" customHeight="false" outlineLevel="0" collapsed="false">
      <c r="A2276" s="1" t="s">
        <v>899</v>
      </c>
      <c r="B2276" s="1" t="s">
        <v>2576</v>
      </c>
      <c r="C2276" s="0" t="n">
        <v>31860.2135</v>
      </c>
      <c r="D2276" s="0" t="str">
        <f aca="false">MID($A2276,1,2)</f>
        <v>07</v>
      </c>
      <c r="E2276" s="0" t="str">
        <f aca="false">MID($A2276,3,2)</f>
        <v>29</v>
      </c>
      <c r="F2276" s="0" t="str">
        <f aca="false">MID($A2276,5,2)</f>
        <v>81</v>
      </c>
      <c r="G2276" s="0" t="str">
        <f aca="false">MID($A2276,7,2)</f>
        <v>02</v>
      </c>
      <c r="H2276" s="0" t="str">
        <f aca="false">MID($A2276,1,6)</f>
        <v>072981</v>
      </c>
      <c r="I2276" s="0" t="n">
        <f aca="false">VLOOKUP(H2276,Feuille2!$G$1:$H$116,2,0)</f>
        <v>430</v>
      </c>
      <c r="J2276" s="0" t="n">
        <f aca="false">IF(I2276&gt;2000,1,0)*C2276</f>
        <v>0</v>
      </c>
    </row>
    <row r="2277" customFormat="false" ht="15.8" hidden="false" customHeight="false" outlineLevel="0" collapsed="false">
      <c r="A2277" s="1" t="s">
        <v>807</v>
      </c>
      <c r="B2277" s="1" t="s">
        <v>2577</v>
      </c>
      <c r="C2277" s="0" t="n">
        <v>329.02</v>
      </c>
      <c r="D2277" s="0" t="str">
        <f aca="false">MID($A2277,1,2)</f>
        <v>07</v>
      </c>
      <c r="E2277" s="0" t="str">
        <f aca="false">MID($A2277,3,2)</f>
        <v>29</v>
      </c>
      <c r="F2277" s="0" t="str">
        <f aca="false">MID($A2277,5,2)</f>
        <v>91</v>
      </c>
      <c r="G2277" s="0" t="str">
        <f aca="false">MID($A2277,7,2)</f>
        <v>05</v>
      </c>
      <c r="H2277" s="0" t="str">
        <f aca="false">MID($A2277,1,6)</f>
        <v>072991</v>
      </c>
      <c r="I2277" s="0" t="n">
        <f aca="false">VLOOKUP(H2277,Feuille2!$G$1:$H$116,2,0)</f>
        <v>324</v>
      </c>
      <c r="J2277" s="0" t="n">
        <f aca="false">IF(I2277&gt;2000,1,0)*C2277</f>
        <v>0</v>
      </c>
    </row>
    <row r="2278" customFormat="false" ht="15.8" hidden="false" customHeight="false" outlineLevel="0" collapsed="false">
      <c r="A2278" s="1" t="s">
        <v>749</v>
      </c>
      <c r="B2278" s="1" t="s">
        <v>2578</v>
      </c>
      <c r="C2278" s="0" t="n">
        <v>325167.07975</v>
      </c>
      <c r="D2278" s="0" t="str">
        <f aca="false">MID($A2278,1,2)</f>
        <v>07</v>
      </c>
      <c r="E2278" s="0" t="str">
        <f aca="false">MID($A2278,3,2)</f>
        <v>20</v>
      </c>
      <c r="F2278" s="0" t="str">
        <f aca="false">MID($A2278,5,2)</f>
        <v>91</v>
      </c>
      <c r="G2278" s="0" t="str">
        <f aca="false">MID($A2278,7,2)</f>
        <v>01</v>
      </c>
      <c r="H2278" s="0" t="str">
        <f aca="false">MID($A2278,1,6)</f>
        <v>072091</v>
      </c>
      <c r="I2278" s="0" t="n">
        <f aca="false">VLOOKUP(H2278,Feuille2!$G$1:$H$116,2,0)</f>
        <v>343</v>
      </c>
      <c r="J2278" s="0" t="n">
        <f aca="false">IF(I2278&gt;2000,1,0)*C2278</f>
        <v>0</v>
      </c>
    </row>
    <row r="2279" customFormat="false" ht="15.8" hidden="false" customHeight="false" outlineLevel="0" collapsed="false">
      <c r="A2279" s="1" t="s">
        <v>749</v>
      </c>
      <c r="B2279" s="1" t="s">
        <v>2579</v>
      </c>
      <c r="C2279" s="0" t="n">
        <v>106717.3252</v>
      </c>
      <c r="D2279" s="0" t="str">
        <f aca="false">MID($A2279,1,2)</f>
        <v>07</v>
      </c>
      <c r="E2279" s="0" t="str">
        <f aca="false">MID($A2279,3,2)</f>
        <v>20</v>
      </c>
      <c r="F2279" s="0" t="str">
        <f aca="false">MID($A2279,5,2)</f>
        <v>91</v>
      </c>
      <c r="G2279" s="0" t="str">
        <f aca="false">MID($A2279,7,2)</f>
        <v>01</v>
      </c>
      <c r="H2279" s="0" t="str">
        <f aca="false">MID($A2279,1,6)</f>
        <v>072091</v>
      </c>
      <c r="I2279" s="0" t="n">
        <f aca="false">VLOOKUP(H2279,Feuille2!$G$1:$H$116,2,0)</f>
        <v>343</v>
      </c>
      <c r="J2279" s="0" t="n">
        <f aca="false">IF(I2279&gt;2000,1,0)*C2279</f>
        <v>0</v>
      </c>
    </row>
    <row r="2280" customFormat="false" ht="15.8" hidden="false" customHeight="false" outlineLevel="0" collapsed="false">
      <c r="A2280" s="1" t="s">
        <v>920</v>
      </c>
      <c r="B2280" s="1" t="s">
        <v>2580</v>
      </c>
      <c r="C2280" s="0" t="n">
        <v>309.681</v>
      </c>
      <c r="D2280" s="0" t="str">
        <f aca="false">MID($A2280,1,2)</f>
        <v>07</v>
      </c>
      <c r="E2280" s="0" t="str">
        <f aca="false">MID($A2280,3,2)</f>
        <v>29</v>
      </c>
      <c r="F2280" s="0" t="str">
        <f aca="false">MID($A2280,5,2)</f>
        <v>91</v>
      </c>
      <c r="G2280" s="0" t="str">
        <f aca="false">MID($A2280,7,2)</f>
        <v>03</v>
      </c>
      <c r="H2280" s="0" t="str">
        <f aca="false">MID($A2280,1,6)</f>
        <v>072991</v>
      </c>
      <c r="I2280" s="0" t="n">
        <f aca="false">VLOOKUP(H2280,Feuille2!$G$1:$H$116,2,0)</f>
        <v>324</v>
      </c>
      <c r="J2280" s="0" t="n">
        <f aca="false">IF(I2280&gt;2000,1,0)*C2280</f>
        <v>0</v>
      </c>
    </row>
    <row r="2281" customFormat="false" ht="15.8" hidden="false" customHeight="false" outlineLevel="0" collapsed="false">
      <c r="A2281" s="1" t="s">
        <v>760</v>
      </c>
      <c r="B2281" s="1" t="s">
        <v>2581</v>
      </c>
      <c r="C2281" s="0" t="n">
        <v>9506.42325</v>
      </c>
      <c r="D2281" s="0" t="str">
        <f aca="false">MID($A2281,1,2)</f>
        <v>07</v>
      </c>
      <c r="E2281" s="0" t="str">
        <f aca="false">MID($A2281,3,2)</f>
        <v>29</v>
      </c>
      <c r="F2281" s="0" t="str">
        <f aca="false">MID($A2281,5,2)</f>
        <v>82</v>
      </c>
      <c r="G2281" s="0" t="str">
        <f aca="false">MID($A2281,7,2)</f>
        <v>01</v>
      </c>
      <c r="H2281" s="0" t="str">
        <f aca="false">MID($A2281,1,6)</f>
        <v>072982</v>
      </c>
      <c r="I2281" s="0" t="n">
        <f aca="false">VLOOKUP(H2281,Feuille2!$G$1:$H$116,2,0)</f>
        <v>476</v>
      </c>
      <c r="J2281" s="0" t="n">
        <f aca="false">IF(I2281&gt;2000,1,0)*C2281</f>
        <v>0</v>
      </c>
    </row>
    <row r="2282" customFormat="false" ht="15.8" hidden="false" customHeight="false" outlineLevel="0" collapsed="false">
      <c r="A2282" s="1" t="s">
        <v>737</v>
      </c>
      <c r="B2282" s="1" t="s">
        <v>2582</v>
      </c>
      <c r="C2282" s="0" t="n">
        <v>5689.5702</v>
      </c>
      <c r="D2282" s="0" t="str">
        <f aca="false">MID($A2282,1,2)</f>
        <v>07</v>
      </c>
      <c r="E2282" s="0" t="str">
        <f aca="false">MID($A2282,3,2)</f>
        <v>29</v>
      </c>
      <c r="F2282" s="0" t="str">
        <f aca="false">MID($A2282,5,2)</f>
        <v>81</v>
      </c>
      <c r="G2282" s="0" t="str">
        <f aca="false">MID($A2282,7,2)</f>
        <v>05</v>
      </c>
      <c r="H2282" s="0" t="str">
        <f aca="false">MID($A2282,1,6)</f>
        <v>072981</v>
      </c>
      <c r="I2282" s="0" t="n">
        <f aca="false">VLOOKUP(H2282,Feuille2!$G$1:$H$116,2,0)</f>
        <v>430</v>
      </c>
      <c r="J2282" s="0" t="n">
        <f aca="false">IF(I2282&gt;2000,1,0)*C2282</f>
        <v>0</v>
      </c>
    </row>
    <row r="2283" customFormat="false" ht="15.8" hidden="false" customHeight="false" outlineLevel="0" collapsed="false">
      <c r="A2283" s="1" t="s">
        <v>778</v>
      </c>
      <c r="B2283" s="1" t="s">
        <v>2583</v>
      </c>
      <c r="C2283" s="0" t="n">
        <v>93164.77868954</v>
      </c>
      <c r="D2283" s="0" t="str">
        <f aca="false">MID($A2283,1,2)</f>
        <v>07</v>
      </c>
      <c r="E2283" s="0" t="str">
        <f aca="false">MID($A2283,3,2)</f>
        <v>08</v>
      </c>
      <c r="F2283" s="0" t="str">
        <f aca="false">MID($A2283,5,2)</f>
        <v>80</v>
      </c>
      <c r="G2283" s="0" t="str">
        <f aca="false">MID($A2283,7,2)</f>
        <v>01</v>
      </c>
      <c r="H2283" s="0" t="str">
        <f aca="false">MID($A2283,1,6)</f>
        <v>070880</v>
      </c>
      <c r="I2283" s="0" t="n">
        <f aca="false">VLOOKUP(H2283,Feuille2!$G$1:$H$116,2,0)</f>
        <v>749</v>
      </c>
      <c r="J2283" s="0" t="n">
        <f aca="false">IF(I2283&gt;2000,1,0)*C2283</f>
        <v>0</v>
      </c>
    </row>
    <row r="2284" customFormat="false" ht="15.8" hidden="false" customHeight="false" outlineLevel="0" collapsed="false">
      <c r="A2284" s="1" t="s">
        <v>749</v>
      </c>
      <c r="B2284" s="1" t="s">
        <v>2584</v>
      </c>
      <c r="C2284" s="0" t="n">
        <v>6446.52575</v>
      </c>
      <c r="D2284" s="0" t="str">
        <f aca="false">MID($A2284,1,2)</f>
        <v>07</v>
      </c>
      <c r="E2284" s="0" t="str">
        <f aca="false">MID($A2284,3,2)</f>
        <v>20</v>
      </c>
      <c r="F2284" s="0" t="str">
        <f aca="false">MID($A2284,5,2)</f>
        <v>91</v>
      </c>
      <c r="G2284" s="0" t="str">
        <f aca="false">MID($A2284,7,2)</f>
        <v>01</v>
      </c>
      <c r="H2284" s="0" t="str">
        <f aca="false">MID($A2284,1,6)</f>
        <v>072091</v>
      </c>
      <c r="I2284" s="0" t="n">
        <f aca="false">VLOOKUP(H2284,Feuille2!$G$1:$H$116,2,0)</f>
        <v>343</v>
      </c>
      <c r="J2284" s="0" t="n">
        <f aca="false">IF(I2284&gt;2000,1,0)*C2284</f>
        <v>0</v>
      </c>
    </row>
    <row r="2285" customFormat="false" ht="15.8" hidden="false" customHeight="false" outlineLevel="0" collapsed="false">
      <c r="A2285" s="1" t="s">
        <v>746</v>
      </c>
      <c r="B2285" s="1" t="s">
        <v>2585</v>
      </c>
      <c r="C2285" s="0" t="n">
        <v>94251.64125</v>
      </c>
      <c r="D2285" s="0" t="str">
        <f aca="false">MID($A2285,1,2)</f>
        <v>07</v>
      </c>
      <c r="E2285" s="0" t="str">
        <f aca="false">MID($A2285,3,2)</f>
        <v>29</v>
      </c>
      <c r="F2285" s="0" t="str">
        <f aca="false">MID($A2285,5,2)</f>
        <v>91</v>
      </c>
      <c r="G2285" s="0" t="str">
        <f aca="false">MID($A2285,7,2)</f>
        <v>01</v>
      </c>
      <c r="H2285" s="0" t="str">
        <f aca="false">MID($A2285,1,6)</f>
        <v>072991</v>
      </c>
      <c r="I2285" s="0" t="n">
        <f aca="false">VLOOKUP(H2285,Feuille2!$G$1:$H$116,2,0)</f>
        <v>324</v>
      </c>
      <c r="J2285" s="0" t="n">
        <f aca="false">IF(I2285&gt;2000,1,0)*C2285</f>
        <v>0</v>
      </c>
    </row>
    <row r="2286" customFormat="false" ht="15.8" hidden="false" customHeight="false" outlineLevel="0" collapsed="false">
      <c r="A2286" s="1" t="s">
        <v>807</v>
      </c>
      <c r="B2286" s="1" t="s">
        <v>2586</v>
      </c>
      <c r="C2286" s="0" t="n">
        <v>693.93225</v>
      </c>
      <c r="D2286" s="0" t="str">
        <f aca="false">MID($A2286,1,2)</f>
        <v>07</v>
      </c>
      <c r="E2286" s="0" t="str">
        <f aca="false">MID($A2286,3,2)</f>
        <v>29</v>
      </c>
      <c r="F2286" s="0" t="str">
        <f aca="false">MID($A2286,5,2)</f>
        <v>91</v>
      </c>
      <c r="G2286" s="0" t="str">
        <f aca="false">MID($A2286,7,2)</f>
        <v>05</v>
      </c>
      <c r="H2286" s="0" t="str">
        <f aca="false">MID($A2286,1,6)</f>
        <v>072991</v>
      </c>
      <c r="I2286" s="0" t="n">
        <f aca="false">VLOOKUP(H2286,Feuille2!$G$1:$H$116,2,0)</f>
        <v>324</v>
      </c>
      <c r="J2286" s="0" t="n">
        <f aca="false">IF(I2286&gt;2000,1,0)*C2286</f>
        <v>0</v>
      </c>
    </row>
    <row r="2287" customFormat="false" ht="15.8" hidden="false" customHeight="false" outlineLevel="0" collapsed="false">
      <c r="A2287" s="1" t="s">
        <v>746</v>
      </c>
      <c r="B2287" s="1" t="s">
        <v>2587</v>
      </c>
      <c r="C2287" s="0" t="n">
        <v>10672.26475</v>
      </c>
      <c r="D2287" s="0" t="str">
        <f aca="false">MID($A2287,1,2)</f>
        <v>07</v>
      </c>
      <c r="E2287" s="0" t="str">
        <f aca="false">MID($A2287,3,2)</f>
        <v>29</v>
      </c>
      <c r="F2287" s="0" t="str">
        <f aca="false">MID($A2287,5,2)</f>
        <v>91</v>
      </c>
      <c r="G2287" s="0" t="str">
        <f aca="false">MID($A2287,7,2)</f>
        <v>01</v>
      </c>
      <c r="H2287" s="0" t="str">
        <f aca="false">MID($A2287,1,6)</f>
        <v>072991</v>
      </c>
      <c r="I2287" s="0" t="n">
        <f aca="false">VLOOKUP(H2287,Feuille2!$G$1:$H$116,2,0)</f>
        <v>324</v>
      </c>
      <c r="J2287" s="0" t="n">
        <f aca="false">IF(I2287&gt;2000,1,0)*C2287</f>
        <v>0</v>
      </c>
    </row>
    <row r="2288" customFormat="false" ht="15.8" hidden="false" customHeight="false" outlineLevel="0" collapsed="false">
      <c r="A2288" s="1" t="s">
        <v>767</v>
      </c>
      <c r="B2288" s="1" t="s">
        <v>2588</v>
      </c>
      <c r="C2288" s="0" t="n">
        <v>753.047</v>
      </c>
      <c r="D2288" s="0" t="str">
        <f aca="false">MID($A2288,1,2)</f>
        <v>07</v>
      </c>
      <c r="E2288" s="0" t="str">
        <f aca="false">MID($A2288,3,2)</f>
        <v>29</v>
      </c>
      <c r="F2288" s="0" t="str">
        <f aca="false">MID($A2288,5,2)</f>
        <v>95</v>
      </c>
      <c r="G2288" s="0" t="str">
        <f aca="false">MID($A2288,7,2)</f>
        <v>02</v>
      </c>
      <c r="H2288" s="0" t="str">
        <f aca="false">MID($A2288,1,6)</f>
        <v>072995</v>
      </c>
      <c r="I2288" s="0" t="n">
        <f aca="false">VLOOKUP(H2288,Feuille2!$G$1:$H$116,2,0)</f>
        <v>126</v>
      </c>
      <c r="J2288" s="0" t="n">
        <f aca="false">IF(I2288&gt;2000,1,0)*C2288</f>
        <v>0</v>
      </c>
    </row>
    <row r="2289" customFormat="false" ht="15.8" hidden="false" customHeight="false" outlineLevel="0" collapsed="false">
      <c r="A2289" s="1" t="s">
        <v>757</v>
      </c>
      <c r="B2289" s="1" t="s">
        <v>2589</v>
      </c>
      <c r="C2289" s="0" t="n">
        <v>1321328.92575</v>
      </c>
      <c r="D2289" s="0" t="str">
        <f aca="false">MID($A2289,1,2)</f>
        <v>07</v>
      </c>
      <c r="E2289" s="0" t="str">
        <f aca="false">MID($A2289,3,2)</f>
        <v>29</v>
      </c>
      <c r="F2289" s="0" t="str">
        <f aca="false">MID($A2289,5,2)</f>
        <v>33</v>
      </c>
      <c r="G2289" s="0" t="str">
        <f aca="false">MID($A2289,7,2)</f>
        <v>01</v>
      </c>
      <c r="H2289" s="0" t="str">
        <f aca="false">MID($A2289,1,6)</f>
        <v>072933</v>
      </c>
      <c r="I2289" s="0" t="n">
        <f aca="false">VLOOKUP(H2289,Feuille2!$G$1:$H$116,2,0)</f>
        <v>1840</v>
      </c>
      <c r="J2289" s="0" t="n">
        <f aca="false">IF(I2289&gt;2000,1,0)*C2289</f>
        <v>0</v>
      </c>
    </row>
    <row r="2290" customFormat="false" ht="15.8" hidden="false" customHeight="false" outlineLevel="0" collapsed="false">
      <c r="A2290" s="1" t="s">
        <v>760</v>
      </c>
      <c r="B2290" s="1" t="s">
        <v>2590</v>
      </c>
      <c r="C2290" s="0" t="n">
        <v>3030.9505</v>
      </c>
      <c r="D2290" s="0" t="str">
        <f aca="false">MID($A2290,1,2)</f>
        <v>07</v>
      </c>
      <c r="E2290" s="0" t="str">
        <f aca="false">MID($A2290,3,2)</f>
        <v>29</v>
      </c>
      <c r="F2290" s="0" t="str">
        <f aca="false">MID($A2290,5,2)</f>
        <v>82</v>
      </c>
      <c r="G2290" s="0" t="str">
        <f aca="false">MID($A2290,7,2)</f>
        <v>01</v>
      </c>
      <c r="H2290" s="0" t="str">
        <f aca="false">MID($A2290,1,6)</f>
        <v>072982</v>
      </c>
      <c r="I2290" s="0" t="n">
        <f aca="false">VLOOKUP(H2290,Feuille2!$G$1:$H$116,2,0)</f>
        <v>476</v>
      </c>
      <c r="J2290" s="0" t="n">
        <f aca="false">IF(I2290&gt;2000,1,0)*C2290</f>
        <v>0</v>
      </c>
    </row>
    <row r="2291" customFormat="false" ht="15.8" hidden="false" customHeight="false" outlineLevel="0" collapsed="false">
      <c r="A2291" s="1" t="s">
        <v>760</v>
      </c>
      <c r="B2291" s="1" t="s">
        <v>2591</v>
      </c>
      <c r="C2291" s="0" t="n">
        <v>3749.65235</v>
      </c>
      <c r="D2291" s="0" t="str">
        <f aca="false">MID($A2291,1,2)</f>
        <v>07</v>
      </c>
      <c r="E2291" s="0" t="str">
        <f aca="false">MID($A2291,3,2)</f>
        <v>29</v>
      </c>
      <c r="F2291" s="0" t="str">
        <f aca="false">MID($A2291,5,2)</f>
        <v>82</v>
      </c>
      <c r="G2291" s="0" t="str">
        <f aca="false">MID($A2291,7,2)</f>
        <v>01</v>
      </c>
      <c r="H2291" s="0" t="str">
        <f aca="false">MID($A2291,1,6)</f>
        <v>072982</v>
      </c>
      <c r="I2291" s="0" t="n">
        <f aca="false">VLOOKUP(H2291,Feuille2!$G$1:$H$116,2,0)</f>
        <v>476</v>
      </c>
      <c r="J2291" s="0" t="n">
        <f aca="false">IF(I2291&gt;2000,1,0)*C2291</f>
        <v>0</v>
      </c>
    </row>
    <row r="2292" customFormat="false" ht="15.8" hidden="false" customHeight="false" outlineLevel="0" collapsed="false">
      <c r="A2292" s="1" t="s">
        <v>739</v>
      </c>
      <c r="B2292" s="1" t="s">
        <v>2592</v>
      </c>
      <c r="C2292" s="0" t="n">
        <v>1881.906</v>
      </c>
      <c r="D2292" s="0" t="str">
        <f aca="false">MID($A2292,1,2)</f>
        <v>07</v>
      </c>
      <c r="E2292" s="0" t="str">
        <f aca="false">MID($A2292,3,2)</f>
        <v>29</v>
      </c>
      <c r="F2292" s="0" t="str">
        <f aca="false">MID($A2292,5,2)</f>
        <v>81</v>
      </c>
      <c r="G2292" s="0" t="str">
        <f aca="false">MID($A2292,7,2)</f>
        <v>01</v>
      </c>
      <c r="H2292" s="0" t="str">
        <f aca="false">MID($A2292,1,6)</f>
        <v>072981</v>
      </c>
      <c r="I2292" s="0" t="n">
        <f aca="false">VLOOKUP(H2292,Feuille2!$G$1:$H$116,2,0)</f>
        <v>430</v>
      </c>
      <c r="J2292" s="0" t="n">
        <f aca="false">IF(I2292&gt;2000,1,0)*C2292</f>
        <v>0</v>
      </c>
    </row>
    <row r="2293" customFormat="false" ht="15.8" hidden="false" customHeight="false" outlineLevel="0" collapsed="false">
      <c r="A2293" s="1" t="s">
        <v>899</v>
      </c>
      <c r="B2293" s="1" t="s">
        <v>2593</v>
      </c>
      <c r="C2293" s="0" t="n">
        <v>5093.55</v>
      </c>
      <c r="D2293" s="0" t="str">
        <f aca="false">MID($A2293,1,2)</f>
        <v>07</v>
      </c>
      <c r="E2293" s="0" t="str">
        <f aca="false">MID($A2293,3,2)</f>
        <v>29</v>
      </c>
      <c r="F2293" s="0" t="str">
        <f aca="false">MID($A2293,5,2)</f>
        <v>81</v>
      </c>
      <c r="G2293" s="0" t="str">
        <f aca="false">MID($A2293,7,2)</f>
        <v>02</v>
      </c>
      <c r="H2293" s="0" t="str">
        <f aca="false">MID($A2293,1,6)</f>
        <v>072981</v>
      </c>
      <c r="I2293" s="0" t="n">
        <f aca="false">VLOOKUP(H2293,Feuille2!$G$1:$H$116,2,0)</f>
        <v>430</v>
      </c>
      <c r="J2293" s="0" t="n">
        <f aca="false">IF(I2293&gt;2000,1,0)*C2293</f>
        <v>0</v>
      </c>
    </row>
    <row r="2294" customFormat="false" ht="15.8" hidden="false" customHeight="false" outlineLevel="0" collapsed="false">
      <c r="A2294" s="1" t="s">
        <v>920</v>
      </c>
      <c r="B2294" s="1" t="s">
        <v>2594</v>
      </c>
      <c r="C2294" s="0" t="n">
        <v>2321.237</v>
      </c>
      <c r="D2294" s="0" t="str">
        <f aca="false">MID($A2294,1,2)</f>
        <v>07</v>
      </c>
      <c r="E2294" s="0" t="str">
        <f aca="false">MID($A2294,3,2)</f>
        <v>29</v>
      </c>
      <c r="F2294" s="0" t="str">
        <f aca="false">MID($A2294,5,2)</f>
        <v>91</v>
      </c>
      <c r="G2294" s="0" t="str">
        <f aca="false">MID($A2294,7,2)</f>
        <v>03</v>
      </c>
      <c r="H2294" s="0" t="str">
        <f aca="false">MID($A2294,1,6)</f>
        <v>072991</v>
      </c>
      <c r="I2294" s="0" t="n">
        <f aca="false">VLOOKUP(H2294,Feuille2!$G$1:$H$116,2,0)</f>
        <v>324</v>
      </c>
      <c r="J2294" s="0" t="n">
        <f aca="false">IF(I2294&gt;2000,1,0)*C2294</f>
        <v>0</v>
      </c>
    </row>
    <row r="2295" customFormat="false" ht="15.8" hidden="false" customHeight="false" outlineLevel="0" collapsed="false">
      <c r="A2295" s="1" t="s">
        <v>891</v>
      </c>
      <c r="B2295" s="1" t="s">
        <v>2595</v>
      </c>
      <c r="C2295" s="0" t="n">
        <v>489.468</v>
      </c>
      <c r="D2295" s="0" t="str">
        <f aca="false">MID($A2295,1,2)</f>
        <v>07</v>
      </c>
      <c r="E2295" s="0" t="str">
        <f aca="false">MID($A2295,3,2)</f>
        <v>29</v>
      </c>
      <c r="F2295" s="0" t="str">
        <f aca="false">MID($A2295,5,2)</f>
        <v>91</v>
      </c>
      <c r="G2295" s="0" t="str">
        <f aca="false">MID($A2295,7,2)</f>
        <v>06</v>
      </c>
      <c r="H2295" s="0" t="str">
        <f aca="false">MID($A2295,1,6)</f>
        <v>072991</v>
      </c>
      <c r="I2295" s="0" t="n">
        <f aca="false">VLOOKUP(H2295,Feuille2!$G$1:$H$116,2,0)</f>
        <v>324</v>
      </c>
      <c r="J2295" s="0" t="n">
        <f aca="false">IF(I2295&gt;2000,1,0)*C2295</f>
        <v>0</v>
      </c>
    </row>
    <row r="2296" customFormat="false" ht="15.8" hidden="false" customHeight="false" outlineLevel="0" collapsed="false">
      <c r="A2296" s="1" t="s">
        <v>820</v>
      </c>
      <c r="B2296" s="1" t="s">
        <v>2596</v>
      </c>
      <c r="C2296" s="0" t="n">
        <v>600.366</v>
      </c>
      <c r="D2296" s="0" t="str">
        <f aca="false">MID($A2296,1,2)</f>
        <v>07</v>
      </c>
      <c r="E2296" s="0" t="str">
        <f aca="false">MID($A2296,3,2)</f>
        <v>29</v>
      </c>
      <c r="F2296" s="0" t="str">
        <f aca="false">MID($A2296,5,2)</f>
        <v>33</v>
      </c>
      <c r="G2296" s="0" t="str">
        <f aca="false">MID($A2296,7,2)</f>
        <v>02</v>
      </c>
      <c r="H2296" s="0" t="str">
        <f aca="false">MID($A2296,1,6)</f>
        <v>072933</v>
      </c>
      <c r="I2296" s="0" t="n">
        <f aca="false">VLOOKUP(H2296,Feuille2!$G$1:$H$116,2,0)</f>
        <v>1840</v>
      </c>
      <c r="J2296" s="0" t="n">
        <f aca="false">IF(I2296&gt;2000,1,0)*C2296</f>
        <v>0</v>
      </c>
    </row>
    <row r="2297" customFormat="false" ht="15.8" hidden="false" customHeight="false" outlineLevel="0" collapsed="false">
      <c r="A2297" s="1" t="s">
        <v>829</v>
      </c>
      <c r="B2297" s="1" t="s">
        <v>2597</v>
      </c>
      <c r="C2297" s="0" t="n">
        <v>19255.3708237515</v>
      </c>
      <c r="D2297" s="0" t="str">
        <f aca="false">MID($A2297,1,2)</f>
        <v>07</v>
      </c>
      <c r="E2297" s="0" t="str">
        <f aca="false">MID($A2297,3,2)</f>
        <v>13</v>
      </c>
      <c r="F2297" s="0" t="str">
        <f aca="false">MID($A2297,5,2)</f>
        <v>43</v>
      </c>
      <c r="G2297" s="0" t="str">
        <f aca="false">MID($A2297,7,2)</f>
        <v>05</v>
      </c>
      <c r="H2297" s="0" t="str">
        <f aca="false">MID($A2297,1,6)</f>
        <v>071343</v>
      </c>
      <c r="I2297" s="0" t="n">
        <f aca="false">VLOOKUP(H2297,Feuille2!$G$1:$H$116,2,0)</f>
        <v>326</v>
      </c>
      <c r="J2297" s="0" t="n">
        <f aca="false">IF(I2297&gt;2000,1,0)*C2297</f>
        <v>0</v>
      </c>
    </row>
    <row r="2298" customFormat="false" ht="15.8" hidden="false" customHeight="false" outlineLevel="0" collapsed="false">
      <c r="A2298" s="1" t="s">
        <v>785</v>
      </c>
      <c r="B2298" s="1" t="s">
        <v>2598</v>
      </c>
      <c r="C2298" s="0" t="n">
        <v>43248.7787482447</v>
      </c>
      <c r="D2298" s="0" t="str">
        <f aca="false">MID($A2298,1,2)</f>
        <v>07</v>
      </c>
      <c r="E2298" s="0" t="str">
        <f aca="false">MID($A2298,3,2)</f>
        <v>13</v>
      </c>
      <c r="F2298" s="0" t="str">
        <f aca="false">MID($A2298,5,2)</f>
        <v>43</v>
      </c>
      <c r="G2298" s="0" t="str">
        <f aca="false">MID($A2298,7,2)</f>
        <v>01</v>
      </c>
      <c r="H2298" s="0" t="str">
        <f aca="false">MID($A2298,1,6)</f>
        <v>071343</v>
      </c>
      <c r="I2298" s="0" t="n">
        <f aca="false">VLOOKUP(H2298,Feuille2!$G$1:$H$116,2,0)</f>
        <v>326</v>
      </c>
      <c r="J2298" s="0" t="n">
        <f aca="false">IF(I2298&gt;2000,1,0)*C2298</f>
        <v>0</v>
      </c>
    </row>
    <row r="2299" customFormat="false" ht="15.8" hidden="false" customHeight="false" outlineLevel="0" collapsed="false">
      <c r="A2299" s="1" t="s">
        <v>787</v>
      </c>
      <c r="B2299" s="1" t="s">
        <v>2599</v>
      </c>
      <c r="C2299" s="0" t="n">
        <v>69472.66047462</v>
      </c>
      <c r="D2299" s="0" t="str">
        <f aca="false">MID($A2299,1,2)</f>
        <v>07</v>
      </c>
      <c r="E2299" s="0" t="str">
        <f aca="false">MID($A2299,3,2)</f>
        <v>08</v>
      </c>
      <c r="F2299" s="0" t="str">
        <f aca="false">MID($A2299,5,2)</f>
        <v>80</v>
      </c>
      <c r="G2299" s="0" t="str">
        <f aca="false">MID($A2299,7,2)</f>
        <v>05</v>
      </c>
      <c r="H2299" s="0" t="str">
        <f aca="false">MID($A2299,1,6)</f>
        <v>070880</v>
      </c>
      <c r="I2299" s="0" t="n">
        <f aca="false">VLOOKUP(H2299,Feuille2!$G$1:$H$116,2,0)</f>
        <v>749</v>
      </c>
      <c r="J2299" s="0" t="n">
        <f aca="false">IF(I2299&gt;2000,1,0)*C2299</f>
        <v>0</v>
      </c>
    </row>
    <row r="2300" customFormat="false" ht="15.8" hidden="false" customHeight="false" outlineLevel="0" collapsed="false">
      <c r="A2300" s="1" t="s">
        <v>767</v>
      </c>
      <c r="B2300" s="1" t="s">
        <v>2600</v>
      </c>
      <c r="C2300" s="0" t="n">
        <v>2843.05</v>
      </c>
      <c r="D2300" s="0" t="str">
        <f aca="false">MID($A2300,1,2)</f>
        <v>07</v>
      </c>
      <c r="E2300" s="0" t="str">
        <f aca="false">MID($A2300,3,2)</f>
        <v>29</v>
      </c>
      <c r="F2300" s="0" t="str">
        <f aca="false">MID($A2300,5,2)</f>
        <v>95</v>
      </c>
      <c r="G2300" s="0" t="str">
        <f aca="false">MID($A2300,7,2)</f>
        <v>02</v>
      </c>
      <c r="H2300" s="0" t="str">
        <f aca="false">MID($A2300,1,6)</f>
        <v>072995</v>
      </c>
      <c r="I2300" s="0" t="n">
        <f aca="false">VLOOKUP(H2300,Feuille2!$G$1:$H$116,2,0)</f>
        <v>126</v>
      </c>
      <c r="J2300" s="0" t="n">
        <f aca="false">IF(I2300&gt;2000,1,0)*C2300</f>
        <v>0</v>
      </c>
    </row>
    <row r="2301" customFormat="false" ht="15.8" hidden="false" customHeight="false" outlineLevel="0" collapsed="false">
      <c r="A2301" s="1" t="s">
        <v>785</v>
      </c>
      <c r="B2301" s="1" t="s">
        <v>2601</v>
      </c>
      <c r="C2301" s="0" t="n">
        <v>26349.5853960974</v>
      </c>
      <c r="D2301" s="0" t="str">
        <f aca="false">MID($A2301,1,2)</f>
        <v>07</v>
      </c>
      <c r="E2301" s="0" t="str">
        <f aca="false">MID($A2301,3,2)</f>
        <v>13</v>
      </c>
      <c r="F2301" s="0" t="str">
        <f aca="false">MID($A2301,5,2)</f>
        <v>43</v>
      </c>
      <c r="G2301" s="0" t="str">
        <f aca="false">MID($A2301,7,2)</f>
        <v>01</v>
      </c>
      <c r="H2301" s="0" t="str">
        <f aca="false">MID($A2301,1,6)</f>
        <v>071343</v>
      </c>
      <c r="I2301" s="0" t="n">
        <f aca="false">VLOOKUP(H2301,Feuille2!$G$1:$H$116,2,0)</f>
        <v>326</v>
      </c>
      <c r="J2301" s="0" t="n">
        <f aca="false">IF(I2301&gt;2000,1,0)*C2301</f>
        <v>0</v>
      </c>
    </row>
    <row r="2302" customFormat="false" ht="15.8" hidden="false" customHeight="false" outlineLevel="0" collapsed="false">
      <c r="A2302" s="1" t="s">
        <v>737</v>
      </c>
      <c r="B2302" s="1" t="s">
        <v>2602</v>
      </c>
      <c r="C2302" s="0" t="n">
        <v>27347.26725</v>
      </c>
      <c r="D2302" s="0" t="str">
        <f aca="false">MID($A2302,1,2)</f>
        <v>07</v>
      </c>
      <c r="E2302" s="0" t="str">
        <f aca="false">MID($A2302,3,2)</f>
        <v>29</v>
      </c>
      <c r="F2302" s="0" t="str">
        <f aca="false">MID($A2302,5,2)</f>
        <v>81</v>
      </c>
      <c r="G2302" s="0" t="str">
        <f aca="false">MID($A2302,7,2)</f>
        <v>05</v>
      </c>
      <c r="H2302" s="0" t="str">
        <f aca="false">MID($A2302,1,6)</f>
        <v>072981</v>
      </c>
      <c r="I2302" s="0" t="n">
        <f aca="false">VLOOKUP(H2302,Feuille2!$G$1:$H$116,2,0)</f>
        <v>430</v>
      </c>
      <c r="J2302" s="0" t="n">
        <f aca="false">IF(I2302&gt;2000,1,0)*C2302</f>
        <v>0</v>
      </c>
    </row>
    <row r="2303" customFormat="false" ht="15.8" hidden="false" customHeight="false" outlineLevel="0" collapsed="false">
      <c r="A2303" s="1" t="s">
        <v>899</v>
      </c>
      <c r="B2303" s="1" t="s">
        <v>2603</v>
      </c>
      <c r="C2303" s="0" t="n">
        <v>15013.8465</v>
      </c>
      <c r="D2303" s="0" t="str">
        <f aca="false">MID($A2303,1,2)</f>
        <v>07</v>
      </c>
      <c r="E2303" s="0" t="str">
        <f aca="false">MID($A2303,3,2)</f>
        <v>29</v>
      </c>
      <c r="F2303" s="0" t="str">
        <f aca="false">MID($A2303,5,2)</f>
        <v>81</v>
      </c>
      <c r="G2303" s="0" t="str">
        <f aca="false">MID($A2303,7,2)</f>
        <v>02</v>
      </c>
      <c r="H2303" s="0" t="str">
        <f aca="false">MID($A2303,1,6)</f>
        <v>072981</v>
      </c>
      <c r="I2303" s="0" t="n">
        <f aca="false">VLOOKUP(H2303,Feuille2!$G$1:$H$116,2,0)</f>
        <v>430</v>
      </c>
      <c r="J2303" s="0" t="n">
        <f aca="false">IF(I2303&gt;2000,1,0)*C2303</f>
        <v>0</v>
      </c>
    </row>
    <row r="2304" customFormat="false" ht="15.8" hidden="false" customHeight="false" outlineLevel="0" collapsed="false">
      <c r="A2304" s="1" t="s">
        <v>787</v>
      </c>
      <c r="B2304" s="1" t="s">
        <v>2604</v>
      </c>
      <c r="C2304" s="0" t="n">
        <v>179489.46615116</v>
      </c>
      <c r="D2304" s="0" t="str">
        <f aca="false">MID($A2304,1,2)</f>
        <v>07</v>
      </c>
      <c r="E2304" s="0" t="str">
        <f aca="false">MID($A2304,3,2)</f>
        <v>08</v>
      </c>
      <c r="F2304" s="0" t="str">
        <f aca="false">MID($A2304,5,2)</f>
        <v>80</v>
      </c>
      <c r="G2304" s="0" t="str">
        <f aca="false">MID($A2304,7,2)</f>
        <v>05</v>
      </c>
      <c r="H2304" s="0" t="str">
        <f aca="false">MID($A2304,1,6)</f>
        <v>070880</v>
      </c>
      <c r="I2304" s="0" t="n">
        <f aca="false">VLOOKUP(H2304,Feuille2!$G$1:$H$116,2,0)</f>
        <v>749</v>
      </c>
      <c r="J2304" s="0" t="n">
        <f aca="false">IF(I2304&gt;2000,1,0)*C2304</f>
        <v>0</v>
      </c>
    </row>
    <row r="2305" customFormat="false" ht="15.8" hidden="false" customHeight="false" outlineLevel="0" collapsed="false">
      <c r="A2305" s="1" t="s">
        <v>920</v>
      </c>
      <c r="B2305" s="1" t="s">
        <v>2605</v>
      </c>
      <c r="C2305" s="0" t="n">
        <v>158.372</v>
      </c>
      <c r="D2305" s="0" t="str">
        <f aca="false">MID($A2305,1,2)</f>
        <v>07</v>
      </c>
      <c r="E2305" s="0" t="str">
        <f aca="false">MID($A2305,3,2)</f>
        <v>29</v>
      </c>
      <c r="F2305" s="0" t="str">
        <f aca="false">MID($A2305,5,2)</f>
        <v>91</v>
      </c>
      <c r="G2305" s="0" t="str">
        <f aca="false">MID($A2305,7,2)</f>
        <v>03</v>
      </c>
      <c r="H2305" s="0" t="str">
        <f aca="false">MID($A2305,1,6)</f>
        <v>072991</v>
      </c>
      <c r="I2305" s="0" t="n">
        <f aca="false">VLOOKUP(H2305,Feuille2!$G$1:$H$116,2,0)</f>
        <v>324</v>
      </c>
      <c r="J2305" s="0" t="n">
        <f aca="false">IF(I2305&gt;2000,1,0)*C2305</f>
        <v>0</v>
      </c>
    </row>
    <row r="2306" customFormat="false" ht="15.8" hidden="false" customHeight="false" outlineLevel="0" collapsed="false">
      <c r="A2306" s="1" t="s">
        <v>802</v>
      </c>
      <c r="B2306" s="1" t="s">
        <v>2606</v>
      </c>
      <c r="C2306" s="0" t="n">
        <v>3702.4</v>
      </c>
      <c r="D2306" s="0" t="str">
        <f aca="false">MID($A2306,1,2)</f>
        <v>07</v>
      </c>
      <c r="E2306" s="0" t="str">
        <f aca="false">MID($A2306,3,2)</f>
        <v>20</v>
      </c>
      <c r="F2306" s="0" t="str">
        <f aca="false">MID($A2306,5,2)</f>
        <v>91</v>
      </c>
      <c r="G2306" s="0" t="str">
        <f aca="false">MID($A2306,7,2)</f>
        <v>05</v>
      </c>
      <c r="H2306" s="0" t="str">
        <f aca="false">MID($A2306,1,6)</f>
        <v>072091</v>
      </c>
      <c r="I2306" s="0" t="n">
        <f aca="false">VLOOKUP(H2306,Feuille2!$G$1:$H$116,2,0)</f>
        <v>343</v>
      </c>
      <c r="J2306" s="0" t="n">
        <f aca="false">IF(I2306&gt;2000,1,0)*C2306</f>
        <v>0</v>
      </c>
    </row>
    <row r="2307" customFormat="false" ht="15.8" hidden="false" customHeight="false" outlineLevel="0" collapsed="false">
      <c r="A2307" s="1" t="s">
        <v>794</v>
      </c>
      <c r="B2307" s="1" t="s">
        <v>2607</v>
      </c>
      <c r="C2307" s="0" t="n">
        <v>77532.5</v>
      </c>
      <c r="D2307" s="0" t="str">
        <f aca="false">MID($A2307,1,2)</f>
        <v>07</v>
      </c>
      <c r="E2307" s="0" t="str">
        <f aca="false">MID($A2307,3,2)</f>
        <v>20</v>
      </c>
      <c r="F2307" s="0" t="str">
        <f aca="false">MID($A2307,5,2)</f>
        <v>16</v>
      </c>
      <c r="G2307" s="0" t="str">
        <f aca="false">MID($A2307,7,2)</f>
        <v>05</v>
      </c>
      <c r="H2307" s="0" t="str">
        <f aca="false">MID($A2307,1,6)</f>
        <v>072016</v>
      </c>
      <c r="I2307" s="0" t="n">
        <f aca="false">VLOOKUP(H2307,Feuille2!$G$1:$H$116,2,0)</f>
        <v>370</v>
      </c>
      <c r="J2307" s="0" t="n">
        <f aca="false">IF(I2307&gt;2000,1,0)*C2307</f>
        <v>0</v>
      </c>
    </row>
    <row r="2308" customFormat="false" ht="15.8" hidden="false" customHeight="false" outlineLevel="0" collapsed="false">
      <c r="A2308" s="1" t="s">
        <v>794</v>
      </c>
      <c r="B2308" s="1" t="s">
        <v>2608</v>
      </c>
      <c r="C2308" s="0" t="n">
        <v>98258.6409765912</v>
      </c>
      <c r="D2308" s="0" t="str">
        <f aca="false">MID($A2308,1,2)</f>
        <v>07</v>
      </c>
      <c r="E2308" s="0" t="str">
        <f aca="false">MID($A2308,3,2)</f>
        <v>20</v>
      </c>
      <c r="F2308" s="0" t="str">
        <f aca="false">MID($A2308,5,2)</f>
        <v>16</v>
      </c>
      <c r="G2308" s="0" t="str">
        <f aca="false">MID($A2308,7,2)</f>
        <v>05</v>
      </c>
      <c r="H2308" s="0" t="str">
        <f aca="false">MID($A2308,1,6)</f>
        <v>072016</v>
      </c>
      <c r="I2308" s="0" t="n">
        <f aca="false">VLOOKUP(H2308,Feuille2!$G$1:$H$116,2,0)</f>
        <v>370</v>
      </c>
      <c r="J2308" s="0" t="n">
        <f aca="false">IF(I2308&gt;2000,1,0)*C2308</f>
        <v>0</v>
      </c>
    </row>
    <row r="2309" customFormat="false" ht="15.8" hidden="false" customHeight="false" outlineLevel="0" collapsed="false">
      <c r="A2309" s="1" t="s">
        <v>794</v>
      </c>
      <c r="B2309" s="1" t="s">
        <v>2609</v>
      </c>
      <c r="C2309" s="0" t="n">
        <v>131486.25</v>
      </c>
      <c r="D2309" s="0" t="str">
        <f aca="false">MID($A2309,1,2)</f>
        <v>07</v>
      </c>
      <c r="E2309" s="0" t="str">
        <f aca="false">MID($A2309,3,2)</f>
        <v>20</v>
      </c>
      <c r="F2309" s="0" t="str">
        <f aca="false">MID($A2309,5,2)</f>
        <v>16</v>
      </c>
      <c r="G2309" s="0" t="str">
        <f aca="false">MID($A2309,7,2)</f>
        <v>05</v>
      </c>
      <c r="H2309" s="0" t="str">
        <f aca="false">MID($A2309,1,6)</f>
        <v>072016</v>
      </c>
      <c r="I2309" s="0" t="n">
        <f aca="false">VLOOKUP(H2309,Feuille2!$G$1:$H$116,2,0)</f>
        <v>370</v>
      </c>
      <c r="J2309" s="0" t="n">
        <f aca="false">IF(I2309&gt;2000,1,0)*C2309</f>
        <v>0</v>
      </c>
    </row>
    <row r="2310" customFormat="false" ht="15.8" hidden="false" customHeight="false" outlineLevel="0" collapsed="false">
      <c r="A2310" s="1" t="s">
        <v>735</v>
      </c>
      <c r="B2310" s="1" t="s">
        <v>2610</v>
      </c>
      <c r="C2310" s="0" t="n">
        <v>2659.02</v>
      </c>
      <c r="D2310" s="0" t="str">
        <f aca="false">MID($A2310,1,2)</f>
        <v>07</v>
      </c>
      <c r="E2310" s="0" t="str">
        <f aca="false">MID($A2310,3,2)</f>
        <v>29</v>
      </c>
      <c r="F2310" s="0" t="str">
        <f aca="false">MID($A2310,5,2)</f>
        <v>16</v>
      </c>
      <c r="G2310" s="0" t="str">
        <f aca="false">MID($A2310,7,2)</f>
        <v>01</v>
      </c>
      <c r="H2310" s="0" t="str">
        <f aca="false">MID($A2310,1,6)</f>
        <v>072916</v>
      </c>
      <c r="I2310" s="0" t="n">
        <f aca="false">VLOOKUP(H2310,Feuille2!$G$1:$H$116,2,0)</f>
        <v>176</v>
      </c>
      <c r="J2310" s="0" t="n">
        <f aca="false">IF(I2310&gt;2000,1,0)*C2310</f>
        <v>0</v>
      </c>
    </row>
    <row r="2311" customFormat="false" ht="15.8" hidden="false" customHeight="false" outlineLevel="0" collapsed="false">
      <c r="A2311" s="1" t="s">
        <v>778</v>
      </c>
      <c r="B2311" s="1" t="s">
        <v>2611</v>
      </c>
      <c r="C2311" s="0" t="n">
        <v>25831.30404512</v>
      </c>
      <c r="D2311" s="0" t="str">
        <f aca="false">MID($A2311,1,2)</f>
        <v>07</v>
      </c>
      <c r="E2311" s="0" t="str">
        <f aca="false">MID($A2311,3,2)</f>
        <v>08</v>
      </c>
      <c r="F2311" s="0" t="str">
        <f aca="false">MID($A2311,5,2)</f>
        <v>80</v>
      </c>
      <c r="G2311" s="0" t="str">
        <f aca="false">MID($A2311,7,2)</f>
        <v>01</v>
      </c>
      <c r="H2311" s="0" t="str">
        <f aca="false">MID($A2311,1,6)</f>
        <v>070880</v>
      </c>
      <c r="I2311" s="0" t="n">
        <f aca="false">VLOOKUP(H2311,Feuille2!$G$1:$H$116,2,0)</f>
        <v>749</v>
      </c>
      <c r="J2311" s="0" t="n">
        <f aca="false">IF(I2311&gt;2000,1,0)*C2311</f>
        <v>0</v>
      </c>
    </row>
    <row r="2312" customFormat="false" ht="15.8" hidden="false" customHeight="false" outlineLevel="0" collapsed="false">
      <c r="A2312" s="1" t="s">
        <v>753</v>
      </c>
      <c r="B2312" s="1" t="s">
        <v>2612</v>
      </c>
      <c r="C2312" s="0" t="n">
        <v>7995.2</v>
      </c>
      <c r="D2312" s="0" t="str">
        <f aca="false">MID($A2312,1,2)</f>
        <v>07</v>
      </c>
      <c r="E2312" s="0" t="str">
        <f aca="false">MID($A2312,3,2)</f>
        <v>29</v>
      </c>
      <c r="F2312" s="0" t="str">
        <f aca="false">MID($A2312,5,2)</f>
        <v>95</v>
      </c>
      <c r="G2312" s="0" t="str">
        <f aca="false">MID($A2312,7,2)</f>
        <v>05</v>
      </c>
      <c r="H2312" s="0" t="str">
        <f aca="false">MID($A2312,1,6)</f>
        <v>072995</v>
      </c>
      <c r="I2312" s="0" t="n">
        <f aca="false">VLOOKUP(H2312,Feuille2!$G$1:$H$116,2,0)</f>
        <v>126</v>
      </c>
      <c r="J2312" s="0" t="n">
        <f aca="false">IF(I2312&gt;2000,1,0)*C2312</f>
        <v>0</v>
      </c>
    </row>
    <row r="2313" customFormat="false" ht="15.8" hidden="false" customHeight="false" outlineLevel="0" collapsed="false">
      <c r="A2313" s="1" t="s">
        <v>794</v>
      </c>
      <c r="B2313" s="1" t="s">
        <v>2613</v>
      </c>
      <c r="C2313" s="0" t="n">
        <v>677.78617122</v>
      </c>
      <c r="D2313" s="0" t="str">
        <f aca="false">MID($A2313,1,2)</f>
        <v>07</v>
      </c>
      <c r="E2313" s="0" t="str">
        <f aca="false">MID($A2313,3,2)</f>
        <v>20</v>
      </c>
      <c r="F2313" s="0" t="str">
        <f aca="false">MID($A2313,5,2)</f>
        <v>16</v>
      </c>
      <c r="G2313" s="0" t="str">
        <f aca="false">MID($A2313,7,2)</f>
        <v>05</v>
      </c>
      <c r="H2313" s="0" t="str">
        <f aca="false">MID($A2313,1,6)</f>
        <v>072016</v>
      </c>
      <c r="I2313" s="0" t="n">
        <f aca="false">VLOOKUP(H2313,Feuille2!$G$1:$H$116,2,0)</f>
        <v>370</v>
      </c>
      <c r="J2313" s="0" t="n">
        <f aca="false">IF(I2313&gt;2000,1,0)*C2313</f>
        <v>0</v>
      </c>
    </row>
    <row r="2314" customFormat="false" ht="15.8" hidden="false" customHeight="false" outlineLevel="0" collapsed="false">
      <c r="A2314" s="1" t="s">
        <v>760</v>
      </c>
      <c r="B2314" s="1" t="s">
        <v>2614</v>
      </c>
      <c r="C2314" s="0" t="n">
        <v>42051.25055</v>
      </c>
      <c r="D2314" s="0" t="str">
        <f aca="false">MID($A2314,1,2)</f>
        <v>07</v>
      </c>
      <c r="E2314" s="0" t="str">
        <f aca="false">MID($A2314,3,2)</f>
        <v>29</v>
      </c>
      <c r="F2314" s="0" t="str">
        <f aca="false">MID($A2314,5,2)</f>
        <v>82</v>
      </c>
      <c r="G2314" s="0" t="str">
        <f aca="false">MID($A2314,7,2)</f>
        <v>01</v>
      </c>
      <c r="H2314" s="0" t="str">
        <f aca="false">MID($A2314,1,6)</f>
        <v>072982</v>
      </c>
      <c r="I2314" s="0" t="n">
        <f aca="false">VLOOKUP(H2314,Feuille2!$G$1:$H$116,2,0)</f>
        <v>476</v>
      </c>
      <c r="J2314" s="0" t="n">
        <f aca="false">IF(I2314&gt;2000,1,0)*C2314</f>
        <v>0</v>
      </c>
    </row>
    <row r="2315" customFormat="false" ht="15.8" hidden="false" customHeight="false" outlineLevel="0" collapsed="false">
      <c r="A2315" s="1" t="s">
        <v>760</v>
      </c>
      <c r="B2315" s="1" t="s">
        <v>2615</v>
      </c>
      <c r="C2315" s="0" t="n">
        <v>659.9075</v>
      </c>
      <c r="D2315" s="0" t="str">
        <f aca="false">MID($A2315,1,2)</f>
        <v>07</v>
      </c>
      <c r="E2315" s="0" t="str">
        <f aca="false">MID($A2315,3,2)</f>
        <v>29</v>
      </c>
      <c r="F2315" s="0" t="str">
        <f aca="false">MID($A2315,5,2)</f>
        <v>82</v>
      </c>
      <c r="G2315" s="0" t="str">
        <f aca="false">MID($A2315,7,2)</f>
        <v>01</v>
      </c>
      <c r="H2315" s="0" t="str">
        <f aca="false">MID($A2315,1,6)</f>
        <v>072982</v>
      </c>
      <c r="I2315" s="0" t="n">
        <f aca="false">VLOOKUP(H2315,Feuille2!$G$1:$H$116,2,0)</f>
        <v>476</v>
      </c>
      <c r="J2315" s="0" t="n">
        <f aca="false">IF(I2315&gt;2000,1,0)*C2315</f>
        <v>0</v>
      </c>
    </row>
    <row r="2316" customFormat="false" ht="15.8" hidden="false" customHeight="false" outlineLevel="0" collapsed="false">
      <c r="A2316" s="1" t="s">
        <v>899</v>
      </c>
      <c r="B2316" s="1" t="s">
        <v>2616</v>
      </c>
      <c r="C2316" s="0" t="n">
        <v>192.29</v>
      </c>
      <c r="D2316" s="0" t="str">
        <f aca="false">MID($A2316,1,2)</f>
        <v>07</v>
      </c>
      <c r="E2316" s="0" t="str">
        <f aca="false">MID($A2316,3,2)</f>
        <v>29</v>
      </c>
      <c r="F2316" s="0" t="str">
        <f aca="false">MID($A2316,5,2)</f>
        <v>81</v>
      </c>
      <c r="G2316" s="0" t="str">
        <f aca="false">MID($A2316,7,2)</f>
        <v>02</v>
      </c>
      <c r="H2316" s="0" t="str">
        <f aca="false">MID($A2316,1,6)</f>
        <v>072981</v>
      </c>
      <c r="I2316" s="0" t="n">
        <f aca="false">VLOOKUP(H2316,Feuille2!$G$1:$H$116,2,0)</f>
        <v>430</v>
      </c>
      <c r="J2316" s="0" t="n">
        <f aca="false">IF(I2316&gt;2000,1,0)*C2316</f>
        <v>0</v>
      </c>
    </row>
    <row r="2317" customFormat="false" ht="15.8" hidden="false" customHeight="false" outlineLevel="0" collapsed="false">
      <c r="A2317" s="1" t="s">
        <v>899</v>
      </c>
      <c r="B2317" s="1" t="s">
        <v>2617</v>
      </c>
      <c r="C2317" s="0" t="n">
        <v>11011.0665</v>
      </c>
      <c r="D2317" s="0" t="str">
        <f aca="false">MID($A2317,1,2)</f>
        <v>07</v>
      </c>
      <c r="E2317" s="0" t="str">
        <f aca="false">MID($A2317,3,2)</f>
        <v>29</v>
      </c>
      <c r="F2317" s="0" t="str">
        <f aca="false">MID($A2317,5,2)</f>
        <v>81</v>
      </c>
      <c r="G2317" s="0" t="str">
        <f aca="false">MID($A2317,7,2)</f>
        <v>02</v>
      </c>
      <c r="H2317" s="0" t="str">
        <f aca="false">MID($A2317,1,6)</f>
        <v>072981</v>
      </c>
      <c r="I2317" s="0" t="n">
        <f aca="false">VLOOKUP(H2317,Feuille2!$G$1:$H$116,2,0)</f>
        <v>430</v>
      </c>
      <c r="J2317" s="0" t="n">
        <f aca="false">IF(I2317&gt;2000,1,0)*C2317</f>
        <v>0</v>
      </c>
    </row>
    <row r="2318" customFormat="false" ht="15.8" hidden="false" customHeight="false" outlineLevel="0" collapsed="false">
      <c r="A2318" s="1" t="s">
        <v>767</v>
      </c>
      <c r="B2318" s="1" t="s">
        <v>2618</v>
      </c>
      <c r="C2318" s="0" t="n">
        <v>4081.24</v>
      </c>
      <c r="D2318" s="0" t="str">
        <f aca="false">MID($A2318,1,2)</f>
        <v>07</v>
      </c>
      <c r="E2318" s="0" t="str">
        <f aca="false">MID($A2318,3,2)</f>
        <v>29</v>
      </c>
      <c r="F2318" s="0" t="str">
        <f aca="false">MID($A2318,5,2)</f>
        <v>95</v>
      </c>
      <c r="G2318" s="0" t="str">
        <f aca="false">MID($A2318,7,2)</f>
        <v>02</v>
      </c>
      <c r="H2318" s="0" t="str">
        <f aca="false">MID($A2318,1,6)</f>
        <v>072995</v>
      </c>
      <c r="I2318" s="0" t="n">
        <f aca="false">VLOOKUP(H2318,Feuille2!$G$1:$H$116,2,0)</f>
        <v>126</v>
      </c>
      <c r="J2318" s="0" t="n">
        <f aca="false">IF(I2318&gt;2000,1,0)*C2318</f>
        <v>0</v>
      </c>
    </row>
    <row r="2319" customFormat="false" ht="15.8" hidden="false" customHeight="false" outlineLevel="0" collapsed="false">
      <c r="A2319" s="1" t="s">
        <v>809</v>
      </c>
      <c r="B2319" s="1" t="s">
        <v>2619</v>
      </c>
      <c r="C2319" s="0" t="n">
        <v>32603.519517345</v>
      </c>
      <c r="D2319" s="0" t="str">
        <f aca="false">MID($A2319,1,2)</f>
        <v>07</v>
      </c>
      <c r="E2319" s="0" t="str">
        <f aca="false">MID($A2319,3,2)</f>
        <v>08</v>
      </c>
      <c r="F2319" s="0" t="str">
        <f aca="false">MID($A2319,5,2)</f>
        <v>18</v>
      </c>
      <c r="G2319" s="0" t="str">
        <f aca="false">MID($A2319,7,2)</f>
        <v>05</v>
      </c>
      <c r="H2319" s="0" t="str">
        <f aca="false">MID($A2319,1,6)</f>
        <v>070818</v>
      </c>
      <c r="I2319" s="0" t="n">
        <f aca="false">VLOOKUP(H2319,Feuille2!$G$1:$H$116,2,0)</f>
        <v>5198</v>
      </c>
      <c r="J2319" s="0" t="n">
        <f aca="false">IF(I2319&gt;2000,1,0)*C2319</f>
        <v>32603.519517345</v>
      </c>
    </row>
    <row r="2320" customFormat="false" ht="15.8" hidden="false" customHeight="false" outlineLevel="0" collapsed="false">
      <c r="A2320" s="1" t="s">
        <v>800</v>
      </c>
      <c r="B2320" s="1" t="s">
        <v>2620</v>
      </c>
      <c r="C2320" s="0" t="n">
        <v>928.096</v>
      </c>
      <c r="D2320" s="0" t="str">
        <f aca="false">MID($A2320,1,2)</f>
        <v>07</v>
      </c>
      <c r="E2320" s="0" t="str">
        <f aca="false">MID($A2320,3,2)</f>
        <v>29</v>
      </c>
      <c r="F2320" s="0" t="str">
        <f aca="false">MID($A2320,5,2)</f>
        <v>81</v>
      </c>
      <c r="G2320" s="0" t="str">
        <f aca="false">MID($A2320,7,2)</f>
        <v>03</v>
      </c>
      <c r="H2320" s="0" t="str">
        <f aca="false">MID($A2320,1,6)</f>
        <v>072981</v>
      </c>
      <c r="I2320" s="0" t="n">
        <f aca="false">VLOOKUP(H2320,Feuille2!$G$1:$H$116,2,0)</f>
        <v>430</v>
      </c>
      <c r="J2320" s="0" t="n">
        <f aca="false">IF(I2320&gt;2000,1,0)*C2320</f>
        <v>0</v>
      </c>
    </row>
    <row r="2321" customFormat="false" ht="15.8" hidden="false" customHeight="false" outlineLevel="0" collapsed="false">
      <c r="A2321" s="1" t="s">
        <v>807</v>
      </c>
      <c r="B2321" s="1" t="s">
        <v>2621</v>
      </c>
      <c r="C2321" s="0" t="n">
        <v>20463.6855</v>
      </c>
      <c r="D2321" s="0" t="str">
        <f aca="false">MID($A2321,1,2)</f>
        <v>07</v>
      </c>
      <c r="E2321" s="0" t="str">
        <f aca="false">MID($A2321,3,2)</f>
        <v>29</v>
      </c>
      <c r="F2321" s="0" t="str">
        <f aca="false">MID($A2321,5,2)</f>
        <v>91</v>
      </c>
      <c r="G2321" s="0" t="str">
        <f aca="false">MID($A2321,7,2)</f>
        <v>05</v>
      </c>
      <c r="H2321" s="0" t="str">
        <f aca="false">MID($A2321,1,6)</f>
        <v>072991</v>
      </c>
      <c r="I2321" s="0" t="n">
        <f aca="false">VLOOKUP(H2321,Feuille2!$G$1:$H$116,2,0)</f>
        <v>324</v>
      </c>
      <c r="J2321" s="0" t="n">
        <f aca="false">IF(I2321&gt;2000,1,0)*C2321</f>
        <v>0</v>
      </c>
    </row>
    <row r="2322" customFormat="false" ht="15.8" hidden="false" customHeight="false" outlineLevel="0" collapsed="false">
      <c r="A2322" s="1" t="s">
        <v>746</v>
      </c>
      <c r="B2322" s="1" t="s">
        <v>2622</v>
      </c>
      <c r="C2322" s="0" t="n">
        <v>28125.645</v>
      </c>
      <c r="D2322" s="0" t="str">
        <f aca="false">MID($A2322,1,2)</f>
        <v>07</v>
      </c>
      <c r="E2322" s="0" t="str">
        <f aca="false">MID($A2322,3,2)</f>
        <v>29</v>
      </c>
      <c r="F2322" s="0" t="str">
        <f aca="false">MID($A2322,5,2)</f>
        <v>91</v>
      </c>
      <c r="G2322" s="0" t="str">
        <f aca="false">MID($A2322,7,2)</f>
        <v>01</v>
      </c>
      <c r="H2322" s="0" t="str">
        <f aca="false">MID($A2322,1,6)</f>
        <v>072991</v>
      </c>
      <c r="I2322" s="0" t="n">
        <f aca="false">VLOOKUP(H2322,Feuille2!$G$1:$H$116,2,0)</f>
        <v>324</v>
      </c>
      <c r="J2322" s="0" t="n">
        <f aca="false">IF(I2322&gt;2000,1,0)*C2322</f>
        <v>0</v>
      </c>
    </row>
    <row r="2323" customFormat="false" ht="15.8" hidden="false" customHeight="false" outlineLevel="0" collapsed="false">
      <c r="A2323" s="1" t="s">
        <v>753</v>
      </c>
      <c r="B2323" s="1" t="s">
        <v>2623</v>
      </c>
      <c r="C2323" s="0" t="n">
        <v>2605.01</v>
      </c>
      <c r="D2323" s="0" t="str">
        <f aca="false">MID($A2323,1,2)</f>
        <v>07</v>
      </c>
      <c r="E2323" s="0" t="str">
        <f aca="false">MID($A2323,3,2)</f>
        <v>29</v>
      </c>
      <c r="F2323" s="0" t="str">
        <f aca="false">MID($A2323,5,2)</f>
        <v>95</v>
      </c>
      <c r="G2323" s="0" t="str">
        <f aca="false">MID($A2323,7,2)</f>
        <v>05</v>
      </c>
      <c r="H2323" s="0" t="str">
        <f aca="false">MID($A2323,1,6)</f>
        <v>072995</v>
      </c>
      <c r="I2323" s="0" t="n">
        <f aca="false">VLOOKUP(H2323,Feuille2!$G$1:$H$116,2,0)</f>
        <v>126</v>
      </c>
      <c r="J2323" s="0" t="n">
        <f aca="false">IF(I2323&gt;2000,1,0)*C2323</f>
        <v>0</v>
      </c>
    </row>
    <row r="2324" customFormat="false" ht="15.8" hidden="false" customHeight="false" outlineLevel="0" collapsed="false">
      <c r="A2324" s="1" t="s">
        <v>809</v>
      </c>
      <c r="B2324" s="1" t="s">
        <v>2624</v>
      </c>
      <c r="C2324" s="0" t="n">
        <v>313921.168920123</v>
      </c>
      <c r="D2324" s="0" t="str">
        <f aca="false">MID($A2324,1,2)</f>
        <v>07</v>
      </c>
      <c r="E2324" s="0" t="str">
        <f aca="false">MID($A2324,3,2)</f>
        <v>08</v>
      </c>
      <c r="F2324" s="0" t="str">
        <f aca="false">MID($A2324,5,2)</f>
        <v>18</v>
      </c>
      <c r="G2324" s="0" t="str">
        <f aca="false">MID($A2324,7,2)</f>
        <v>05</v>
      </c>
      <c r="H2324" s="0" t="str">
        <f aca="false">MID($A2324,1,6)</f>
        <v>070818</v>
      </c>
      <c r="I2324" s="0" t="n">
        <f aca="false">VLOOKUP(H2324,Feuille2!$G$1:$H$116,2,0)</f>
        <v>5198</v>
      </c>
      <c r="J2324" s="0" t="n">
        <f aca="false">IF(I2324&gt;2000,1,0)*C2324</f>
        <v>313921.168920123</v>
      </c>
    </row>
    <row r="2325" customFormat="false" ht="15.8" hidden="false" customHeight="false" outlineLevel="0" collapsed="false">
      <c r="A2325" s="1" t="s">
        <v>809</v>
      </c>
      <c r="B2325" s="1" t="s">
        <v>2625</v>
      </c>
      <c r="C2325" s="0" t="n">
        <v>378979.02448667</v>
      </c>
      <c r="D2325" s="0" t="str">
        <f aca="false">MID($A2325,1,2)</f>
        <v>07</v>
      </c>
      <c r="E2325" s="0" t="str">
        <f aca="false">MID($A2325,3,2)</f>
        <v>08</v>
      </c>
      <c r="F2325" s="0" t="str">
        <f aca="false">MID($A2325,5,2)</f>
        <v>18</v>
      </c>
      <c r="G2325" s="0" t="str">
        <f aca="false">MID($A2325,7,2)</f>
        <v>05</v>
      </c>
      <c r="H2325" s="0" t="str">
        <f aca="false">MID($A2325,1,6)</f>
        <v>070818</v>
      </c>
      <c r="I2325" s="0" t="n">
        <f aca="false">VLOOKUP(H2325,Feuille2!$G$1:$H$116,2,0)</f>
        <v>5198</v>
      </c>
      <c r="J2325" s="0" t="n">
        <f aca="false">IF(I2325&gt;2000,1,0)*C2325</f>
        <v>378979.02448667</v>
      </c>
    </row>
    <row r="2326" customFormat="false" ht="15.8" hidden="false" customHeight="false" outlineLevel="0" collapsed="false">
      <c r="A2326" s="1" t="s">
        <v>883</v>
      </c>
      <c r="B2326" s="1" t="s">
        <v>2626</v>
      </c>
      <c r="C2326" s="0" t="n">
        <v>1304.7975</v>
      </c>
      <c r="D2326" s="0" t="str">
        <f aca="false">MID($A2326,1,2)</f>
        <v>07</v>
      </c>
      <c r="E2326" s="0" t="str">
        <f aca="false">MID($A2326,3,2)</f>
        <v>29</v>
      </c>
      <c r="F2326" s="0" t="str">
        <f aca="false">MID($A2326,5,2)</f>
        <v>81</v>
      </c>
      <c r="G2326" s="0" t="str">
        <f aca="false">MID($A2326,7,2)</f>
        <v>06</v>
      </c>
      <c r="H2326" s="0" t="str">
        <f aca="false">MID($A2326,1,6)</f>
        <v>072981</v>
      </c>
      <c r="I2326" s="0" t="n">
        <f aca="false">VLOOKUP(H2326,Feuille2!$G$1:$H$116,2,0)</f>
        <v>430</v>
      </c>
      <c r="J2326" s="0" t="n">
        <f aca="false">IF(I2326&gt;2000,1,0)*C2326</f>
        <v>0</v>
      </c>
    </row>
    <row r="2327" customFormat="false" ht="15.8" hidden="false" customHeight="false" outlineLevel="0" collapsed="false">
      <c r="A2327" s="1" t="s">
        <v>899</v>
      </c>
      <c r="B2327" s="1" t="s">
        <v>2627</v>
      </c>
      <c r="C2327" s="0" t="n">
        <v>28466.1045</v>
      </c>
      <c r="D2327" s="0" t="str">
        <f aca="false">MID($A2327,1,2)</f>
        <v>07</v>
      </c>
      <c r="E2327" s="0" t="str">
        <f aca="false">MID($A2327,3,2)</f>
        <v>29</v>
      </c>
      <c r="F2327" s="0" t="str">
        <f aca="false">MID($A2327,5,2)</f>
        <v>81</v>
      </c>
      <c r="G2327" s="0" t="str">
        <f aca="false">MID($A2327,7,2)</f>
        <v>02</v>
      </c>
      <c r="H2327" s="0" t="str">
        <f aca="false">MID($A2327,1,6)</f>
        <v>072981</v>
      </c>
      <c r="I2327" s="0" t="n">
        <f aca="false">VLOOKUP(H2327,Feuille2!$G$1:$H$116,2,0)</f>
        <v>430</v>
      </c>
      <c r="J2327" s="0" t="n">
        <f aca="false">IF(I2327&gt;2000,1,0)*C2327</f>
        <v>0</v>
      </c>
    </row>
    <row r="2328" customFormat="false" ht="15.8" hidden="false" customHeight="false" outlineLevel="0" collapsed="false">
      <c r="A2328" s="1" t="s">
        <v>787</v>
      </c>
      <c r="B2328" s="1" t="s">
        <v>2628</v>
      </c>
      <c r="C2328" s="0" t="n">
        <v>74113.36277055</v>
      </c>
      <c r="D2328" s="0" t="str">
        <f aca="false">MID($A2328,1,2)</f>
        <v>07</v>
      </c>
      <c r="E2328" s="0" t="str">
        <f aca="false">MID($A2328,3,2)</f>
        <v>08</v>
      </c>
      <c r="F2328" s="0" t="str">
        <f aca="false">MID($A2328,5,2)</f>
        <v>80</v>
      </c>
      <c r="G2328" s="0" t="str">
        <f aca="false">MID($A2328,7,2)</f>
        <v>05</v>
      </c>
      <c r="H2328" s="0" t="str">
        <f aca="false">MID($A2328,1,6)</f>
        <v>070880</v>
      </c>
      <c r="I2328" s="0" t="n">
        <f aca="false">VLOOKUP(H2328,Feuille2!$G$1:$H$116,2,0)</f>
        <v>749</v>
      </c>
      <c r="J2328" s="0" t="n">
        <f aca="false">IF(I2328&gt;2000,1,0)*C2328</f>
        <v>0</v>
      </c>
    </row>
    <row r="2329" customFormat="false" ht="15.8" hidden="false" customHeight="false" outlineLevel="0" collapsed="false">
      <c r="A2329" s="1" t="s">
        <v>755</v>
      </c>
      <c r="B2329" s="1" t="s">
        <v>2629</v>
      </c>
      <c r="C2329" s="0" t="n">
        <v>6199.556473005</v>
      </c>
      <c r="D2329" s="0" t="str">
        <f aca="false">MID($A2329,1,2)</f>
        <v>07</v>
      </c>
      <c r="E2329" s="0" t="str">
        <f aca="false">MID($A2329,3,2)</f>
        <v>20</v>
      </c>
      <c r="F2329" s="0" t="str">
        <f aca="false">MID($A2329,5,2)</f>
        <v>95</v>
      </c>
      <c r="G2329" s="0" t="str">
        <f aca="false">MID($A2329,7,2)</f>
        <v>05</v>
      </c>
      <c r="H2329" s="0" t="str">
        <f aca="false">MID($A2329,1,6)</f>
        <v>072095</v>
      </c>
      <c r="I2329" s="0" t="n">
        <f aca="false">VLOOKUP(H2329,Feuille2!$G$1:$H$116,2,0)</f>
        <v>140</v>
      </c>
      <c r="J2329" s="0" t="n">
        <f aca="false">IF(I2329&gt;2000,1,0)*C2329</f>
        <v>0</v>
      </c>
    </row>
    <row r="2330" customFormat="false" ht="15.8" hidden="false" customHeight="false" outlineLevel="0" collapsed="false">
      <c r="A2330" s="1" t="s">
        <v>809</v>
      </c>
      <c r="B2330" s="1" t="s">
        <v>2630</v>
      </c>
      <c r="C2330" s="0" t="n">
        <v>26673.2889714445</v>
      </c>
      <c r="D2330" s="0" t="str">
        <f aca="false">MID($A2330,1,2)</f>
        <v>07</v>
      </c>
      <c r="E2330" s="0" t="str">
        <f aca="false">MID($A2330,3,2)</f>
        <v>08</v>
      </c>
      <c r="F2330" s="0" t="str">
        <f aca="false">MID($A2330,5,2)</f>
        <v>18</v>
      </c>
      <c r="G2330" s="0" t="str">
        <f aca="false">MID($A2330,7,2)</f>
        <v>05</v>
      </c>
      <c r="H2330" s="0" t="str">
        <f aca="false">MID($A2330,1,6)</f>
        <v>070818</v>
      </c>
      <c r="I2330" s="0" t="n">
        <f aca="false">VLOOKUP(H2330,Feuille2!$G$1:$H$116,2,0)</f>
        <v>5198</v>
      </c>
      <c r="J2330" s="0" t="n">
        <f aca="false">IF(I2330&gt;2000,1,0)*C2330</f>
        <v>26673.2889714445</v>
      </c>
    </row>
    <row r="2331" customFormat="false" ht="15.8" hidden="false" customHeight="false" outlineLevel="0" collapsed="false">
      <c r="A2331" s="1" t="s">
        <v>816</v>
      </c>
      <c r="B2331" s="1" t="s">
        <v>2631</v>
      </c>
      <c r="C2331" s="0" t="n">
        <v>917.122942257683</v>
      </c>
      <c r="D2331" s="0" t="str">
        <f aca="false">MID($A2331,1,2)</f>
        <v>07</v>
      </c>
      <c r="E2331" s="0" t="str">
        <f aca="false">MID($A2331,3,2)</f>
        <v>08</v>
      </c>
      <c r="F2331" s="0" t="str">
        <f aca="false">MID($A2331,5,2)</f>
        <v>18</v>
      </c>
      <c r="G2331" s="0" t="str">
        <f aca="false">MID($A2331,7,2)</f>
        <v>04</v>
      </c>
      <c r="H2331" s="0" t="str">
        <f aca="false">MID($A2331,1,6)</f>
        <v>070818</v>
      </c>
      <c r="I2331" s="0" t="n">
        <f aca="false">VLOOKUP(H2331,Feuille2!$G$1:$H$116,2,0)</f>
        <v>5198</v>
      </c>
      <c r="J2331" s="0" t="n">
        <f aca="false">IF(I2331&gt;2000,1,0)*C2331</f>
        <v>917.122942257683</v>
      </c>
    </row>
    <row r="2332" customFormat="false" ht="15.8" hidden="false" customHeight="false" outlineLevel="0" collapsed="false">
      <c r="A2332" s="1" t="s">
        <v>809</v>
      </c>
      <c r="B2332" s="1" t="s">
        <v>2632</v>
      </c>
      <c r="C2332" s="0" t="n">
        <v>95533.1460764922</v>
      </c>
      <c r="D2332" s="0" t="str">
        <f aca="false">MID($A2332,1,2)</f>
        <v>07</v>
      </c>
      <c r="E2332" s="0" t="str">
        <f aca="false">MID($A2332,3,2)</f>
        <v>08</v>
      </c>
      <c r="F2332" s="0" t="str">
        <f aca="false">MID($A2332,5,2)</f>
        <v>18</v>
      </c>
      <c r="G2332" s="0" t="str">
        <f aca="false">MID($A2332,7,2)</f>
        <v>05</v>
      </c>
      <c r="H2332" s="0" t="str">
        <f aca="false">MID($A2332,1,6)</f>
        <v>070818</v>
      </c>
      <c r="I2332" s="0" t="n">
        <f aca="false">VLOOKUP(H2332,Feuille2!$G$1:$H$116,2,0)</f>
        <v>5198</v>
      </c>
      <c r="J2332" s="0" t="n">
        <f aca="false">IF(I2332&gt;2000,1,0)*C2332</f>
        <v>95533.1460764922</v>
      </c>
    </row>
    <row r="2333" customFormat="false" ht="15.8" hidden="false" customHeight="false" outlineLevel="0" collapsed="false">
      <c r="A2333" s="1" t="s">
        <v>737</v>
      </c>
      <c r="B2333" s="1" t="s">
        <v>2633</v>
      </c>
      <c r="C2333" s="0" t="n">
        <v>6120.37175</v>
      </c>
      <c r="D2333" s="0" t="str">
        <f aca="false">MID($A2333,1,2)</f>
        <v>07</v>
      </c>
      <c r="E2333" s="0" t="str">
        <f aca="false">MID($A2333,3,2)</f>
        <v>29</v>
      </c>
      <c r="F2333" s="0" t="str">
        <f aca="false">MID($A2333,5,2)</f>
        <v>81</v>
      </c>
      <c r="G2333" s="0" t="str">
        <f aca="false">MID($A2333,7,2)</f>
        <v>05</v>
      </c>
      <c r="H2333" s="0" t="str">
        <f aca="false">MID($A2333,1,6)</f>
        <v>072981</v>
      </c>
      <c r="I2333" s="0" t="n">
        <f aca="false">VLOOKUP(H2333,Feuille2!$G$1:$H$116,2,0)</f>
        <v>430</v>
      </c>
      <c r="J2333" s="0" t="n">
        <f aca="false">IF(I2333&gt;2000,1,0)*C2333</f>
        <v>0</v>
      </c>
    </row>
    <row r="2334" customFormat="false" ht="15.8" hidden="false" customHeight="false" outlineLevel="0" collapsed="false">
      <c r="A2334" s="1" t="s">
        <v>820</v>
      </c>
      <c r="B2334" s="1" t="s">
        <v>2634</v>
      </c>
      <c r="C2334" s="0" t="n">
        <v>2686.71</v>
      </c>
      <c r="D2334" s="0" t="str">
        <f aca="false">MID($A2334,1,2)</f>
        <v>07</v>
      </c>
      <c r="E2334" s="0" t="str">
        <f aca="false">MID($A2334,3,2)</f>
        <v>29</v>
      </c>
      <c r="F2334" s="0" t="str">
        <f aca="false">MID($A2334,5,2)</f>
        <v>33</v>
      </c>
      <c r="G2334" s="0" t="str">
        <f aca="false">MID($A2334,7,2)</f>
        <v>02</v>
      </c>
      <c r="H2334" s="0" t="str">
        <f aca="false">MID($A2334,1,6)</f>
        <v>072933</v>
      </c>
      <c r="I2334" s="0" t="n">
        <f aca="false">VLOOKUP(H2334,Feuille2!$G$1:$H$116,2,0)</f>
        <v>1840</v>
      </c>
      <c r="J2334" s="0" t="n">
        <f aca="false">IF(I2334&gt;2000,1,0)*C2334</f>
        <v>0</v>
      </c>
    </row>
    <row r="2335" customFormat="false" ht="15.8" hidden="false" customHeight="false" outlineLevel="0" collapsed="false">
      <c r="A2335" s="1" t="s">
        <v>883</v>
      </c>
      <c r="B2335" s="1" t="s">
        <v>2635</v>
      </c>
      <c r="C2335" s="0" t="n">
        <v>127.904</v>
      </c>
      <c r="D2335" s="0" t="str">
        <f aca="false">MID($A2335,1,2)</f>
        <v>07</v>
      </c>
      <c r="E2335" s="0" t="str">
        <f aca="false">MID($A2335,3,2)</f>
        <v>29</v>
      </c>
      <c r="F2335" s="0" t="str">
        <f aca="false">MID($A2335,5,2)</f>
        <v>81</v>
      </c>
      <c r="G2335" s="0" t="str">
        <f aca="false">MID($A2335,7,2)</f>
        <v>06</v>
      </c>
      <c r="H2335" s="0" t="str">
        <f aca="false">MID($A2335,1,6)</f>
        <v>072981</v>
      </c>
      <c r="I2335" s="0" t="n">
        <f aca="false">VLOOKUP(H2335,Feuille2!$G$1:$H$116,2,0)</f>
        <v>430</v>
      </c>
      <c r="J2335" s="0" t="n">
        <f aca="false">IF(I2335&gt;2000,1,0)*C2335</f>
        <v>0</v>
      </c>
    </row>
    <row r="2336" customFormat="false" ht="15.8" hidden="false" customHeight="false" outlineLevel="0" collapsed="false">
      <c r="A2336" s="1" t="s">
        <v>746</v>
      </c>
      <c r="B2336" s="1" t="s">
        <v>2636</v>
      </c>
      <c r="C2336" s="0" t="n">
        <v>5017.685</v>
      </c>
      <c r="D2336" s="0" t="str">
        <f aca="false">MID($A2336,1,2)</f>
        <v>07</v>
      </c>
      <c r="E2336" s="0" t="str">
        <f aca="false">MID($A2336,3,2)</f>
        <v>29</v>
      </c>
      <c r="F2336" s="0" t="str">
        <f aca="false">MID($A2336,5,2)</f>
        <v>91</v>
      </c>
      <c r="G2336" s="0" t="str">
        <f aca="false">MID($A2336,7,2)</f>
        <v>01</v>
      </c>
      <c r="H2336" s="0" t="str">
        <f aca="false">MID($A2336,1,6)</f>
        <v>072991</v>
      </c>
      <c r="I2336" s="0" t="n">
        <f aca="false">VLOOKUP(H2336,Feuille2!$G$1:$H$116,2,0)</f>
        <v>324</v>
      </c>
      <c r="J2336" s="0" t="n">
        <f aca="false">IF(I2336&gt;2000,1,0)*C2336</f>
        <v>0</v>
      </c>
    </row>
    <row r="2337" customFormat="false" ht="15.8" hidden="false" customHeight="false" outlineLevel="0" collapsed="false">
      <c r="A2337" s="1" t="s">
        <v>787</v>
      </c>
      <c r="B2337" s="1" t="s">
        <v>2637</v>
      </c>
      <c r="C2337" s="0" t="n">
        <v>40537.17555358</v>
      </c>
      <c r="D2337" s="0" t="str">
        <f aca="false">MID($A2337,1,2)</f>
        <v>07</v>
      </c>
      <c r="E2337" s="0" t="str">
        <f aca="false">MID($A2337,3,2)</f>
        <v>08</v>
      </c>
      <c r="F2337" s="0" t="str">
        <f aca="false">MID($A2337,5,2)</f>
        <v>80</v>
      </c>
      <c r="G2337" s="0" t="str">
        <f aca="false">MID($A2337,7,2)</f>
        <v>05</v>
      </c>
      <c r="H2337" s="0" t="str">
        <f aca="false">MID($A2337,1,6)</f>
        <v>070880</v>
      </c>
      <c r="I2337" s="0" t="n">
        <f aca="false">VLOOKUP(H2337,Feuille2!$G$1:$H$116,2,0)</f>
        <v>749</v>
      </c>
      <c r="J2337" s="0" t="n">
        <f aca="false">IF(I2337&gt;2000,1,0)*C2337</f>
        <v>0</v>
      </c>
    </row>
    <row r="2338" customFormat="false" ht="15.8" hidden="false" customHeight="false" outlineLevel="0" collapsed="false">
      <c r="A2338" s="1" t="s">
        <v>899</v>
      </c>
      <c r="B2338" s="1" t="s">
        <v>2638</v>
      </c>
      <c r="C2338" s="0" t="n">
        <v>1832.618</v>
      </c>
      <c r="D2338" s="0" t="str">
        <f aca="false">MID($A2338,1,2)</f>
        <v>07</v>
      </c>
      <c r="E2338" s="0" t="str">
        <f aca="false">MID($A2338,3,2)</f>
        <v>29</v>
      </c>
      <c r="F2338" s="0" t="str">
        <f aca="false">MID($A2338,5,2)</f>
        <v>81</v>
      </c>
      <c r="G2338" s="0" t="str">
        <f aca="false">MID($A2338,7,2)</f>
        <v>02</v>
      </c>
      <c r="H2338" s="0" t="str">
        <f aca="false">MID($A2338,1,6)</f>
        <v>072981</v>
      </c>
      <c r="I2338" s="0" t="n">
        <f aca="false">VLOOKUP(H2338,Feuille2!$G$1:$H$116,2,0)</f>
        <v>430</v>
      </c>
      <c r="J2338" s="0" t="n">
        <f aca="false">IF(I2338&gt;2000,1,0)*C2338</f>
        <v>0</v>
      </c>
    </row>
    <row r="2339" customFormat="false" ht="15.8" hidden="false" customHeight="false" outlineLevel="0" collapsed="false">
      <c r="A2339" s="1" t="s">
        <v>737</v>
      </c>
      <c r="B2339" s="1" t="s">
        <v>2639</v>
      </c>
      <c r="C2339" s="0" t="n">
        <v>689.315</v>
      </c>
      <c r="D2339" s="0" t="str">
        <f aca="false">MID($A2339,1,2)</f>
        <v>07</v>
      </c>
      <c r="E2339" s="0" t="str">
        <f aca="false">MID($A2339,3,2)</f>
        <v>29</v>
      </c>
      <c r="F2339" s="0" t="str">
        <f aca="false">MID($A2339,5,2)</f>
        <v>81</v>
      </c>
      <c r="G2339" s="0" t="str">
        <f aca="false">MID($A2339,7,2)</f>
        <v>05</v>
      </c>
      <c r="H2339" s="0" t="str">
        <f aca="false">MID($A2339,1,6)</f>
        <v>072981</v>
      </c>
      <c r="I2339" s="0" t="n">
        <f aca="false">VLOOKUP(H2339,Feuille2!$G$1:$H$116,2,0)</f>
        <v>430</v>
      </c>
      <c r="J2339" s="0" t="n">
        <f aca="false">IF(I2339&gt;2000,1,0)*C2339</f>
        <v>0</v>
      </c>
    </row>
    <row r="2340" customFormat="false" ht="15.8" hidden="false" customHeight="false" outlineLevel="0" collapsed="false">
      <c r="A2340" s="1" t="s">
        <v>920</v>
      </c>
      <c r="B2340" s="1" t="s">
        <v>2640</v>
      </c>
      <c r="C2340" s="0" t="n">
        <v>4464.3005</v>
      </c>
      <c r="D2340" s="0" t="str">
        <f aca="false">MID($A2340,1,2)</f>
        <v>07</v>
      </c>
      <c r="E2340" s="0" t="str">
        <f aca="false">MID($A2340,3,2)</f>
        <v>29</v>
      </c>
      <c r="F2340" s="0" t="str">
        <f aca="false">MID($A2340,5,2)</f>
        <v>91</v>
      </c>
      <c r="G2340" s="0" t="str">
        <f aca="false">MID($A2340,7,2)</f>
        <v>03</v>
      </c>
      <c r="H2340" s="0" t="str">
        <f aca="false">MID($A2340,1,6)</f>
        <v>072991</v>
      </c>
      <c r="I2340" s="0" t="n">
        <f aca="false">VLOOKUP(H2340,Feuille2!$G$1:$H$116,2,0)</f>
        <v>324</v>
      </c>
      <c r="J2340" s="0" t="n">
        <f aca="false">IF(I2340&gt;2000,1,0)*C2340</f>
        <v>0</v>
      </c>
    </row>
    <row r="2341" customFormat="false" ht="15.8" hidden="false" customHeight="false" outlineLevel="0" collapsed="false">
      <c r="A2341" s="1" t="s">
        <v>792</v>
      </c>
      <c r="B2341" s="1" t="s">
        <v>2641</v>
      </c>
      <c r="C2341" s="0" t="n">
        <v>3718.1625</v>
      </c>
      <c r="D2341" s="0" t="str">
        <f aca="false">MID($A2341,1,2)</f>
        <v>07</v>
      </c>
      <c r="E2341" s="0" t="str">
        <f aca="false">MID($A2341,3,2)</f>
        <v>29</v>
      </c>
      <c r="F2341" s="0" t="str">
        <f aca="false">MID($A2341,5,2)</f>
        <v>33</v>
      </c>
      <c r="G2341" s="0" t="str">
        <f aca="false">MID($A2341,7,2)</f>
        <v>03</v>
      </c>
      <c r="H2341" s="0" t="str">
        <f aca="false">MID($A2341,1,6)</f>
        <v>072933</v>
      </c>
      <c r="I2341" s="0" t="n">
        <f aca="false">VLOOKUP(H2341,Feuille2!$G$1:$H$116,2,0)</f>
        <v>1840</v>
      </c>
      <c r="J2341" s="0" t="n">
        <f aca="false">IF(I2341&gt;2000,1,0)*C2341</f>
        <v>0</v>
      </c>
    </row>
    <row r="2342" customFormat="false" ht="15.8" hidden="false" customHeight="false" outlineLevel="0" collapsed="false">
      <c r="A2342" s="1" t="s">
        <v>785</v>
      </c>
      <c r="B2342" s="1" t="s">
        <v>2642</v>
      </c>
      <c r="C2342" s="0" t="n">
        <v>37250.590654656</v>
      </c>
      <c r="D2342" s="0" t="str">
        <f aca="false">MID($A2342,1,2)</f>
        <v>07</v>
      </c>
      <c r="E2342" s="0" t="str">
        <f aca="false">MID($A2342,3,2)</f>
        <v>13</v>
      </c>
      <c r="F2342" s="0" t="str">
        <f aca="false">MID($A2342,5,2)</f>
        <v>43</v>
      </c>
      <c r="G2342" s="0" t="str">
        <f aca="false">MID($A2342,7,2)</f>
        <v>01</v>
      </c>
      <c r="H2342" s="0" t="str">
        <f aca="false">MID($A2342,1,6)</f>
        <v>071343</v>
      </c>
      <c r="I2342" s="0" t="n">
        <f aca="false">VLOOKUP(H2342,Feuille2!$G$1:$H$116,2,0)</f>
        <v>326</v>
      </c>
      <c r="J2342" s="0" t="n">
        <f aca="false">IF(I2342&gt;2000,1,0)*C2342</f>
        <v>0</v>
      </c>
    </row>
    <row r="2343" customFormat="false" ht="15.8" hidden="false" customHeight="false" outlineLevel="0" collapsed="false">
      <c r="A2343" s="1" t="s">
        <v>785</v>
      </c>
      <c r="B2343" s="1" t="s">
        <v>2643</v>
      </c>
      <c r="C2343" s="0" t="n">
        <v>1927.91695646038</v>
      </c>
      <c r="D2343" s="0" t="str">
        <f aca="false">MID($A2343,1,2)</f>
        <v>07</v>
      </c>
      <c r="E2343" s="0" t="str">
        <f aca="false">MID($A2343,3,2)</f>
        <v>13</v>
      </c>
      <c r="F2343" s="0" t="str">
        <f aca="false">MID($A2343,5,2)</f>
        <v>43</v>
      </c>
      <c r="G2343" s="0" t="str">
        <f aca="false">MID($A2343,7,2)</f>
        <v>01</v>
      </c>
      <c r="H2343" s="0" t="str">
        <f aca="false">MID($A2343,1,6)</f>
        <v>071343</v>
      </c>
      <c r="I2343" s="0" t="n">
        <f aca="false">VLOOKUP(H2343,Feuille2!$G$1:$H$116,2,0)</f>
        <v>326</v>
      </c>
      <c r="J2343" s="0" t="n">
        <f aca="false">IF(I2343&gt;2000,1,0)*C2343</f>
        <v>0</v>
      </c>
    </row>
    <row r="2344" customFormat="false" ht="15.8" hidden="false" customHeight="false" outlineLevel="0" collapsed="false">
      <c r="A2344" s="1" t="s">
        <v>834</v>
      </c>
      <c r="B2344" s="1" t="s">
        <v>2644</v>
      </c>
      <c r="C2344" s="0" t="n">
        <v>259083.01334419</v>
      </c>
      <c r="D2344" s="0" t="str">
        <f aca="false">MID($A2344,1,2)</f>
        <v>07</v>
      </c>
      <c r="E2344" s="0" t="str">
        <f aca="false">MID($A2344,3,2)</f>
        <v>08</v>
      </c>
      <c r="F2344" s="0" t="str">
        <f aca="false">MID($A2344,5,2)</f>
        <v>59</v>
      </c>
      <c r="G2344" s="0" t="str">
        <f aca="false">MID($A2344,7,2)</f>
        <v>05</v>
      </c>
      <c r="H2344" s="0" t="str">
        <f aca="false">MID($A2344,1,6)</f>
        <v>070859</v>
      </c>
      <c r="I2344" s="0" t="n">
        <f aca="false">VLOOKUP(H2344,Feuille2!$G$1:$H$116,2,0)</f>
        <v>3249</v>
      </c>
      <c r="J2344" s="0" t="n">
        <f aca="false">IF(I2344&gt;2000,1,0)*C2344</f>
        <v>259083.01334419</v>
      </c>
    </row>
    <row r="2345" customFormat="false" ht="15.8" hidden="false" customHeight="false" outlineLevel="0" collapsed="false">
      <c r="A2345" s="1" t="s">
        <v>831</v>
      </c>
      <c r="B2345" s="1" t="s">
        <v>2645</v>
      </c>
      <c r="C2345" s="0" t="n">
        <v>35967.23337274</v>
      </c>
      <c r="D2345" s="0" t="str">
        <f aca="false">MID($A2345,1,2)</f>
        <v>07</v>
      </c>
      <c r="E2345" s="0" t="str">
        <f aca="false">MID($A2345,3,2)</f>
        <v>08</v>
      </c>
      <c r="F2345" s="0" t="str">
        <f aca="false">MID($A2345,5,2)</f>
        <v>43</v>
      </c>
      <c r="G2345" s="0" t="str">
        <f aca="false">MID($A2345,7,2)</f>
        <v>05</v>
      </c>
      <c r="H2345" s="0" t="str">
        <f aca="false">MID($A2345,1,6)</f>
        <v>070843</v>
      </c>
      <c r="I2345" s="0" t="n">
        <f aca="false">VLOOKUP(H2345,Feuille2!$G$1:$H$116,2,0)</f>
        <v>142</v>
      </c>
      <c r="J2345" s="0" t="n">
        <f aca="false">IF(I2345&gt;2000,1,0)*C2345</f>
        <v>0</v>
      </c>
    </row>
    <row r="2346" customFormat="false" ht="15.8" hidden="false" customHeight="false" outlineLevel="0" collapsed="false">
      <c r="A2346" s="1" t="s">
        <v>829</v>
      </c>
      <c r="B2346" s="1" t="s">
        <v>2646</v>
      </c>
      <c r="C2346" s="0" t="n">
        <v>50938.0818215355</v>
      </c>
      <c r="D2346" s="0" t="str">
        <f aca="false">MID($A2346,1,2)</f>
        <v>07</v>
      </c>
      <c r="E2346" s="0" t="str">
        <f aca="false">MID($A2346,3,2)</f>
        <v>13</v>
      </c>
      <c r="F2346" s="0" t="str">
        <f aca="false">MID($A2346,5,2)</f>
        <v>43</v>
      </c>
      <c r="G2346" s="0" t="str">
        <f aca="false">MID($A2346,7,2)</f>
        <v>05</v>
      </c>
      <c r="H2346" s="0" t="str">
        <f aca="false">MID($A2346,1,6)</f>
        <v>071343</v>
      </c>
      <c r="I2346" s="0" t="n">
        <f aca="false">VLOOKUP(H2346,Feuille2!$G$1:$H$116,2,0)</f>
        <v>326</v>
      </c>
      <c r="J2346" s="0" t="n">
        <f aca="false">IF(I2346&gt;2000,1,0)*C2346</f>
        <v>0</v>
      </c>
    </row>
    <row r="2347" customFormat="false" ht="15.8" hidden="false" customHeight="false" outlineLevel="0" collapsed="false">
      <c r="A2347" s="1" t="s">
        <v>831</v>
      </c>
      <c r="B2347" s="1" t="s">
        <v>2647</v>
      </c>
      <c r="C2347" s="0" t="n">
        <v>53410.8483469422</v>
      </c>
      <c r="D2347" s="0" t="str">
        <f aca="false">MID($A2347,1,2)</f>
        <v>07</v>
      </c>
      <c r="E2347" s="0" t="str">
        <f aca="false">MID($A2347,3,2)</f>
        <v>08</v>
      </c>
      <c r="F2347" s="0" t="str">
        <f aca="false">MID($A2347,5,2)</f>
        <v>43</v>
      </c>
      <c r="G2347" s="0" t="str">
        <f aca="false">MID($A2347,7,2)</f>
        <v>05</v>
      </c>
      <c r="H2347" s="0" t="str">
        <f aca="false">MID($A2347,1,6)</f>
        <v>070843</v>
      </c>
      <c r="I2347" s="0" t="n">
        <f aca="false">VLOOKUP(H2347,Feuille2!$G$1:$H$116,2,0)</f>
        <v>142</v>
      </c>
      <c r="J2347" s="0" t="n">
        <f aca="false">IF(I2347&gt;2000,1,0)*C2347</f>
        <v>0</v>
      </c>
    </row>
    <row r="2348" customFormat="false" ht="15.8" hidden="false" customHeight="false" outlineLevel="0" collapsed="false">
      <c r="A2348" s="1" t="s">
        <v>785</v>
      </c>
      <c r="B2348" s="1" t="s">
        <v>2648</v>
      </c>
      <c r="C2348" s="0" t="n">
        <v>171201.939042837</v>
      </c>
      <c r="D2348" s="0" t="str">
        <f aca="false">MID($A2348,1,2)</f>
        <v>07</v>
      </c>
      <c r="E2348" s="0" t="str">
        <f aca="false">MID($A2348,3,2)</f>
        <v>13</v>
      </c>
      <c r="F2348" s="0" t="str">
        <f aca="false">MID($A2348,5,2)</f>
        <v>43</v>
      </c>
      <c r="G2348" s="0" t="str">
        <f aca="false">MID($A2348,7,2)</f>
        <v>01</v>
      </c>
      <c r="H2348" s="0" t="str">
        <f aca="false">MID($A2348,1,6)</f>
        <v>071343</v>
      </c>
      <c r="I2348" s="0" t="n">
        <f aca="false">VLOOKUP(H2348,Feuille2!$G$1:$H$116,2,0)</f>
        <v>326</v>
      </c>
      <c r="J2348" s="0" t="n">
        <f aca="false">IF(I2348&gt;2000,1,0)*C2348</f>
        <v>0</v>
      </c>
    </row>
    <row r="2349" customFormat="false" ht="15.8" hidden="false" customHeight="false" outlineLevel="0" collapsed="false">
      <c r="A2349" s="1" t="s">
        <v>831</v>
      </c>
      <c r="B2349" s="1" t="s">
        <v>2649</v>
      </c>
      <c r="C2349" s="0" t="n">
        <v>6502.59095825115</v>
      </c>
      <c r="D2349" s="0" t="str">
        <f aca="false">MID($A2349,1,2)</f>
        <v>07</v>
      </c>
      <c r="E2349" s="0" t="str">
        <f aca="false">MID($A2349,3,2)</f>
        <v>08</v>
      </c>
      <c r="F2349" s="0" t="str">
        <f aca="false">MID($A2349,5,2)</f>
        <v>43</v>
      </c>
      <c r="G2349" s="0" t="str">
        <f aca="false">MID($A2349,7,2)</f>
        <v>05</v>
      </c>
      <c r="H2349" s="0" t="str">
        <f aca="false">MID($A2349,1,6)</f>
        <v>070843</v>
      </c>
      <c r="I2349" s="0" t="n">
        <f aca="false">VLOOKUP(H2349,Feuille2!$G$1:$H$116,2,0)</f>
        <v>142</v>
      </c>
      <c r="J2349" s="0" t="n">
        <f aca="false">IF(I2349&gt;2000,1,0)*C2349</f>
        <v>0</v>
      </c>
    </row>
    <row r="2350" customFormat="false" ht="15.8" hidden="false" customHeight="false" outlineLevel="0" collapsed="false">
      <c r="A2350" s="1" t="s">
        <v>834</v>
      </c>
      <c r="B2350" s="1" t="s">
        <v>2650</v>
      </c>
      <c r="C2350" s="0" t="n">
        <v>192180.263466786</v>
      </c>
      <c r="D2350" s="0" t="str">
        <f aca="false">MID($A2350,1,2)</f>
        <v>07</v>
      </c>
      <c r="E2350" s="0" t="str">
        <f aca="false">MID($A2350,3,2)</f>
        <v>08</v>
      </c>
      <c r="F2350" s="0" t="str">
        <f aca="false">MID($A2350,5,2)</f>
        <v>59</v>
      </c>
      <c r="G2350" s="0" t="str">
        <f aca="false">MID($A2350,7,2)</f>
        <v>05</v>
      </c>
      <c r="H2350" s="0" t="str">
        <f aca="false">MID($A2350,1,6)</f>
        <v>070859</v>
      </c>
      <c r="I2350" s="0" t="n">
        <f aca="false">VLOOKUP(H2350,Feuille2!$G$1:$H$116,2,0)</f>
        <v>3249</v>
      </c>
      <c r="J2350" s="0" t="n">
        <f aca="false">IF(I2350&gt;2000,1,0)*C2350</f>
        <v>192180.263466786</v>
      </c>
    </row>
    <row r="2351" customFormat="false" ht="15.8" hidden="false" customHeight="false" outlineLevel="0" collapsed="false">
      <c r="A2351" s="1" t="s">
        <v>829</v>
      </c>
      <c r="B2351" s="1" t="s">
        <v>2651</v>
      </c>
      <c r="C2351" s="0" t="n">
        <v>402783.459114427</v>
      </c>
      <c r="D2351" s="0" t="str">
        <f aca="false">MID($A2351,1,2)</f>
        <v>07</v>
      </c>
      <c r="E2351" s="0" t="str">
        <f aca="false">MID($A2351,3,2)</f>
        <v>13</v>
      </c>
      <c r="F2351" s="0" t="str">
        <f aca="false">MID($A2351,5,2)</f>
        <v>43</v>
      </c>
      <c r="G2351" s="0" t="str">
        <f aca="false">MID($A2351,7,2)</f>
        <v>05</v>
      </c>
      <c r="H2351" s="0" t="str">
        <f aca="false">MID($A2351,1,6)</f>
        <v>071343</v>
      </c>
      <c r="I2351" s="0" t="n">
        <f aca="false">VLOOKUP(H2351,Feuille2!$G$1:$H$116,2,0)</f>
        <v>326</v>
      </c>
      <c r="J2351" s="0" t="n">
        <f aca="false">IF(I2351&gt;2000,1,0)*C2351</f>
        <v>0</v>
      </c>
    </row>
    <row r="2352" customFormat="false" ht="15.8" hidden="false" customHeight="false" outlineLevel="0" collapsed="false">
      <c r="A2352" s="1" t="s">
        <v>829</v>
      </c>
      <c r="B2352" s="1" t="s">
        <v>2652</v>
      </c>
      <c r="C2352" s="0" t="n">
        <v>19220.2000463585</v>
      </c>
      <c r="D2352" s="0" t="str">
        <f aca="false">MID($A2352,1,2)</f>
        <v>07</v>
      </c>
      <c r="E2352" s="0" t="str">
        <f aca="false">MID($A2352,3,2)</f>
        <v>13</v>
      </c>
      <c r="F2352" s="0" t="str">
        <f aca="false">MID($A2352,5,2)</f>
        <v>43</v>
      </c>
      <c r="G2352" s="0" t="str">
        <f aca="false">MID($A2352,7,2)</f>
        <v>05</v>
      </c>
      <c r="H2352" s="0" t="str">
        <f aca="false">MID($A2352,1,6)</f>
        <v>071343</v>
      </c>
      <c r="I2352" s="0" t="n">
        <f aca="false">VLOOKUP(H2352,Feuille2!$G$1:$H$116,2,0)</f>
        <v>326</v>
      </c>
      <c r="J2352" s="0" t="n">
        <f aca="false">IF(I2352&gt;2000,1,0)*C2352</f>
        <v>0</v>
      </c>
    </row>
    <row r="2353" customFormat="false" ht="15.8" hidden="false" customHeight="false" outlineLevel="0" collapsed="false">
      <c r="A2353" s="1" t="s">
        <v>829</v>
      </c>
      <c r="B2353" s="1" t="s">
        <v>2653</v>
      </c>
      <c r="C2353" s="0" t="n">
        <v>50164.5919968026</v>
      </c>
      <c r="D2353" s="0" t="str">
        <f aca="false">MID($A2353,1,2)</f>
        <v>07</v>
      </c>
      <c r="E2353" s="0" t="str">
        <f aca="false">MID($A2353,3,2)</f>
        <v>13</v>
      </c>
      <c r="F2353" s="0" t="str">
        <f aca="false">MID($A2353,5,2)</f>
        <v>43</v>
      </c>
      <c r="G2353" s="0" t="str">
        <f aca="false">MID($A2353,7,2)</f>
        <v>05</v>
      </c>
      <c r="H2353" s="0" t="str">
        <f aca="false">MID($A2353,1,6)</f>
        <v>071343</v>
      </c>
      <c r="I2353" s="0" t="n">
        <f aca="false">VLOOKUP(H2353,Feuille2!$G$1:$H$116,2,0)</f>
        <v>326</v>
      </c>
      <c r="J2353" s="0" t="n">
        <f aca="false">IF(I2353&gt;2000,1,0)*C2353</f>
        <v>0</v>
      </c>
    </row>
    <row r="2354" customFormat="false" ht="15.8" hidden="false" customHeight="false" outlineLevel="0" collapsed="false">
      <c r="A2354" s="1" t="s">
        <v>829</v>
      </c>
      <c r="B2354" s="1" t="s">
        <v>2654</v>
      </c>
      <c r="C2354" s="0" t="n">
        <v>66607.145658211</v>
      </c>
      <c r="D2354" s="0" t="str">
        <f aca="false">MID($A2354,1,2)</f>
        <v>07</v>
      </c>
      <c r="E2354" s="0" t="str">
        <f aca="false">MID($A2354,3,2)</f>
        <v>13</v>
      </c>
      <c r="F2354" s="0" t="str">
        <f aca="false">MID($A2354,5,2)</f>
        <v>43</v>
      </c>
      <c r="G2354" s="0" t="str">
        <f aca="false">MID($A2354,7,2)</f>
        <v>05</v>
      </c>
      <c r="H2354" s="0" t="str">
        <f aca="false">MID($A2354,1,6)</f>
        <v>071343</v>
      </c>
      <c r="I2354" s="0" t="n">
        <f aca="false">VLOOKUP(H2354,Feuille2!$G$1:$H$116,2,0)</f>
        <v>326</v>
      </c>
      <c r="J2354" s="0" t="n">
        <f aca="false">IF(I2354&gt;2000,1,0)*C2354</f>
        <v>0</v>
      </c>
    </row>
    <row r="2355" customFormat="false" ht="15.8" hidden="false" customHeight="false" outlineLevel="0" collapsed="false">
      <c r="A2355" s="1" t="s">
        <v>862</v>
      </c>
      <c r="B2355" s="1" t="s">
        <v>2655</v>
      </c>
      <c r="C2355" s="0" t="n">
        <v>59116.520051752</v>
      </c>
      <c r="D2355" s="0" t="str">
        <f aca="false">MID($A2355,1,2)</f>
        <v>07</v>
      </c>
      <c r="E2355" s="0" t="str">
        <f aca="false">MID($A2355,3,2)</f>
        <v>08</v>
      </c>
      <c r="F2355" s="0" t="str">
        <f aca="false">MID($A2355,5,2)</f>
        <v>59</v>
      </c>
      <c r="G2355" s="0" t="str">
        <f aca="false">MID($A2355,7,2)</f>
        <v>01</v>
      </c>
      <c r="H2355" s="0" t="str">
        <f aca="false">MID($A2355,1,6)</f>
        <v>070859</v>
      </c>
      <c r="I2355" s="0" t="n">
        <f aca="false">VLOOKUP(H2355,Feuille2!$G$1:$H$116,2,0)</f>
        <v>3249</v>
      </c>
      <c r="J2355" s="0" t="n">
        <f aca="false">IF(I2355&gt;2000,1,0)*C2355</f>
        <v>59116.520051752</v>
      </c>
    </row>
    <row r="2356" customFormat="false" ht="15.8" hidden="false" customHeight="false" outlineLevel="0" collapsed="false">
      <c r="A2356" s="1" t="s">
        <v>785</v>
      </c>
      <c r="B2356" s="1" t="s">
        <v>2656</v>
      </c>
      <c r="C2356" s="0" t="n">
        <v>3449.8635862095</v>
      </c>
      <c r="D2356" s="0" t="str">
        <f aca="false">MID($A2356,1,2)</f>
        <v>07</v>
      </c>
      <c r="E2356" s="0" t="str">
        <f aca="false">MID($A2356,3,2)</f>
        <v>13</v>
      </c>
      <c r="F2356" s="0" t="str">
        <f aca="false">MID($A2356,5,2)</f>
        <v>43</v>
      </c>
      <c r="G2356" s="0" t="str">
        <f aca="false">MID($A2356,7,2)</f>
        <v>01</v>
      </c>
      <c r="H2356" s="0" t="str">
        <f aca="false">MID($A2356,1,6)</f>
        <v>071343</v>
      </c>
      <c r="I2356" s="0" t="n">
        <f aca="false">VLOOKUP(H2356,Feuille2!$G$1:$H$116,2,0)</f>
        <v>326</v>
      </c>
      <c r="J2356" s="0" t="n">
        <f aca="false">IF(I2356&gt;2000,1,0)*C2356</f>
        <v>0</v>
      </c>
    </row>
    <row r="2357" customFormat="false" ht="15.8" hidden="false" customHeight="false" outlineLevel="0" collapsed="false">
      <c r="A2357" s="1" t="s">
        <v>785</v>
      </c>
      <c r="B2357" s="1" t="s">
        <v>2657</v>
      </c>
      <c r="C2357" s="0" t="n">
        <v>83483.0020393459</v>
      </c>
      <c r="D2357" s="0" t="str">
        <f aca="false">MID($A2357,1,2)</f>
        <v>07</v>
      </c>
      <c r="E2357" s="0" t="str">
        <f aca="false">MID($A2357,3,2)</f>
        <v>13</v>
      </c>
      <c r="F2357" s="0" t="str">
        <f aca="false">MID($A2357,5,2)</f>
        <v>43</v>
      </c>
      <c r="G2357" s="0" t="str">
        <f aca="false">MID($A2357,7,2)</f>
        <v>01</v>
      </c>
      <c r="H2357" s="0" t="str">
        <f aca="false">MID($A2357,1,6)</f>
        <v>071343</v>
      </c>
      <c r="I2357" s="0" t="n">
        <f aca="false">VLOOKUP(H2357,Feuille2!$G$1:$H$116,2,0)</f>
        <v>326</v>
      </c>
      <c r="J2357" s="0" t="n">
        <f aca="false">IF(I2357&gt;2000,1,0)*C2357</f>
        <v>0</v>
      </c>
    </row>
    <row r="2358" customFormat="false" ht="15.8" hidden="false" customHeight="false" outlineLevel="0" collapsed="false">
      <c r="A2358" s="1" t="s">
        <v>848</v>
      </c>
      <c r="B2358" s="1" t="s">
        <v>2658</v>
      </c>
      <c r="C2358" s="0" t="n">
        <v>34976.499931496</v>
      </c>
      <c r="D2358" s="0" t="str">
        <f aca="false">MID($A2358,1,2)</f>
        <v>07</v>
      </c>
      <c r="E2358" s="0" t="str">
        <f aca="false">MID($A2358,3,2)</f>
        <v>08</v>
      </c>
      <c r="F2358" s="0" t="str">
        <f aca="false">MID($A2358,5,2)</f>
        <v>59</v>
      </c>
      <c r="G2358" s="0" t="str">
        <f aca="false">MID($A2358,7,2)</f>
        <v>03</v>
      </c>
      <c r="H2358" s="0" t="str">
        <f aca="false">MID($A2358,1,6)</f>
        <v>070859</v>
      </c>
      <c r="I2358" s="0" t="n">
        <f aca="false">VLOOKUP(H2358,Feuille2!$G$1:$H$116,2,0)</f>
        <v>3249</v>
      </c>
      <c r="J2358" s="0" t="n">
        <f aca="false">IF(I2358&gt;2000,1,0)*C2358</f>
        <v>34976.499931496</v>
      </c>
    </row>
    <row r="2359" customFormat="false" ht="15.8" hidden="false" customHeight="false" outlineLevel="0" collapsed="false">
      <c r="A2359" s="1" t="s">
        <v>848</v>
      </c>
      <c r="B2359" s="1" t="s">
        <v>2659</v>
      </c>
      <c r="C2359" s="0" t="n">
        <v>19758.39902382</v>
      </c>
      <c r="D2359" s="0" t="str">
        <f aca="false">MID($A2359,1,2)</f>
        <v>07</v>
      </c>
      <c r="E2359" s="0" t="str">
        <f aca="false">MID($A2359,3,2)</f>
        <v>08</v>
      </c>
      <c r="F2359" s="0" t="str">
        <f aca="false">MID($A2359,5,2)</f>
        <v>59</v>
      </c>
      <c r="G2359" s="0" t="str">
        <f aca="false">MID($A2359,7,2)</f>
        <v>03</v>
      </c>
      <c r="H2359" s="0" t="str">
        <f aca="false">MID($A2359,1,6)</f>
        <v>070859</v>
      </c>
      <c r="I2359" s="0" t="n">
        <f aca="false">VLOOKUP(H2359,Feuille2!$G$1:$H$116,2,0)</f>
        <v>3249</v>
      </c>
      <c r="J2359" s="0" t="n">
        <f aca="false">IF(I2359&gt;2000,1,0)*C2359</f>
        <v>19758.39902382</v>
      </c>
    </row>
    <row r="2360" customFormat="false" ht="15.8" hidden="false" customHeight="false" outlineLevel="0" collapsed="false">
      <c r="A2360" s="1" t="s">
        <v>818</v>
      </c>
      <c r="B2360" s="1" t="s">
        <v>2660</v>
      </c>
      <c r="C2360" s="0" t="n">
        <v>196754.591798</v>
      </c>
      <c r="D2360" s="0" t="str">
        <f aca="false">MID($A2360,1,2)</f>
        <v>07</v>
      </c>
      <c r="E2360" s="0" t="str">
        <f aca="false">MID($A2360,3,2)</f>
        <v>08</v>
      </c>
      <c r="F2360" s="0" t="str">
        <f aca="false">MID($A2360,5,2)</f>
        <v>32</v>
      </c>
      <c r="G2360" s="0" t="str">
        <f aca="false">MID($A2360,7,2)</f>
        <v>01</v>
      </c>
      <c r="H2360" s="0" t="str">
        <f aca="false">MID($A2360,1,6)</f>
        <v>070832</v>
      </c>
      <c r="I2360" s="0" t="n">
        <f aca="false">VLOOKUP(H2360,Feuille2!$G$1:$H$116,2,0)</f>
        <v>18189</v>
      </c>
      <c r="J2360" s="0" t="n">
        <f aca="false">IF(I2360&gt;2000,1,0)*C2360</f>
        <v>196754.591798</v>
      </c>
    </row>
    <row r="2361" customFormat="false" ht="15.8" hidden="false" customHeight="false" outlineLevel="0" collapsed="false">
      <c r="A2361" s="1" t="s">
        <v>862</v>
      </c>
      <c r="B2361" s="1" t="s">
        <v>2661</v>
      </c>
      <c r="C2361" s="0" t="n">
        <v>3605.903814732</v>
      </c>
      <c r="D2361" s="0" t="str">
        <f aca="false">MID($A2361,1,2)</f>
        <v>07</v>
      </c>
      <c r="E2361" s="0" t="str">
        <f aca="false">MID($A2361,3,2)</f>
        <v>08</v>
      </c>
      <c r="F2361" s="0" t="str">
        <f aca="false">MID($A2361,5,2)</f>
        <v>59</v>
      </c>
      <c r="G2361" s="0" t="str">
        <f aca="false">MID($A2361,7,2)</f>
        <v>01</v>
      </c>
      <c r="H2361" s="0" t="str">
        <f aca="false">MID($A2361,1,6)</f>
        <v>070859</v>
      </c>
      <c r="I2361" s="0" t="n">
        <f aca="false">VLOOKUP(H2361,Feuille2!$G$1:$H$116,2,0)</f>
        <v>3249</v>
      </c>
      <c r="J2361" s="0" t="n">
        <f aca="false">IF(I2361&gt;2000,1,0)*C2361</f>
        <v>3605.903814732</v>
      </c>
    </row>
    <row r="2362" customFormat="false" ht="15.8" hidden="false" customHeight="false" outlineLevel="0" collapsed="false">
      <c r="A2362" s="1" t="s">
        <v>757</v>
      </c>
      <c r="B2362" s="1" t="s">
        <v>2662</v>
      </c>
      <c r="C2362" s="0" t="n">
        <v>18527.48355</v>
      </c>
      <c r="D2362" s="0" t="str">
        <f aca="false">MID($A2362,1,2)</f>
        <v>07</v>
      </c>
      <c r="E2362" s="0" t="str">
        <f aca="false">MID($A2362,3,2)</f>
        <v>29</v>
      </c>
      <c r="F2362" s="0" t="str">
        <f aca="false">MID($A2362,5,2)</f>
        <v>33</v>
      </c>
      <c r="G2362" s="0" t="str">
        <f aca="false">MID($A2362,7,2)</f>
        <v>01</v>
      </c>
      <c r="H2362" s="0" t="str">
        <f aca="false">MID($A2362,1,6)</f>
        <v>072933</v>
      </c>
      <c r="I2362" s="0" t="n">
        <f aca="false">VLOOKUP(H2362,Feuille2!$G$1:$H$116,2,0)</f>
        <v>1840</v>
      </c>
      <c r="J2362" s="0" t="n">
        <f aca="false">IF(I2362&gt;2000,1,0)*C2362</f>
        <v>0</v>
      </c>
    </row>
    <row r="2363" customFormat="false" ht="15.8" hidden="false" customHeight="false" outlineLevel="0" collapsed="false">
      <c r="A2363" s="1" t="s">
        <v>785</v>
      </c>
      <c r="B2363" s="1" t="s">
        <v>2663</v>
      </c>
      <c r="C2363" s="0" t="n">
        <v>4232.34160362875</v>
      </c>
      <c r="D2363" s="0" t="str">
        <f aca="false">MID($A2363,1,2)</f>
        <v>07</v>
      </c>
      <c r="E2363" s="0" t="str">
        <f aca="false">MID($A2363,3,2)</f>
        <v>13</v>
      </c>
      <c r="F2363" s="0" t="str">
        <f aca="false">MID($A2363,5,2)</f>
        <v>43</v>
      </c>
      <c r="G2363" s="0" t="str">
        <f aca="false">MID($A2363,7,2)</f>
        <v>01</v>
      </c>
      <c r="H2363" s="0" t="str">
        <f aca="false">MID($A2363,1,6)</f>
        <v>071343</v>
      </c>
      <c r="I2363" s="0" t="n">
        <f aca="false">VLOOKUP(H2363,Feuille2!$G$1:$H$116,2,0)</f>
        <v>326</v>
      </c>
      <c r="J2363" s="0" t="n">
        <f aca="false">IF(I2363&gt;2000,1,0)*C2363</f>
        <v>0</v>
      </c>
    </row>
    <row r="2364" customFormat="false" ht="15.8" hidden="false" customHeight="false" outlineLevel="0" collapsed="false">
      <c r="A2364" s="1" t="s">
        <v>834</v>
      </c>
      <c r="B2364" s="1" t="s">
        <v>2664</v>
      </c>
      <c r="C2364" s="0" t="n">
        <v>39986.811987688</v>
      </c>
      <c r="D2364" s="0" t="str">
        <f aca="false">MID($A2364,1,2)</f>
        <v>07</v>
      </c>
      <c r="E2364" s="0" t="str">
        <f aca="false">MID($A2364,3,2)</f>
        <v>08</v>
      </c>
      <c r="F2364" s="0" t="str">
        <f aca="false">MID($A2364,5,2)</f>
        <v>59</v>
      </c>
      <c r="G2364" s="0" t="str">
        <f aca="false">MID($A2364,7,2)</f>
        <v>05</v>
      </c>
      <c r="H2364" s="0" t="str">
        <f aca="false">MID($A2364,1,6)</f>
        <v>070859</v>
      </c>
      <c r="I2364" s="0" t="n">
        <f aca="false">VLOOKUP(H2364,Feuille2!$G$1:$H$116,2,0)</f>
        <v>3249</v>
      </c>
      <c r="J2364" s="0" t="n">
        <f aca="false">IF(I2364&gt;2000,1,0)*C2364</f>
        <v>39986.811987688</v>
      </c>
    </row>
    <row r="2365" customFormat="false" ht="15.8" hidden="false" customHeight="false" outlineLevel="0" collapsed="false">
      <c r="A2365" s="1" t="s">
        <v>818</v>
      </c>
      <c r="B2365" s="1" t="s">
        <v>2665</v>
      </c>
      <c r="C2365" s="0" t="n">
        <v>256000.785074</v>
      </c>
      <c r="D2365" s="0" t="str">
        <f aca="false">MID($A2365,1,2)</f>
        <v>07</v>
      </c>
      <c r="E2365" s="0" t="str">
        <f aca="false">MID($A2365,3,2)</f>
        <v>08</v>
      </c>
      <c r="F2365" s="0" t="str">
        <f aca="false">MID($A2365,5,2)</f>
        <v>32</v>
      </c>
      <c r="G2365" s="0" t="str">
        <f aca="false">MID($A2365,7,2)</f>
        <v>01</v>
      </c>
      <c r="H2365" s="0" t="str">
        <f aca="false">MID($A2365,1,6)</f>
        <v>070832</v>
      </c>
      <c r="I2365" s="0" t="n">
        <f aca="false">VLOOKUP(H2365,Feuille2!$G$1:$H$116,2,0)</f>
        <v>18189</v>
      </c>
      <c r="J2365" s="0" t="n">
        <f aca="false">IF(I2365&gt;2000,1,0)*C2365</f>
        <v>256000.785074</v>
      </c>
    </row>
    <row r="2366" customFormat="false" ht="15.8" hidden="false" customHeight="false" outlineLevel="0" collapsed="false">
      <c r="A2366" s="1" t="s">
        <v>705</v>
      </c>
      <c r="B2366" s="1" t="s">
        <v>2666</v>
      </c>
      <c r="C2366" s="0" t="n">
        <v>401.860459579959</v>
      </c>
      <c r="D2366" s="0" t="str">
        <f aca="false">MID($A2366,1,2)</f>
        <v>08</v>
      </c>
      <c r="E2366" s="0" t="str">
        <f aca="false">MID($A2366,3,2)</f>
        <v>34</v>
      </c>
      <c r="F2366" s="0" t="str">
        <f aca="false">MID($A2366,5,2)</f>
        <v>60</v>
      </c>
      <c r="G2366" s="0" t="str">
        <f aca="false">MID($A2366,7,2)</f>
        <v>01</v>
      </c>
      <c r="H2366" s="0" t="str">
        <f aca="false">MID($A2366,1,6)</f>
        <v>083460</v>
      </c>
      <c r="I2366" s="0" t="n">
        <f aca="false">VLOOKUP(H2366,Feuille2!$G$1:$H$116,2,0)</f>
        <v>172</v>
      </c>
      <c r="J2366" s="0" t="n">
        <f aca="false">IF(I2366&gt;2000,1,0)*C2366</f>
        <v>0</v>
      </c>
    </row>
    <row r="2367" customFormat="false" ht="15.8" hidden="false" customHeight="false" outlineLevel="0" collapsed="false">
      <c r="A2367" s="1" t="s">
        <v>735</v>
      </c>
      <c r="B2367" s="1" t="s">
        <v>2667</v>
      </c>
      <c r="C2367" s="0" t="n">
        <v>1482.78</v>
      </c>
      <c r="D2367" s="0" t="str">
        <f aca="false">MID($A2367,1,2)</f>
        <v>07</v>
      </c>
      <c r="E2367" s="0" t="str">
        <f aca="false">MID($A2367,3,2)</f>
        <v>29</v>
      </c>
      <c r="F2367" s="0" t="str">
        <f aca="false">MID($A2367,5,2)</f>
        <v>16</v>
      </c>
      <c r="G2367" s="0" t="str">
        <f aca="false">MID($A2367,7,2)</f>
        <v>01</v>
      </c>
      <c r="H2367" s="0" t="str">
        <f aca="false">MID($A2367,1,6)</f>
        <v>072916</v>
      </c>
      <c r="I2367" s="0" t="n">
        <f aca="false">VLOOKUP(H2367,Feuille2!$G$1:$H$116,2,0)</f>
        <v>176</v>
      </c>
      <c r="J2367" s="0" t="n">
        <f aca="false">IF(I2367&gt;2000,1,0)*C2367</f>
        <v>0</v>
      </c>
    </row>
    <row r="2368" customFormat="false" ht="15.8" hidden="false" customHeight="false" outlineLevel="0" collapsed="false">
      <c r="A2368" s="1" t="s">
        <v>820</v>
      </c>
      <c r="B2368" s="1" t="s">
        <v>2668</v>
      </c>
      <c r="C2368" s="0" t="n">
        <v>1297.998</v>
      </c>
      <c r="D2368" s="0" t="str">
        <f aca="false">MID($A2368,1,2)</f>
        <v>07</v>
      </c>
      <c r="E2368" s="0" t="str">
        <f aca="false">MID($A2368,3,2)</f>
        <v>29</v>
      </c>
      <c r="F2368" s="0" t="str">
        <f aca="false">MID($A2368,5,2)</f>
        <v>33</v>
      </c>
      <c r="G2368" s="0" t="str">
        <f aca="false">MID($A2368,7,2)</f>
        <v>02</v>
      </c>
      <c r="H2368" s="0" t="str">
        <f aca="false">MID($A2368,1,6)</f>
        <v>072933</v>
      </c>
      <c r="I2368" s="0" t="n">
        <f aca="false">VLOOKUP(H2368,Feuille2!$G$1:$H$116,2,0)</f>
        <v>1840</v>
      </c>
      <c r="J2368" s="0" t="n">
        <f aca="false">IF(I2368&gt;2000,1,0)*C2368</f>
        <v>0</v>
      </c>
    </row>
    <row r="2369" customFormat="false" ht="15.8" hidden="false" customHeight="false" outlineLevel="0" collapsed="false">
      <c r="A2369" s="1" t="s">
        <v>2669</v>
      </c>
      <c r="B2369" s="1" t="s">
        <v>2670</v>
      </c>
      <c r="C2369" s="0" t="n">
        <v>2552.651971</v>
      </c>
      <c r="D2369" s="0" t="str">
        <f aca="false">MID($A2369,1,2)</f>
        <v>07</v>
      </c>
      <c r="E2369" s="0" t="str">
        <f aca="false">MID($A2369,3,2)</f>
        <v>08</v>
      </c>
      <c r="F2369" s="0" t="str">
        <f aca="false">MID($A2369,5,2)</f>
        <v>32</v>
      </c>
      <c r="G2369" s="0" t="str">
        <f aca="false">MID($A2369,7,2)</f>
        <v>04</v>
      </c>
      <c r="H2369" s="0" t="str">
        <f aca="false">MID($A2369,1,6)</f>
        <v>070832</v>
      </c>
      <c r="I2369" s="0" t="n">
        <f aca="false">VLOOKUP(H2369,Feuille2!$G$1:$H$116,2,0)</f>
        <v>18189</v>
      </c>
      <c r="J2369" s="0" t="n">
        <f aca="false">IF(I2369&gt;2000,1,0)*C2369</f>
        <v>2552.651971</v>
      </c>
    </row>
    <row r="2370" customFormat="false" ht="15.8" hidden="false" customHeight="false" outlineLevel="0" collapsed="false">
      <c r="A2370" s="1" t="s">
        <v>848</v>
      </c>
      <c r="B2370" s="1" t="s">
        <v>2671</v>
      </c>
      <c r="C2370" s="0" t="n">
        <v>2908.265564348</v>
      </c>
      <c r="D2370" s="0" t="str">
        <f aca="false">MID($A2370,1,2)</f>
        <v>07</v>
      </c>
      <c r="E2370" s="0" t="str">
        <f aca="false">MID($A2370,3,2)</f>
        <v>08</v>
      </c>
      <c r="F2370" s="0" t="str">
        <f aca="false">MID($A2370,5,2)</f>
        <v>59</v>
      </c>
      <c r="G2370" s="0" t="str">
        <f aca="false">MID($A2370,7,2)</f>
        <v>03</v>
      </c>
      <c r="H2370" s="0" t="str">
        <f aca="false">MID($A2370,1,6)</f>
        <v>070859</v>
      </c>
      <c r="I2370" s="0" t="n">
        <f aca="false">VLOOKUP(H2370,Feuille2!$G$1:$H$116,2,0)</f>
        <v>3249</v>
      </c>
      <c r="J2370" s="0" t="n">
        <f aca="false">IF(I2370&gt;2000,1,0)*C2370</f>
        <v>2908.265564348</v>
      </c>
    </row>
    <row r="2371" customFormat="false" ht="15.8" hidden="false" customHeight="false" outlineLevel="0" collapsed="false">
      <c r="A2371" s="1" t="s">
        <v>848</v>
      </c>
      <c r="B2371" s="1" t="s">
        <v>2672</v>
      </c>
      <c r="C2371" s="0" t="n">
        <v>53415.3705759</v>
      </c>
      <c r="D2371" s="0" t="str">
        <f aca="false">MID($A2371,1,2)</f>
        <v>07</v>
      </c>
      <c r="E2371" s="0" t="str">
        <f aca="false">MID($A2371,3,2)</f>
        <v>08</v>
      </c>
      <c r="F2371" s="0" t="str">
        <f aca="false">MID($A2371,5,2)</f>
        <v>59</v>
      </c>
      <c r="G2371" s="0" t="str">
        <f aca="false">MID($A2371,7,2)</f>
        <v>03</v>
      </c>
      <c r="H2371" s="0" t="str">
        <f aca="false">MID($A2371,1,6)</f>
        <v>070859</v>
      </c>
      <c r="I2371" s="0" t="n">
        <f aca="false">VLOOKUP(H2371,Feuille2!$G$1:$H$116,2,0)</f>
        <v>3249</v>
      </c>
      <c r="J2371" s="0" t="n">
        <f aca="false">IF(I2371&gt;2000,1,0)*C2371</f>
        <v>53415.3705759</v>
      </c>
    </row>
    <row r="2372" customFormat="false" ht="15.8" hidden="false" customHeight="false" outlineLevel="0" collapsed="false">
      <c r="A2372" s="1" t="s">
        <v>809</v>
      </c>
      <c r="B2372" s="1" t="s">
        <v>2673</v>
      </c>
      <c r="C2372" s="0" t="n">
        <v>3154.01502498033</v>
      </c>
      <c r="D2372" s="0" t="str">
        <f aca="false">MID($A2372,1,2)</f>
        <v>07</v>
      </c>
      <c r="E2372" s="0" t="str">
        <f aca="false">MID($A2372,3,2)</f>
        <v>08</v>
      </c>
      <c r="F2372" s="0" t="str">
        <f aca="false">MID($A2372,5,2)</f>
        <v>18</v>
      </c>
      <c r="G2372" s="0" t="str">
        <f aca="false">MID($A2372,7,2)</f>
        <v>05</v>
      </c>
      <c r="H2372" s="0" t="str">
        <f aca="false">MID($A2372,1,6)</f>
        <v>070818</v>
      </c>
      <c r="I2372" s="0" t="n">
        <f aca="false">VLOOKUP(H2372,Feuille2!$G$1:$H$116,2,0)</f>
        <v>5198</v>
      </c>
      <c r="J2372" s="0" t="n">
        <f aca="false">IF(I2372&gt;2000,1,0)*C2372</f>
        <v>3154.01502498033</v>
      </c>
    </row>
    <row r="2373" customFormat="false" ht="15.8" hidden="false" customHeight="false" outlineLevel="0" collapsed="false">
      <c r="A2373" s="1" t="s">
        <v>885</v>
      </c>
      <c r="B2373" s="1" t="s">
        <v>2674</v>
      </c>
      <c r="C2373" s="0" t="n">
        <v>6114.50752532198</v>
      </c>
      <c r="D2373" s="0" t="str">
        <f aca="false">MID($A2373,1,2)</f>
        <v>07</v>
      </c>
      <c r="E2373" s="0" t="str">
        <f aca="false">MID($A2373,3,2)</f>
        <v>13</v>
      </c>
      <c r="F2373" s="0" t="str">
        <f aca="false">MID($A2373,5,2)</f>
        <v>43</v>
      </c>
      <c r="G2373" s="0" t="str">
        <f aca="false">MID($A2373,7,2)</f>
        <v>04</v>
      </c>
      <c r="H2373" s="0" t="str">
        <f aca="false">MID($A2373,1,6)</f>
        <v>071343</v>
      </c>
      <c r="I2373" s="0" t="n">
        <f aca="false">VLOOKUP(H2373,Feuille2!$G$1:$H$116,2,0)</f>
        <v>326</v>
      </c>
      <c r="J2373" s="0" t="n">
        <f aca="false">IF(I2373&gt;2000,1,0)*C2373</f>
        <v>0</v>
      </c>
    </row>
    <row r="2374" customFormat="false" ht="15.8" hidden="false" customHeight="false" outlineLevel="0" collapsed="false">
      <c r="A2374" s="1" t="s">
        <v>962</v>
      </c>
      <c r="B2374" s="1" t="s">
        <v>2675</v>
      </c>
      <c r="C2374" s="0" t="n">
        <v>6174.40044112</v>
      </c>
      <c r="D2374" s="0" t="str">
        <f aca="false">MID($A2374,1,2)</f>
        <v>07</v>
      </c>
      <c r="E2374" s="0" t="str">
        <f aca="false">MID($A2374,3,2)</f>
        <v>08</v>
      </c>
      <c r="F2374" s="0" t="str">
        <f aca="false">MID($A2374,5,2)</f>
        <v>43</v>
      </c>
      <c r="G2374" s="0" t="str">
        <f aca="false">MID($A2374,7,2)</f>
        <v>03</v>
      </c>
      <c r="H2374" s="0" t="str">
        <f aca="false">MID($A2374,1,6)</f>
        <v>070843</v>
      </c>
      <c r="I2374" s="0" t="n">
        <f aca="false">VLOOKUP(H2374,Feuille2!$G$1:$H$116,2,0)</f>
        <v>142</v>
      </c>
      <c r="J2374" s="0" t="n">
        <f aca="false">IF(I2374&gt;2000,1,0)*C2374</f>
        <v>0</v>
      </c>
    </row>
    <row r="2375" customFormat="false" ht="15.8" hidden="false" customHeight="false" outlineLevel="0" collapsed="false">
      <c r="A2375" s="1" t="s">
        <v>809</v>
      </c>
      <c r="B2375" s="1" t="s">
        <v>2676</v>
      </c>
      <c r="C2375" s="0" t="n">
        <v>30465.8545088619</v>
      </c>
      <c r="D2375" s="0" t="str">
        <f aca="false">MID($A2375,1,2)</f>
        <v>07</v>
      </c>
      <c r="E2375" s="0" t="str">
        <f aca="false">MID($A2375,3,2)</f>
        <v>08</v>
      </c>
      <c r="F2375" s="0" t="str">
        <f aca="false">MID($A2375,5,2)</f>
        <v>18</v>
      </c>
      <c r="G2375" s="0" t="str">
        <f aca="false">MID($A2375,7,2)</f>
        <v>05</v>
      </c>
      <c r="H2375" s="0" t="str">
        <f aca="false">MID($A2375,1,6)</f>
        <v>070818</v>
      </c>
      <c r="I2375" s="0" t="n">
        <f aca="false">VLOOKUP(H2375,Feuille2!$G$1:$H$116,2,0)</f>
        <v>5198</v>
      </c>
      <c r="J2375" s="0" t="n">
        <f aca="false">IF(I2375&gt;2000,1,0)*C2375</f>
        <v>30465.8545088619</v>
      </c>
    </row>
    <row r="2376" customFormat="false" ht="15.8" hidden="false" customHeight="false" outlineLevel="0" collapsed="false">
      <c r="A2376" s="1" t="s">
        <v>862</v>
      </c>
      <c r="B2376" s="1" t="s">
        <v>2677</v>
      </c>
      <c r="C2376" s="0" t="n">
        <v>18580.145849</v>
      </c>
      <c r="D2376" s="0" t="str">
        <f aca="false">MID($A2376,1,2)</f>
        <v>07</v>
      </c>
      <c r="E2376" s="0" t="str">
        <f aca="false">MID($A2376,3,2)</f>
        <v>08</v>
      </c>
      <c r="F2376" s="0" t="str">
        <f aca="false">MID($A2376,5,2)</f>
        <v>59</v>
      </c>
      <c r="G2376" s="0" t="str">
        <f aca="false">MID($A2376,7,2)</f>
        <v>01</v>
      </c>
      <c r="H2376" s="0" t="str">
        <f aca="false">MID($A2376,1,6)</f>
        <v>070859</v>
      </c>
      <c r="I2376" s="0" t="n">
        <f aca="false">VLOOKUP(H2376,Feuille2!$G$1:$H$116,2,0)</f>
        <v>3249</v>
      </c>
      <c r="J2376" s="0" t="n">
        <f aca="false">IF(I2376&gt;2000,1,0)*C2376</f>
        <v>18580.145849</v>
      </c>
    </row>
    <row r="2377" customFormat="false" ht="15.8" hidden="false" customHeight="false" outlineLevel="0" collapsed="false">
      <c r="A2377" s="1" t="s">
        <v>939</v>
      </c>
      <c r="B2377" s="1" t="s">
        <v>2678</v>
      </c>
      <c r="C2377" s="0" t="n">
        <v>574.56</v>
      </c>
      <c r="D2377" s="0" t="str">
        <f aca="false">MID($A2377,1,2)</f>
        <v>07</v>
      </c>
      <c r="E2377" s="0" t="str">
        <f aca="false">MID($A2377,3,2)</f>
        <v>29</v>
      </c>
      <c r="F2377" s="0" t="str">
        <f aca="false">MID($A2377,5,2)</f>
        <v>82</v>
      </c>
      <c r="G2377" s="0" t="str">
        <f aca="false">MID($A2377,7,2)</f>
        <v>05</v>
      </c>
      <c r="H2377" s="0" t="str">
        <f aca="false">MID($A2377,1,6)</f>
        <v>072982</v>
      </c>
      <c r="I2377" s="0" t="n">
        <f aca="false">VLOOKUP(H2377,Feuille2!$G$1:$H$116,2,0)</f>
        <v>476</v>
      </c>
      <c r="J2377" s="0" t="n">
        <f aca="false">IF(I2377&gt;2000,1,0)*C2377</f>
        <v>0</v>
      </c>
    </row>
    <row r="2378" customFormat="false" ht="15.8" hidden="false" customHeight="false" outlineLevel="0" collapsed="false">
      <c r="A2378" s="1" t="s">
        <v>862</v>
      </c>
      <c r="B2378" s="1" t="s">
        <v>2679</v>
      </c>
      <c r="C2378" s="0" t="n">
        <v>6551.850378472</v>
      </c>
      <c r="D2378" s="0" t="str">
        <f aca="false">MID($A2378,1,2)</f>
        <v>07</v>
      </c>
      <c r="E2378" s="0" t="str">
        <f aca="false">MID($A2378,3,2)</f>
        <v>08</v>
      </c>
      <c r="F2378" s="0" t="str">
        <f aca="false">MID($A2378,5,2)</f>
        <v>59</v>
      </c>
      <c r="G2378" s="0" t="str">
        <f aca="false">MID($A2378,7,2)</f>
        <v>01</v>
      </c>
      <c r="H2378" s="0" t="str">
        <f aca="false">MID($A2378,1,6)</f>
        <v>070859</v>
      </c>
      <c r="I2378" s="0" t="n">
        <f aca="false">VLOOKUP(H2378,Feuille2!$G$1:$H$116,2,0)</f>
        <v>3249</v>
      </c>
      <c r="J2378" s="0" t="n">
        <f aca="false">IF(I2378&gt;2000,1,0)*C2378</f>
        <v>6551.850378472</v>
      </c>
    </row>
    <row r="2379" customFormat="false" ht="15.8" hidden="false" customHeight="false" outlineLevel="0" collapsed="false">
      <c r="A2379" s="1" t="s">
        <v>834</v>
      </c>
      <c r="B2379" s="1" t="s">
        <v>2680</v>
      </c>
      <c r="C2379" s="0" t="n">
        <v>68572.52379375</v>
      </c>
      <c r="D2379" s="0" t="str">
        <f aca="false">MID($A2379,1,2)</f>
        <v>07</v>
      </c>
      <c r="E2379" s="0" t="str">
        <f aca="false">MID($A2379,3,2)</f>
        <v>08</v>
      </c>
      <c r="F2379" s="0" t="str">
        <f aca="false">MID($A2379,5,2)</f>
        <v>59</v>
      </c>
      <c r="G2379" s="0" t="str">
        <f aca="false">MID($A2379,7,2)</f>
        <v>05</v>
      </c>
      <c r="H2379" s="0" t="str">
        <f aca="false">MID($A2379,1,6)</f>
        <v>070859</v>
      </c>
      <c r="I2379" s="0" t="n">
        <f aca="false">VLOOKUP(H2379,Feuille2!$G$1:$H$116,2,0)</f>
        <v>3249</v>
      </c>
      <c r="J2379" s="0" t="n">
        <f aca="false">IF(I2379&gt;2000,1,0)*C2379</f>
        <v>68572.52379375</v>
      </c>
    </row>
    <row r="2380" customFormat="false" ht="15.8" hidden="false" customHeight="false" outlineLevel="0" collapsed="false">
      <c r="A2380" s="1" t="s">
        <v>871</v>
      </c>
      <c r="B2380" s="1" t="s">
        <v>2681</v>
      </c>
      <c r="C2380" s="0" t="n">
        <v>1552.769725</v>
      </c>
      <c r="D2380" s="0" t="str">
        <f aca="false">MID($A2380,1,2)</f>
        <v>07</v>
      </c>
      <c r="E2380" s="0" t="str">
        <f aca="false">MID($A2380,3,2)</f>
        <v>29</v>
      </c>
      <c r="F2380" s="0" t="str">
        <f aca="false">MID($A2380,5,2)</f>
        <v>61</v>
      </c>
      <c r="G2380" s="0" t="str">
        <f aca="false">MID($A2380,7,2)</f>
        <v>01</v>
      </c>
      <c r="H2380" s="0" t="str">
        <f aca="false">MID($A2380,1,6)</f>
        <v>072961</v>
      </c>
      <c r="I2380" s="0" t="n">
        <f aca="false">VLOOKUP(H2380,Feuille2!$G$1:$H$116,2,0)</f>
        <v>1869</v>
      </c>
      <c r="J2380" s="0" t="n">
        <f aca="false">IF(I2380&gt;2000,1,0)*C2380</f>
        <v>0</v>
      </c>
    </row>
    <row r="2381" customFormat="false" ht="15.8" hidden="false" customHeight="false" outlineLevel="0" collapsed="false">
      <c r="A2381" s="1" t="s">
        <v>834</v>
      </c>
      <c r="B2381" s="1" t="s">
        <v>2682</v>
      </c>
      <c r="C2381" s="0" t="n">
        <v>2350</v>
      </c>
      <c r="D2381" s="0" t="str">
        <f aca="false">MID($A2381,1,2)</f>
        <v>07</v>
      </c>
      <c r="E2381" s="0" t="str">
        <f aca="false">MID($A2381,3,2)</f>
        <v>08</v>
      </c>
      <c r="F2381" s="0" t="str">
        <f aca="false">MID($A2381,5,2)</f>
        <v>59</v>
      </c>
      <c r="G2381" s="0" t="str">
        <f aca="false">MID($A2381,7,2)</f>
        <v>05</v>
      </c>
      <c r="H2381" s="0" t="str">
        <f aca="false">MID($A2381,1,6)</f>
        <v>070859</v>
      </c>
      <c r="I2381" s="0" t="n">
        <f aca="false">VLOOKUP(H2381,Feuille2!$G$1:$H$116,2,0)</f>
        <v>3249</v>
      </c>
      <c r="J2381" s="0" t="n">
        <f aca="false">IF(I2381&gt;2000,1,0)*C2381</f>
        <v>2350</v>
      </c>
    </row>
    <row r="2382" customFormat="false" ht="15.8" hidden="false" customHeight="false" outlineLevel="0" collapsed="false">
      <c r="A2382" s="1" t="s">
        <v>878</v>
      </c>
      <c r="B2382" s="1" t="s">
        <v>2683</v>
      </c>
      <c r="C2382" s="0" t="n">
        <v>8559.66855325478</v>
      </c>
      <c r="D2382" s="0" t="str">
        <f aca="false">MID($A2382,1,2)</f>
        <v>07</v>
      </c>
      <c r="E2382" s="0" t="str">
        <f aca="false">MID($A2382,3,2)</f>
        <v>08</v>
      </c>
      <c r="F2382" s="0" t="str">
        <f aca="false">MID($A2382,5,2)</f>
        <v>65</v>
      </c>
      <c r="G2382" s="0" t="str">
        <f aca="false">MID($A2382,7,2)</f>
        <v>05</v>
      </c>
      <c r="H2382" s="0" t="str">
        <f aca="false">MID($A2382,1,6)</f>
        <v>070865</v>
      </c>
      <c r="I2382" s="0" t="n">
        <f aca="false">VLOOKUP(H2382,Feuille2!$G$1:$H$116,2,0)</f>
        <v>560</v>
      </c>
      <c r="J2382" s="0" t="n">
        <f aca="false">IF(I2382&gt;2000,1,0)*C2382</f>
        <v>0</v>
      </c>
    </row>
    <row r="2383" customFormat="false" ht="15.8" hidden="false" customHeight="false" outlineLevel="0" collapsed="false">
      <c r="A2383" s="1" t="s">
        <v>878</v>
      </c>
      <c r="B2383" s="1" t="s">
        <v>2684</v>
      </c>
      <c r="C2383" s="0" t="n">
        <v>22584.8656708178</v>
      </c>
      <c r="D2383" s="0" t="str">
        <f aca="false">MID($A2383,1,2)</f>
        <v>07</v>
      </c>
      <c r="E2383" s="0" t="str">
        <f aca="false">MID($A2383,3,2)</f>
        <v>08</v>
      </c>
      <c r="F2383" s="0" t="str">
        <f aca="false">MID($A2383,5,2)</f>
        <v>65</v>
      </c>
      <c r="G2383" s="0" t="str">
        <f aca="false">MID($A2383,7,2)</f>
        <v>05</v>
      </c>
      <c r="H2383" s="0" t="str">
        <f aca="false">MID($A2383,1,6)</f>
        <v>070865</v>
      </c>
      <c r="I2383" s="0" t="n">
        <f aca="false">VLOOKUP(H2383,Feuille2!$G$1:$H$116,2,0)</f>
        <v>560</v>
      </c>
      <c r="J2383" s="0" t="n">
        <f aca="false">IF(I2383&gt;2000,1,0)*C2383</f>
        <v>0</v>
      </c>
    </row>
    <row r="2384" customFormat="false" ht="15.8" hidden="false" customHeight="false" outlineLevel="0" collapsed="false">
      <c r="A2384" s="1" t="s">
        <v>834</v>
      </c>
      <c r="B2384" s="1" t="s">
        <v>2685</v>
      </c>
      <c r="C2384" s="0" t="n">
        <v>14357.6351211</v>
      </c>
      <c r="D2384" s="0" t="str">
        <f aca="false">MID($A2384,1,2)</f>
        <v>07</v>
      </c>
      <c r="E2384" s="0" t="str">
        <f aca="false">MID($A2384,3,2)</f>
        <v>08</v>
      </c>
      <c r="F2384" s="0" t="str">
        <f aca="false">MID($A2384,5,2)</f>
        <v>59</v>
      </c>
      <c r="G2384" s="0" t="str">
        <f aca="false">MID($A2384,7,2)</f>
        <v>05</v>
      </c>
      <c r="H2384" s="0" t="str">
        <f aca="false">MID($A2384,1,6)</f>
        <v>070859</v>
      </c>
      <c r="I2384" s="0" t="n">
        <f aca="false">VLOOKUP(H2384,Feuille2!$G$1:$H$116,2,0)</f>
        <v>3249</v>
      </c>
      <c r="J2384" s="0" t="n">
        <f aca="false">IF(I2384&gt;2000,1,0)*C2384</f>
        <v>14357.6351211</v>
      </c>
    </row>
    <row r="2385" customFormat="false" ht="15.8" hidden="false" customHeight="false" outlineLevel="0" collapsed="false">
      <c r="A2385" s="1" t="s">
        <v>862</v>
      </c>
      <c r="B2385" s="1" t="s">
        <v>2686</v>
      </c>
      <c r="C2385" s="0" t="n">
        <v>9971.308309852</v>
      </c>
      <c r="D2385" s="0" t="str">
        <f aca="false">MID($A2385,1,2)</f>
        <v>07</v>
      </c>
      <c r="E2385" s="0" t="str">
        <f aca="false">MID($A2385,3,2)</f>
        <v>08</v>
      </c>
      <c r="F2385" s="0" t="str">
        <f aca="false">MID($A2385,5,2)</f>
        <v>59</v>
      </c>
      <c r="G2385" s="0" t="str">
        <f aca="false">MID($A2385,7,2)</f>
        <v>01</v>
      </c>
      <c r="H2385" s="0" t="str">
        <f aca="false">MID($A2385,1,6)</f>
        <v>070859</v>
      </c>
      <c r="I2385" s="0" t="n">
        <f aca="false">VLOOKUP(H2385,Feuille2!$G$1:$H$116,2,0)</f>
        <v>3249</v>
      </c>
      <c r="J2385" s="0" t="n">
        <f aca="false">IF(I2385&gt;2000,1,0)*C2385</f>
        <v>9971.308309852</v>
      </c>
    </row>
    <row r="2386" customFormat="false" ht="15.8" hidden="false" customHeight="false" outlineLevel="0" collapsed="false">
      <c r="A2386" s="1" t="s">
        <v>913</v>
      </c>
      <c r="B2386" s="1" t="s">
        <v>2687</v>
      </c>
      <c r="C2386" s="0" t="n">
        <v>3305.52088942539</v>
      </c>
      <c r="D2386" s="0" t="str">
        <f aca="false">MID($A2386,1,2)</f>
        <v>07</v>
      </c>
      <c r="E2386" s="0" t="str">
        <f aca="false">MID($A2386,3,2)</f>
        <v>08</v>
      </c>
      <c r="F2386" s="0" t="str">
        <f aca="false">MID($A2386,5,2)</f>
        <v>65</v>
      </c>
      <c r="G2386" s="0" t="str">
        <f aca="false">MID($A2386,7,2)</f>
        <v>01</v>
      </c>
      <c r="H2386" s="0" t="str">
        <f aca="false">MID($A2386,1,6)</f>
        <v>070865</v>
      </c>
      <c r="I2386" s="0" t="n">
        <f aca="false">VLOOKUP(H2386,Feuille2!$G$1:$H$116,2,0)</f>
        <v>560</v>
      </c>
      <c r="J2386" s="0" t="n">
        <f aca="false">IF(I2386&gt;2000,1,0)*C2386</f>
        <v>0</v>
      </c>
    </row>
    <row r="2387" customFormat="false" ht="15.8" hidden="false" customHeight="false" outlineLevel="0" collapsed="false">
      <c r="A2387" s="1" t="s">
        <v>874</v>
      </c>
      <c r="B2387" s="1" t="s">
        <v>2688</v>
      </c>
      <c r="C2387" s="0" t="n">
        <v>2661.4495</v>
      </c>
      <c r="D2387" s="0" t="str">
        <f aca="false">MID($A2387,1,2)</f>
        <v>07</v>
      </c>
      <c r="E2387" s="0" t="str">
        <f aca="false">MID($A2387,3,2)</f>
        <v>29</v>
      </c>
      <c r="F2387" s="0" t="str">
        <f aca="false">MID($A2387,5,2)</f>
        <v>33</v>
      </c>
      <c r="G2387" s="0" t="str">
        <f aca="false">MID($A2387,7,2)</f>
        <v>06</v>
      </c>
      <c r="H2387" s="0" t="str">
        <f aca="false">MID($A2387,1,6)</f>
        <v>072933</v>
      </c>
      <c r="I2387" s="0" t="n">
        <f aca="false">VLOOKUP(H2387,Feuille2!$G$1:$H$116,2,0)</f>
        <v>1840</v>
      </c>
      <c r="J2387" s="0" t="n">
        <f aca="false">IF(I2387&gt;2000,1,0)*C2387</f>
        <v>0</v>
      </c>
    </row>
    <row r="2388" customFormat="false" ht="15.8" hidden="false" customHeight="false" outlineLevel="0" collapsed="false">
      <c r="A2388" s="1" t="s">
        <v>920</v>
      </c>
      <c r="B2388" s="1" t="s">
        <v>2689</v>
      </c>
      <c r="C2388" s="0" t="n">
        <v>2290.55</v>
      </c>
      <c r="D2388" s="0" t="str">
        <f aca="false">MID($A2388,1,2)</f>
        <v>07</v>
      </c>
      <c r="E2388" s="0" t="str">
        <f aca="false">MID($A2388,3,2)</f>
        <v>29</v>
      </c>
      <c r="F2388" s="0" t="str">
        <f aca="false">MID($A2388,5,2)</f>
        <v>91</v>
      </c>
      <c r="G2388" s="0" t="str">
        <f aca="false">MID($A2388,7,2)</f>
        <v>03</v>
      </c>
      <c r="H2388" s="0" t="str">
        <f aca="false">MID($A2388,1,6)</f>
        <v>072991</v>
      </c>
      <c r="I2388" s="0" t="n">
        <f aca="false">VLOOKUP(H2388,Feuille2!$G$1:$H$116,2,0)</f>
        <v>324</v>
      </c>
      <c r="J2388" s="0" t="n">
        <f aca="false">IF(I2388&gt;2000,1,0)*C2388</f>
        <v>0</v>
      </c>
    </row>
    <row r="2389" customFormat="false" ht="15.8" hidden="false" customHeight="false" outlineLevel="0" collapsed="false">
      <c r="A2389" s="1" t="s">
        <v>802</v>
      </c>
      <c r="B2389" s="1" t="s">
        <v>2690</v>
      </c>
      <c r="C2389" s="0" t="n">
        <v>217.242</v>
      </c>
      <c r="D2389" s="0" t="str">
        <f aca="false">MID($A2389,1,2)</f>
        <v>07</v>
      </c>
      <c r="E2389" s="0" t="str">
        <f aca="false">MID($A2389,3,2)</f>
        <v>20</v>
      </c>
      <c r="F2389" s="0" t="str">
        <f aca="false">MID($A2389,5,2)</f>
        <v>91</v>
      </c>
      <c r="G2389" s="0" t="str">
        <f aca="false">MID($A2389,7,2)</f>
        <v>05</v>
      </c>
      <c r="H2389" s="0" t="str">
        <f aca="false">MID($A2389,1,6)</f>
        <v>072091</v>
      </c>
      <c r="I2389" s="0" t="n">
        <f aca="false">VLOOKUP(H2389,Feuille2!$G$1:$H$116,2,0)</f>
        <v>343</v>
      </c>
      <c r="J2389" s="0" t="n">
        <f aca="false">IF(I2389&gt;2000,1,0)*C2389</f>
        <v>0</v>
      </c>
    </row>
    <row r="2390" customFormat="false" ht="15.8" hidden="false" customHeight="false" outlineLevel="0" collapsed="false">
      <c r="A2390" s="1" t="s">
        <v>920</v>
      </c>
      <c r="B2390" s="1" t="s">
        <v>2691</v>
      </c>
      <c r="C2390" s="0" t="n">
        <v>2034.132</v>
      </c>
      <c r="D2390" s="0" t="str">
        <f aca="false">MID($A2390,1,2)</f>
        <v>07</v>
      </c>
      <c r="E2390" s="0" t="str">
        <f aca="false">MID($A2390,3,2)</f>
        <v>29</v>
      </c>
      <c r="F2390" s="0" t="str">
        <f aca="false">MID($A2390,5,2)</f>
        <v>91</v>
      </c>
      <c r="G2390" s="0" t="str">
        <f aca="false">MID($A2390,7,2)</f>
        <v>03</v>
      </c>
      <c r="H2390" s="0" t="str">
        <f aca="false">MID($A2390,1,6)</f>
        <v>072991</v>
      </c>
      <c r="I2390" s="0" t="n">
        <f aca="false">VLOOKUP(H2390,Feuille2!$G$1:$H$116,2,0)</f>
        <v>324</v>
      </c>
      <c r="J2390" s="0" t="n">
        <f aca="false">IF(I2390&gt;2000,1,0)*C2390</f>
        <v>0</v>
      </c>
    </row>
    <row r="2391" customFormat="false" ht="15.8" hidden="false" customHeight="false" outlineLevel="0" collapsed="false">
      <c r="A2391" s="1" t="s">
        <v>818</v>
      </c>
      <c r="B2391" s="1" t="s">
        <v>2692</v>
      </c>
      <c r="C2391" s="0" t="n">
        <v>302204.465472</v>
      </c>
      <c r="D2391" s="0" t="str">
        <f aca="false">MID($A2391,1,2)</f>
        <v>07</v>
      </c>
      <c r="E2391" s="0" t="str">
        <f aca="false">MID($A2391,3,2)</f>
        <v>08</v>
      </c>
      <c r="F2391" s="0" t="str">
        <f aca="false">MID($A2391,5,2)</f>
        <v>32</v>
      </c>
      <c r="G2391" s="0" t="str">
        <f aca="false">MID($A2391,7,2)</f>
        <v>01</v>
      </c>
      <c r="H2391" s="0" t="str">
        <f aca="false">MID($A2391,1,6)</f>
        <v>070832</v>
      </c>
      <c r="I2391" s="0" t="n">
        <f aca="false">VLOOKUP(H2391,Feuille2!$G$1:$H$116,2,0)</f>
        <v>18189</v>
      </c>
      <c r="J2391" s="0" t="n">
        <f aca="false">IF(I2391&gt;2000,1,0)*C2391</f>
        <v>302204.465472</v>
      </c>
    </row>
    <row r="2392" customFormat="false" ht="15.8" hidden="false" customHeight="false" outlineLevel="0" collapsed="false">
      <c r="A2392" s="1" t="s">
        <v>852</v>
      </c>
      <c r="B2392" s="1" t="s">
        <v>2693</v>
      </c>
      <c r="C2392" s="0" t="n">
        <v>3477.854886</v>
      </c>
      <c r="D2392" s="0" t="str">
        <f aca="false">MID($A2392,1,2)</f>
        <v>07</v>
      </c>
      <c r="E2392" s="0" t="str">
        <f aca="false">MID($A2392,3,2)</f>
        <v>08</v>
      </c>
      <c r="F2392" s="0" t="str">
        <f aca="false">MID($A2392,5,2)</f>
        <v>32</v>
      </c>
      <c r="G2392" s="0" t="str">
        <f aca="false">MID($A2392,7,2)</f>
        <v>05</v>
      </c>
      <c r="H2392" s="0" t="str">
        <f aca="false">MID($A2392,1,6)</f>
        <v>070832</v>
      </c>
      <c r="I2392" s="0" t="n">
        <f aca="false">VLOOKUP(H2392,Feuille2!$G$1:$H$116,2,0)</f>
        <v>18189</v>
      </c>
      <c r="J2392" s="0" t="n">
        <f aca="false">IF(I2392&gt;2000,1,0)*C2392</f>
        <v>3477.854886</v>
      </c>
    </row>
    <row r="2393" customFormat="false" ht="15.8" hidden="false" customHeight="false" outlineLevel="0" collapsed="false">
      <c r="A2393" s="1" t="s">
        <v>807</v>
      </c>
      <c r="B2393" s="1" t="s">
        <v>2694</v>
      </c>
      <c r="C2393" s="0" t="n">
        <v>4029.104</v>
      </c>
      <c r="D2393" s="0" t="str">
        <f aca="false">MID($A2393,1,2)</f>
        <v>07</v>
      </c>
      <c r="E2393" s="0" t="str">
        <f aca="false">MID($A2393,3,2)</f>
        <v>29</v>
      </c>
      <c r="F2393" s="0" t="str">
        <f aca="false">MID($A2393,5,2)</f>
        <v>91</v>
      </c>
      <c r="G2393" s="0" t="str">
        <f aca="false">MID($A2393,7,2)</f>
        <v>05</v>
      </c>
      <c r="H2393" s="0" t="str">
        <f aca="false">MID($A2393,1,6)</f>
        <v>072991</v>
      </c>
      <c r="I2393" s="0" t="n">
        <f aca="false">VLOOKUP(H2393,Feuille2!$G$1:$H$116,2,0)</f>
        <v>324</v>
      </c>
      <c r="J2393" s="0" t="n">
        <f aca="false">IF(I2393&gt;2000,1,0)*C2393</f>
        <v>0</v>
      </c>
    </row>
    <row r="2394" customFormat="false" ht="15.8" hidden="false" customHeight="false" outlineLevel="0" collapsed="false">
      <c r="A2394" s="1" t="s">
        <v>960</v>
      </c>
      <c r="B2394" s="1" t="s">
        <v>2695</v>
      </c>
      <c r="C2394" s="0" t="n">
        <v>12386.6816305</v>
      </c>
      <c r="D2394" s="0" t="str">
        <f aca="false">MID($A2394,1,2)</f>
        <v>07</v>
      </c>
      <c r="E2394" s="0" t="str">
        <f aca="false">MID($A2394,3,2)</f>
        <v>08</v>
      </c>
      <c r="F2394" s="0" t="str">
        <f aca="false">MID($A2394,5,2)</f>
        <v>59</v>
      </c>
      <c r="G2394" s="0" t="str">
        <f aca="false">MID($A2394,7,2)</f>
        <v>04</v>
      </c>
      <c r="H2394" s="0" t="str">
        <f aca="false">MID($A2394,1,6)</f>
        <v>070859</v>
      </c>
      <c r="I2394" s="0" t="n">
        <f aca="false">VLOOKUP(H2394,Feuille2!$G$1:$H$116,2,0)</f>
        <v>3249</v>
      </c>
      <c r="J2394" s="0" t="n">
        <f aca="false">IF(I2394&gt;2000,1,0)*C2394</f>
        <v>12386.6816305</v>
      </c>
    </row>
    <row r="2395" customFormat="false" ht="15.8" hidden="false" customHeight="false" outlineLevel="0" collapsed="false">
      <c r="A2395" s="1" t="s">
        <v>862</v>
      </c>
      <c r="B2395" s="1" t="s">
        <v>2696</v>
      </c>
      <c r="C2395" s="0" t="n">
        <v>133185.1752364</v>
      </c>
      <c r="D2395" s="0" t="str">
        <f aca="false">MID($A2395,1,2)</f>
        <v>07</v>
      </c>
      <c r="E2395" s="0" t="str">
        <f aca="false">MID($A2395,3,2)</f>
        <v>08</v>
      </c>
      <c r="F2395" s="0" t="str">
        <f aca="false">MID($A2395,5,2)</f>
        <v>59</v>
      </c>
      <c r="G2395" s="0" t="str">
        <f aca="false">MID($A2395,7,2)</f>
        <v>01</v>
      </c>
      <c r="H2395" s="0" t="str">
        <f aca="false">MID($A2395,1,6)</f>
        <v>070859</v>
      </c>
      <c r="I2395" s="0" t="n">
        <f aca="false">VLOOKUP(H2395,Feuille2!$G$1:$H$116,2,0)</f>
        <v>3249</v>
      </c>
      <c r="J2395" s="0" t="n">
        <f aca="false">IF(I2395&gt;2000,1,0)*C2395</f>
        <v>133185.1752364</v>
      </c>
    </row>
    <row r="2396" customFormat="false" ht="15.8" hidden="false" customHeight="false" outlineLevel="0" collapsed="false">
      <c r="A2396" s="1" t="s">
        <v>848</v>
      </c>
      <c r="B2396" s="1" t="s">
        <v>2697</v>
      </c>
      <c r="C2396" s="0" t="n">
        <v>17945.076696094</v>
      </c>
      <c r="D2396" s="0" t="str">
        <f aca="false">MID($A2396,1,2)</f>
        <v>07</v>
      </c>
      <c r="E2396" s="0" t="str">
        <f aca="false">MID($A2396,3,2)</f>
        <v>08</v>
      </c>
      <c r="F2396" s="0" t="str">
        <f aca="false">MID($A2396,5,2)</f>
        <v>59</v>
      </c>
      <c r="G2396" s="0" t="str">
        <f aca="false">MID($A2396,7,2)</f>
        <v>03</v>
      </c>
      <c r="H2396" s="0" t="str">
        <f aca="false">MID($A2396,1,6)</f>
        <v>070859</v>
      </c>
      <c r="I2396" s="0" t="n">
        <f aca="false">VLOOKUP(H2396,Feuille2!$G$1:$H$116,2,0)</f>
        <v>3249</v>
      </c>
      <c r="J2396" s="0" t="n">
        <f aca="false">IF(I2396&gt;2000,1,0)*C2396</f>
        <v>17945.076696094</v>
      </c>
    </row>
    <row r="2397" customFormat="false" ht="15.8" hidden="false" customHeight="false" outlineLevel="0" collapsed="false">
      <c r="A2397" s="1" t="s">
        <v>783</v>
      </c>
      <c r="B2397" s="1" t="s">
        <v>2698</v>
      </c>
      <c r="C2397" s="0" t="n">
        <v>334.56</v>
      </c>
      <c r="D2397" s="0" t="str">
        <f aca="false">MID($A2397,1,2)</f>
        <v>07</v>
      </c>
      <c r="E2397" s="0" t="str">
        <f aca="false">MID($A2397,3,2)</f>
        <v>29</v>
      </c>
      <c r="F2397" s="0" t="str">
        <f aca="false">MID($A2397,5,2)</f>
        <v>95</v>
      </c>
      <c r="G2397" s="0" t="str">
        <f aca="false">MID($A2397,7,2)</f>
        <v>03</v>
      </c>
      <c r="H2397" s="0" t="str">
        <f aca="false">MID($A2397,1,6)</f>
        <v>072995</v>
      </c>
      <c r="I2397" s="0" t="n">
        <f aca="false">VLOOKUP(H2397,Feuille2!$G$1:$H$116,2,0)</f>
        <v>126</v>
      </c>
      <c r="J2397" s="0" t="n">
        <f aca="false">IF(I2397&gt;2000,1,0)*C2397</f>
        <v>0</v>
      </c>
    </row>
    <row r="2398" customFormat="false" ht="15.8" hidden="false" customHeight="false" outlineLevel="0" collapsed="false">
      <c r="A2398" s="1" t="s">
        <v>960</v>
      </c>
      <c r="B2398" s="1" t="s">
        <v>2699</v>
      </c>
      <c r="C2398" s="0" t="n">
        <v>246951.38286</v>
      </c>
      <c r="D2398" s="0" t="str">
        <f aca="false">MID($A2398,1,2)</f>
        <v>07</v>
      </c>
      <c r="E2398" s="0" t="str">
        <f aca="false">MID($A2398,3,2)</f>
        <v>08</v>
      </c>
      <c r="F2398" s="0" t="str">
        <f aca="false">MID($A2398,5,2)</f>
        <v>59</v>
      </c>
      <c r="G2398" s="0" t="str">
        <f aca="false">MID($A2398,7,2)</f>
        <v>04</v>
      </c>
      <c r="H2398" s="0" t="str">
        <f aca="false">MID($A2398,1,6)</f>
        <v>070859</v>
      </c>
      <c r="I2398" s="0" t="n">
        <f aca="false">VLOOKUP(H2398,Feuille2!$G$1:$H$116,2,0)</f>
        <v>3249</v>
      </c>
      <c r="J2398" s="0" t="n">
        <f aca="false">IF(I2398&gt;2000,1,0)*C2398</f>
        <v>246951.38286</v>
      </c>
    </row>
    <row r="2399" customFormat="false" ht="15.8" hidden="false" customHeight="false" outlineLevel="0" collapsed="false">
      <c r="A2399" s="1" t="s">
        <v>904</v>
      </c>
      <c r="B2399" s="1" t="s">
        <v>2700</v>
      </c>
      <c r="C2399" s="0" t="n">
        <v>147.4828426425</v>
      </c>
      <c r="D2399" s="0" t="str">
        <f aca="false">MID($A2399,1,2)</f>
        <v>07</v>
      </c>
      <c r="E2399" s="0" t="str">
        <f aca="false">MID($A2399,3,2)</f>
        <v>08</v>
      </c>
      <c r="F2399" s="0" t="str">
        <f aca="false">MID($A2399,5,2)</f>
        <v>43</v>
      </c>
      <c r="G2399" s="0" t="str">
        <f aca="false">MID($A2399,7,2)</f>
        <v>01</v>
      </c>
      <c r="H2399" s="0" t="str">
        <f aca="false">MID($A2399,1,6)</f>
        <v>070843</v>
      </c>
      <c r="I2399" s="0" t="n">
        <f aca="false">VLOOKUP(H2399,Feuille2!$G$1:$H$116,2,0)</f>
        <v>142</v>
      </c>
      <c r="J2399" s="0" t="n">
        <f aca="false">IF(I2399&gt;2000,1,0)*C2399</f>
        <v>0</v>
      </c>
    </row>
    <row r="2400" customFormat="false" ht="15.8" hidden="false" customHeight="false" outlineLevel="0" collapsed="false">
      <c r="A2400" s="1" t="s">
        <v>885</v>
      </c>
      <c r="B2400" s="1" t="s">
        <v>2701</v>
      </c>
      <c r="C2400" s="0" t="n">
        <v>7735.79396232614</v>
      </c>
      <c r="D2400" s="0" t="str">
        <f aca="false">MID($A2400,1,2)</f>
        <v>07</v>
      </c>
      <c r="E2400" s="0" t="str">
        <f aca="false">MID($A2400,3,2)</f>
        <v>13</v>
      </c>
      <c r="F2400" s="0" t="str">
        <f aca="false">MID($A2400,5,2)</f>
        <v>43</v>
      </c>
      <c r="G2400" s="0" t="str">
        <f aca="false">MID($A2400,7,2)</f>
        <v>04</v>
      </c>
      <c r="H2400" s="0" t="str">
        <f aca="false">MID($A2400,1,6)</f>
        <v>071343</v>
      </c>
      <c r="I2400" s="0" t="n">
        <f aca="false">VLOOKUP(H2400,Feuille2!$G$1:$H$116,2,0)</f>
        <v>326</v>
      </c>
      <c r="J2400" s="0" t="n">
        <f aca="false">IF(I2400&gt;2000,1,0)*C2400</f>
        <v>0</v>
      </c>
    </row>
    <row r="2401" customFormat="false" ht="15.8" hidden="false" customHeight="false" outlineLevel="0" collapsed="false">
      <c r="A2401" s="1" t="s">
        <v>962</v>
      </c>
      <c r="B2401" s="1" t="s">
        <v>2702</v>
      </c>
      <c r="C2401" s="0" t="n">
        <v>5639.168825</v>
      </c>
      <c r="D2401" s="0" t="str">
        <f aca="false">MID($A2401,1,2)</f>
        <v>07</v>
      </c>
      <c r="E2401" s="0" t="str">
        <f aca="false">MID($A2401,3,2)</f>
        <v>08</v>
      </c>
      <c r="F2401" s="0" t="str">
        <f aca="false">MID($A2401,5,2)</f>
        <v>43</v>
      </c>
      <c r="G2401" s="0" t="str">
        <f aca="false">MID($A2401,7,2)</f>
        <v>03</v>
      </c>
      <c r="H2401" s="0" t="str">
        <f aca="false">MID($A2401,1,6)</f>
        <v>070843</v>
      </c>
      <c r="I2401" s="0" t="n">
        <f aca="false">VLOOKUP(H2401,Feuille2!$G$1:$H$116,2,0)</f>
        <v>142</v>
      </c>
      <c r="J2401" s="0" t="n">
        <f aca="false">IF(I2401&gt;2000,1,0)*C2401</f>
        <v>0</v>
      </c>
    </row>
    <row r="2402" customFormat="false" ht="15.8" hidden="false" customHeight="false" outlineLevel="0" collapsed="false">
      <c r="A2402" s="1" t="s">
        <v>871</v>
      </c>
      <c r="B2402" s="1" t="s">
        <v>2703</v>
      </c>
      <c r="C2402" s="0" t="n">
        <v>8814.438</v>
      </c>
      <c r="D2402" s="0" t="str">
        <f aca="false">MID($A2402,1,2)</f>
        <v>07</v>
      </c>
      <c r="E2402" s="0" t="str">
        <f aca="false">MID($A2402,3,2)</f>
        <v>29</v>
      </c>
      <c r="F2402" s="0" t="str">
        <f aca="false">MID($A2402,5,2)</f>
        <v>61</v>
      </c>
      <c r="G2402" s="0" t="str">
        <f aca="false">MID($A2402,7,2)</f>
        <v>01</v>
      </c>
      <c r="H2402" s="0" t="str">
        <f aca="false">MID($A2402,1,6)</f>
        <v>072961</v>
      </c>
      <c r="I2402" s="0" t="n">
        <f aca="false">VLOOKUP(H2402,Feuille2!$G$1:$H$116,2,0)</f>
        <v>1869</v>
      </c>
      <c r="J2402" s="0" t="n">
        <f aca="false">IF(I2402&gt;2000,1,0)*C2402</f>
        <v>0</v>
      </c>
    </row>
    <row r="2403" customFormat="false" ht="15.8" hidden="false" customHeight="false" outlineLevel="0" collapsed="false">
      <c r="A2403" s="1" t="s">
        <v>883</v>
      </c>
      <c r="B2403" s="1" t="s">
        <v>2704</v>
      </c>
      <c r="C2403" s="0" t="n">
        <v>2288.192</v>
      </c>
      <c r="D2403" s="0" t="str">
        <f aca="false">MID($A2403,1,2)</f>
        <v>07</v>
      </c>
      <c r="E2403" s="0" t="str">
        <f aca="false">MID($A2403,3,2)</f>
        <v>29</v>
      </c>
      <c r="F2403" s="0" t="str">
        <f aca="false">MID($A2403,5,2)</f>
        <v>81</v>
      </c>
      <c r="G2403" s="0" t="str">
        <f aca="false">MID($A2403,7,2)</f>
        <v>06</v>
      </c>
      <c r="H2403" s="0" t="str">
        <f aca="false">MID($A2403,1,6)</f>
        <v>072981</v>
      </c>
      <c r="I2403" s="0" t="n">
        <f aca="false">VLOOKUP(H2403,Feuille2!$G$1:$H$116,2,0)</f>
        <v>430</v>
      </c>
      <c r="J2403" s="0" t="n">
        <f aca="false">IF(I2403&gt;2000,1,0)*C2403</f>
        <v>0</v>
      </c>
    </row>
    <row r="2404" customFormat="false" ht="15.8" hidden="false" customHeight="false" outlineLevel="0" collapsed="false">
      <c r="A2404" s="1" t="s">
        <v>958</v>
      </c>
      <c r="B2404" s="1" t="s">
        <v>2705</v>
      </c>
      <c r="C2404" s="0" t="n">
        <v>132.81</v>
      </c>
      <c r="D2404" s="0" t="str">
        <f aca="false">MID($A2404,1,2)</f>
        <v>07</v>
      </c>
      <c r="E2404" s="0" t="str">
        <f aca="false">MID($A2404,3,2)</f>
        <v>29</v>
      </c>
      <c r="F2404" s="0" t="str">
        <f aca="false">MID($A2404,5,2)</f>
        <v>82</v>
      </c>
      <c r="G2404" s="0" t="str">
        <f aca="false">MID($A2404,7,2)</f>
        <v>03</v>
      </c>
      <c r="H2404" s="0" t="str">
        <f aca="false">MID($A2404,1,6)</f>
        <v>072982</v>
      </c>
      <c r="I2404" s="0" t="n">
        <f aca="false">VLOOKUP(H2404,Feuille2!$G$1:$H$116,2,0)</f>
        <v>476</v>
      </c>
      <c r="J2404" s="0" t="n">
        <f aca="false">IF(I2404&gt;2000,1,0)*C2404</f>
        <v>0</v>
      </c>
    </row>
    <row r="2405" customFormat="false" ht="15.8" hidden="false" customHeight="false" outlineLevel="0" collapsed="false">
      <c r="A2405" s="1" t="s">
        <v>958</v>
      </c>
      <c r="B2405" s="1" t="s">
        <v>2706</v>
      </c>
      <c r="C2405" s="0" t="n">
        <v>516.0125</v>
      </c>
      <c r="D2405" s="0" t="str">
        <f aca="false">MID($A2405,1,2)</f>
        <v>07</v>
      </c>
      <c r="E2405" s="0" t="str">
        <f aca="false">MID($A2405,3,2)</f>
        <v>29</v>
      </c>
      <c r="F2405" s="0" t="str">
        <f aca="false">MID($A2405,5,2)</f>
        <v>82</v>
      </c>
      <c r="G2405" s="0" t="str">
        <f aca="false">MID($A2405,7,2)</f>
        <v>03</v>
      </c>
      <c r="H2405" s="0" t="str">
        <f aca="false">MID($A2405,1,6)</f>
        <v>072982</v>
      </c>
      <c r="I2405" s="0" t="n">
        <f aca="false">VLOOKUP(H2405,Feuille2!$G$1:$H$116,2,0)</f>
        <v>476</v>
      </c>
      <c r="J2405" s="0" t="n">
        <f aca="false">IF(I2405&gt;2000,1,0)*C2405</f>
        <v>0</v>
      </c>
    </row>
    <row r="2406" customFormat="false" ht="15.8" hidden="false" customHeight="false" outlineLevel="0" collapsed="false">
      <c r="A2406" s="1" t="s">
        <v>760</v>
      </c>
      <c r="B2406" s="1" t="s">
        <v>2707</v>
      </c>
      <c r="C2406" s="0" t="n">
        <v>12538.2425</v>
      </c>
      <c r="D2406" s="0" t="str">
        <f aca="false">MID($A2406,1,2)</f>
        <v>07</v>
      </c>
      <c r="E2406" s="0" t="str">
        <f aca="false">MID($A2406,3,2)</f>
        <v>29</v>
      </c>
      <c r="F2406" s="0" t="str">
        <f aca="false">MID($A2406,5,2)</f>
        <v>82</v>
      </c>
      <c r="G2406" s="0" t="str">
        <f aca="false">MID($A2406,7,2)</f>
        <v>01</v>
      </c>
      <c r="H2406" s="0" t="str">
        <f aca="false">MID($A2406,1,6)</f>
        <v>072982</v>
      </c>
      <c r="I2406" s="0" t="n">
        <f aca="false">VLOOKUP(H2406,Feuille2!$G$1:$H$116,2,0)</f>
        <v>476</v>
      </c>
      <c r="J2406" s="0" t="n">
        <f aca="false">IF(I2406&gt;2000,1,0)*C2406</f>
        <v>0</v>
      </c>
    </row>
    <row r="2407" customFormat="false" ht="15.8" hidden="false" customHeight="false" outlineLevel="0" collapsed="false">
      <c r="A2407" s="1" t="s">
        <v>800</v>
      </c>
      <c r="B2407" s="1" t="s">
        <v>2708</v>
      </c>
      <c r="C2407" s="0" t="n">
        <v>950.299</v>
      </c>
      <c r="D2407" s="0" t="str">
        <f aca="false">MID($A2407,1,2)</f>
        <v>07</v>
      </c>
      <c r="E2407" s="0" t="str">
        <f aca="false">MID($A2407,3,2)</f>
        <v>29</v>
      </c>
      <c r="F2407" s="0" t="str">
        <f aca="false">MID($A2407,5,2)</f>
        <v>81</v>
      </c>
      <c r="G2407" s="0" t="str">
        <f aca="false">MID($A2407,7,2)</f>
        <v>03</v>
      </c>
      <c r="H2407" s="0" t="str">
        <f aca="false">MID($A2407,1,6)</f>
        <v>072981</v>
      </c>
      <c r="I2407" s="0" t="n">
        <f aca="false">VLOOKUP(H2407,Feuille2!$G$1:$H$116,2,0)</f>
        <v>430</v>
      </c>
      <c r="J2407" s="0" t="n">
        <f aca="false">IF(I2407&gt;2000,1,0)*C2407</f>
        <v>0</v>
      </c>
    </row>
    <row r="2408" customFormat="false" ht="15.8" hidden="false" customHeight="false" outlineLevel="0" collapsed="false">
      <c r="A2408" s="1" t="s">
        <v>899</v>
      </c>
      <c r="B2408" s="1" t="s">
        <v>2709</v>
      </c>
      <c r="C2408" s="0" t="n">
        <v>2156.734</v>
      </c>
      <c r="D2408" s="0" t="str">
        <f aca="false">MID($A2408,1,2)</f>
        <v>07</v>
      </c>
      <c r="E2408" s="0" t="str">
        <f aca="false">MID($A2408,3,2)</f>
        <v>29</v>
      </c>
      <c r="F2408" s="0" t="str">
        <f aca="false">MID($A2408,5,2)</f>
        <v>81</v>
      </c>
      <c r="G2408" s="0" t="str">
        <f aca="false">MID($A2408,7,2)</f>
        <v>02</v>
      </c>
      <c r="H2408" s="0" t="str">
        <f aca="false">MID($A2408,1,6)</f>
        <v>072981</v>
      </c>
      <c r="I2408" s="0" t="n">
        <f aca="false">VLOOKUP(H2408,Feuille2!$G$1:$H$116,2,0)</f>
        <v>430</v>
      </c>
      <c r="J2408" s="0" t="n">
        <f aca="false">IF(I2408&gt;2000,1,0)*C2408</f>
        <v>0</v>
      </c>
    </row>
    <row r="2409" customFormat="false" ht="15.8" hidden="false" customHeight="false" outlineLevel="0" collapsed="false">
      <c r="A2409" s="1" t="s">
        <v>862</v>
      </c>
      <c r="B2409" s="1" t="s">
        <v>2710</v>
      </c>
      <c r="C2409" s="0" t="n">
        <v>738.82434483</v>
      </c>
      <c r="D2409" s="0" t="str">
        <f aca="false">MID($A2409,1,2)</f>
        <v>07</v>
      </c>
      <c r="E2409" s="0" t="str">
        <f aca="false">MID($A2409,3,2)</f>
        <v>08</v>
      </c>
      <c r="F2409" s="0" t="str">
        <f aca="false">MID($A2409,5,2)</f>
        <v>59</v>
      </c>
      <c r="G2409" s="0" t="str">
        <f aca="false">MID($A2409,7,2)</f>
        <v>01</v>
      </c>
      <c r="H2409" s="0" t="str">
        <f aca="false">MID($A2409,1,6)</f>
        <v>070859</v>
      </c>
      <c r="I2409" s="0" t="n">
        <f aca="false">VLOOKUP(H2409,Feuille2!$G$1:$H$116,2,0)</f>
        <v>3249</v>
      </c>
      <c r="J2409" s="0" t="n">
        <f aca="false">IF(I2409&gt;2000,1,0)*C2409</f>
        <v>738.82434483</v>
      </c>
    </row>
    <row r="2410" customFormat="false" ht="15.8" hidden="false" customHeight="false" outlineLevel="0" collapsed="false">
      <c r="A2410" s="1" t="s">
        <v>894</v>
      </c>
      <c r="B2410" s="1" t="s">
        <v>2711</v>
      </c>
      <c r="C2410" s="0" t="n">
        <v>9696.9940392</v>
      </c>
      <c r="D2410" s="0" t="str">
        <f aca="false">MID($A2410,1,2)</f>
        <v>07</v>
      </c>
      <c r="E2410" s="0" t="str">
        <f aca="false">MID($A2410,3,2)</f>
        <v>08</v>
      </c>
      <c r="F2410" s="0" t="str">
        <f aca="false">MID($A2410,5,2)</f>
        <v>59</v>
      </c>
      <c r="G2410" s="0" t="str">
        <f aca="false">MID($A2410,7,2)</f>
        <v>02</v>
      </c>
      <c r="H2410" s="0" t="str">
        <f aca="false">MID($A2410,1,6)</f>
        <v>070859</v>
      </c>
      <c r="I2410" s="0" t="n">
        <f aca="false">VLOOKUP(H2410,Feuille2!$G$1:$H$116,2,0)</f>
        <v>3249</v>
      </c>
      <c r="J2410" s="0" t="n">
        <f aca="false">IF(I2410&gt;2000,1,0)*C2410</f>
        <v>9696.9940392</v>
      </c>
    </row>
    <row r="2411" customFormat="false" ht="15.8" hidden="false" customHeight="false" outlineLevel="0" collapsed="false">
      <c r="A2411" s="1" t="s">
        <v>871</v>
      </c>
      <c r="B2411" s="1" t="s">
        <v>2712</v>
      </c>
      <c r="C2411" s="0" t="n">
        <v>4072.5867</v>
      </c>
      <c r="D2411" s="0" t="str">
        <f aca="false">MID($A2411,1,2)</f>
        <v>07</v>
      </c>
      <c r="E2411" s="0" t="str">
        <f aca="false">MID($A2411,3,2)</f>
        <v>29</v>
      </c>
      <c r="F2411" s="0" t="str">
        <f aca="false">MID($A2411,5,2)</f>
        <v>61</v>
      </c>
      <c r="G2411" s="0" t="str">
        <f aca="false">MID($A2411,7,2)</f>
        <v>01</v>
      </c>
      <c r="H2411" s="0" t="str">
        <f aca="false">MID($A2411,1,6)</f>
        <v>072961</v>
      </c>
      <c r="I2411" s="0" t="n">
        <f aca="false">VLOOKUP(H2411,Feuille2!$G$1:$H$116,2,0)</f>
        <v>1869</v>
      </c>
      <c r="J2411" s="0" t="n">
        <f aca="false">IF(I2411&gt;2000,1,0)*C2411</f>
        <v>0</v>
      </c>
    </row>
    <row r="2412" customFormat="false" ht="15.8" hidden="false" customHeight="false" outlineLevel="0" collapsed="false">
      <c r="A2412" s="1" t="s">
        <v>958</v>
      </c>
      <c r="B2412" s="1" t="s">
        <v>2713</v>
      </c>
      <c r="C2412" s="0" t="n">
        <v>7959.8375</v>
      </c>
      <c r="D2412" s="0" t="str">
        <f aca="false">MID($A2412,1,2)</f>
        <v>07</v>
      </c>
      <c r="E2412" s="0" t="str">
        <f aca="false">MID($A2412,3,2)</f>
        <v>29</v>
      </c>
      <c r="F2412" s="0" t="str">
        <f aca="false">MID($A2412,5,2)</f>
        <v>82</v>
      </c>
      <c r="G2412" s="0" t="str">
        <f aca="false">MID($A2412,7,2)</f>
        <v>03</v>
      </c>
      <c r="H2412" s="0" t="str">
        <f aca="false">MID($A2412,1,6)</f>
        <v>072982</v>
      </c>
      <c r="I2412" s="0" t="n">
        <f aca="false">VLOOKUP(H2412,Feuille2!$G$1:$H$116,2,0)</f>
        <v>476</v>
      </c>
      <c r="J2412" s="0" t="n">
        <f aca="false">IF(I2412&gt;2000,1,0)*C2412</f>
        <v>0</v>
      </c>
    </row>
    <row r="2413" customFormat="false" ht="15.8" hidden="false" customHeight="false" outlineLevel="0" collapsed="false">
      <c r="A2413" s="1" t="s">
        <v>899</v>
      </c>
      <c r="B2413" s="1" t="s">
        <v>2714</v>
      </c>
      <c r="C2413" s="0" t="n">
        <v>3645.192</v>
      </c>
      <c r="D2413" s="0" t="str">
        <f aca="false">MID($A2413,1,2)</f>
        <v>07</v>
      </c>
      <c r="E2413" s="0" t="str">
        <f aca="false">MID($A2413,3,2)</f>
        <v>29</v>
      </c>
      <c r="F2413" s="0" t="str">
        <f aca="false">MID($A2413,5,2)</f>
        <v>81</v>
      </c>
      <c r="G2413" s="0" t="str">
        <f aca="false">MID($A2413,7,2)</f>
        <v>02</v>
      </c>
      <c r="H2413" s="0" t="str">
        <f aca="false">MID($A2413,1,6)</f>
        <v>072981</v>
      </c>
      <c r="I2413" s="0" t="n">
        <f aca="false">VLOOKUP(H2413,Feuille2!$G$1:$H$116,2,0)</f>
        <v>430</v>
      </c>
      <c r="J2413" s="0" t="n">
        <f aca="false">IF(I2413&gt;2000,1,0)*C2413</f>
        <v>0</v>
      </c>
    </row>
    <row r="2414" customFormat="false" ht="15.8" hidden="false" customHeight="false" outlineLevel="0" collapsed="false">
      <c r="A2414" s="1" t="s">
        <v>1815</v>
      </c>
      <c r="B2414" s="1" t="s">
        <v>2715</v>
      </c>
      <c r="C2414" s="0" t="n">
        <v>1435.928</v>
      </c>
      <c r="D2414" s="0" t="str">
        <f aca="false">MID($A2414,1,2)</f>
        <v>07</v>
      </c>
      <c r="E2414" s="0" t="str">
        <f aca="false">MID($A2414,3,2)</f>
        <v>29</v>
      </c>
      <c r="F2414" s="0" t="str">
        <f aca="false">MID($A2414,5,2)</f>
        <v>82</v>
      </c>
      <c r="G2414" s="0" t="str">
        <f aca="false">MID($A2414,7,2)</f>
        <v>02</v>
      </c>
      <c r="H2414" s="0" t="str">
        <f aca="false">MID($A2414,1,6)</f>
        <v>072982</v>
      </c>
      <c r="I2414" s="0" t="n">
        <f aca="false">VLOOKUP(H2414,Feuille2!$G$1:$H$116,2,0)</f>
        <v>476</v>
      </c>
      <c r="J2414" s="0" t="n">
        <f aca="false">IF(I2414&gt;2000,1,0)*C2414</f>
        <v>0</v>
      </c>
    </row>
    <row r="2415" customFormat="false" ht="15.8" hidden="false" customHeight="false" outlineLevel="0" collapsed="false">
      <c r="A2415" s="1" t="s">
        <v>746</v>
      </c>
      <c r="B2415" s="1" t="s">
        <v>2716</v>
      </c>
      <c r="C2415" s="0" t="n">
        <v>6280.525</v>
      </c>
      <c r="D2415" s="0" t="str">
        <f aca="false">MID($A2415,1,2)</f>
        <v>07</v>
      </c>
      <c r="E2415" s="0" t="str">
        <f aca="false">MID($A2415,3,2)</f>
        <v>29</v>
      </c>
      <c r="F2415" s="0" t="str">
        <f aca="false">MID($A2415,5,2)</f>
        <v>91</v>
      </c>
      <c r="G2415" s="0" t="str">
        <f aca="false">MID($A2415,7,2)</f>
        <v>01</v>
      </c>
      <c r="H2415" s="0" t="str">
        <f aca="false">MID($A2415,1,6)</f>
        <v>072991</v>
      </c>
      <c r="I2415" s="0" t="n">
        <f aca="false">VLOOKUP(H2415,Feuille2!$G$1:$H$116,2,0)</f>
        <v>324</v>
      </c>
      <c r="J2415" s="0" t="n">
        <f aca="false">IF(I2415&gt;2000,1,0)*C2415</f>
        <v>0</v>
      </c>
    </row>
    <row r="2416" customFormat="false" ht="15.8" hidden="false" customHeight="false" outlineLevel="0" collapsed="false">
      <c r="A2416" s="1" t="s">
        <v>787</v>
      </c>
      <c r="B2416" s="1" t="s">
        <v>2717</v>
      </c>
      <c r="C2416" s="0" t="n">
        <v>28821.88016711</v>
      </c>
      <c r="D2416" s="0" t="str">
        <f aca="false">MID($A2416,1,2)</f>
        <v>07</v>
      </c>
      <c r="E2416" s="0" t="str">
        <f aca="false">MID($A2416,3,2)</f>
        <v>08</v>
      </c>
      <c r="F2416" s="0" t="str">
        <f aca="false">MID($A2416,5,2)</f>
        <v>80</v>
      </c>
      <c r="G2416" s="0" t="str">
        <f aca="false">MID($A2416,7,2)</f>
        <v>05</v>
      </c>
      <c r="H2416" s="0" t="str">
        <f aca="false">MID($A2416,1,6)</f>
        <v>070880</v>
      </c>
      <c r="I2416" s="0" t="n">
        <f aca="false">VLOOKUP(H2416,Feuille2!$G$1:$H$116,2,0)</f>
        <v>749</v>
      </c>
      <c r="J2416" s="0" t="n">
        <f aca="false">IF(I2416&gt;2000,1,0)*C2416</f>
        <v>0</v>
      </c>
    </row>
    <row r="2417" customFormat="false" ht="15.8" hidden="false" customHeight="false" outlineLevel="0" collapsed="false">
      <c r="A2417" s="1" t="s">
        <v>807</v>
      </c>
      <c r="B2417" s="1" t="s">
        <v>2718</v>
      </c>
      <c r="C2417" s="0" t="n">
        <v>783.586</v>
      </c>
      <c r="D2417" s="0" t="str">
        <f aca="false">MID($A2417,1,2)</f>
        <v>07</v>
      </c>
      <c r="E2417" s="0" t="str">
        <f aca="false">MID($A2417,3,2)</f>
        <v>29</v>
      </c>
      <c r="F2417" s="0" t="str">
        <f aca="false">MID($A2417,5,2)</f>
        <v>91</v>
      </c>
      <c r="G2417" s="0" t="str">
        <f aca="false">MID($A2417,7,2)</f>
        <v>05</v>
      </c>
      <c r="H2417" s="0" t="str">
        <f aca="false">MID($A2417,1,6)</f>
        <v>072991</v>
      </c>
      <c r="I2417" s="0" t="n">
        <f aca="false">VLOOKUP(H2417,Feuille2!$G$1:$H$116,2,0)</f>
        <v>324</v>
      </c>
      <c r="J2417" s="0" t="n">
        <f aca="false">IF(I2417&gt;2000,1,0)*C2417</f>
        <v>0</v>
      </c>
    </row>
    <row r="2418" customFormat="false" ht="15.8" hidden="false" customHeight="false" outlineLevel="0" collapsed="false">
      <c r="A2418" s="1" t="s">
        <v>891</v>
      </c>
      <c r="B2418" s="1" t="s">
        <v>2719</v>
      </c>
      <c r="C2418" s="0" t="n">
        <v>1702.265</v>
      </c>
      <c r="D2418" s="0" t="str">
        <f aca="false">MID($A2418,1,2)</f>
        <v>07</v>
      </c>
      <c r="E2418" s="0" t="str">
        <f aca="false">MID($A2418,3,2)</f>
        <v>29</v>
      </c>
      <c r="F2418" s="0" t="str">
        <f aca="false">MID($A2418,5,2)</f>
        <v>91</v>
      </c>
      <c r="G2418" s="0" t="str">
        <f aca="false">MID($A2418,7,2)</f>
        <v>06</v>
      </c>
      <c r="H2418" s="0" t="str">
        <f aca="false">MID($A2418,1,6)</f>
        <v>072991</v>
      </c>
      <c r="I2418" s="0" t="n">
        <f aca="false">VLOOKUP(H2418,Feuille2!$G$1:$H$116,2,0)</f>
        <v>324</v>
      </c>
      <c r="J2418" s="0" t="n">
        <f aca="false">IF(I2418&gt;2000,1,0)*C2418</f>
        <v>0</v>
      </c>
    </row>
    <row r="2419" customFormat="false" ht="15.8" hidden="false" customHeight="false" outlineLevel="0" collapsed="false">
      <c r="A2419" s="1" t="s">
        <v>783</v>
      </c>
      <c r="B2419" s="1" t="s">
        <v>2720</v>
      </c>
      <c r="C2419" s="0" t="n">
        <v>1035.21</v>
      </c>
      <c r="D2419" s="0" t="str">
        <f aca="false">MID($A2419,1,2)</f>
        <v>07</v>
      </c>
      <c r="E2419" s="0" t="str">
        <f aca="false">MID($A2419,3,2)</f>
        <v>29</v>
      </c>
      <c r="F2419" s="0" t="str">
        <f aca="false">MID($A2419,5,2)</f>
        <v>95</v>
      </c>
      <c r="G2419" s="0" t="str">
        <f aca="false">MID($A2419,7,2)</f>
        <v>03</v>
      </c>
      <c r="H2419" s="0" t="str">
        <f aca="false">MID($A2419,1,6)</f>
        <v>072995</v>
      </c>
      <c r="I2419" s="0" t="n">
        <f aca="false">VLOOKUP(H2419,Feuille2!$G$1:$H$116,2,0)</f>
        <v>126</v>
      </c>
      <c r="J2419" s="0" t="n">
        <f aca="false">IF(I2419&gt;2000,1,0)*C2419</f>
        <v>0</v>
      </c>
    </row>
    <row r="2420" customFormat="false" ht="15.8" hidden="false" customHeight="false" outlineLevel="0" collapsed="false">
      <c r="A2420" s="1" t="s">
        <v>913</v>
      </c>
      <c r="B2420" s="1" t="s">
        <v>2721</v>
      </c>
      <c r="C2420" s="0" t="n">
        <v>972.248325184985</v>
      </c>
      <c r="D2420" s="0" t="str">
        <f aca="false">MID($A2420,1,2)</f>
        <v>07</v>
      </c>
      <c r="E2420" s="0" t="str">
        <f aca="false">MID($A2420,3,2)</f>
        <v>08</v>
      </c>
      <c r="F2420" s="0" t="str">
        <f aca="false">MID($A2420,5,2)</f>
        <v>65</v>
      </c>
      <c r="G2420" s="0" t="str">
        <f aca="false">MID($A2420,7,2)</f>
        <v>01</v>
      </c>
      <c r="H2420" s="0" t="str">
        <f aca="false">MID($A2420,1,6)</f>
        <v>070865</v>
      </c>
      <c r="I2420" s="0" t="n">
        <f aca="false">VLOOKUP(H2420,Feuille2!$G$1:$H$116,2,0)</f>
        <v>560</v>
      </c>
      <c r="J2420" s="0" t="n">
        <f aca="false">IF(I2420&gt;2000,1,0)*C2420</f>
        <v>0</v>
      </c>
    </row>
    <row r="2421" customFormat="false" ht="15.8" hidden="false" customHeight="false" outlineLevel="0" collapsed="false">
      <c r="A2421" s="1" t="s">
        <v>871</v>
      </c>
      <c r="B2421" s="1" t="s">
        <v>2722</v>
      </c>
      <c r="C2421" s="0" t="n">
        <v>608.61425</v>
      </c>
      <c r="D2421" s="0" t="str">
        <f aca="false">MID($A2421,1,2)</f>
        <v>07</v>
      </c>
      <c r="E2421" s="0" t="str">
        <f aca="false">MID($A2421,3,2)</f>
        <v>29</v>
      </c>
      <c r="F2421" s="0" t="str">
        <f aca="false">MID($A2421,5,2)</f>
        <v>61</v>
      </c>
      <c r="G2421" s="0" t="str">
        <f aca="false">MID($A2421,7,2)</f>
        <v>01</v>
      </c>
      <c r="H2421" s="0" t="str">
        <f aca="false">MID($A2421,1,6)</f>
        <v>072961</v>
      </c>
      <c r="I2421" s="0" t="n">
        <f aca="false">VLOOKUP(H2421,Feuille2!$G$1:$H$116,2,0)</f>
        <v>1869</v>
      </c>
      <c r="J2421" s="0" t="n">
        <f aca="false">IF(I2421&gt;2000,1,0)*C2421</f>
        <v>0</v>
      </c>
    </row>
    <row r="2422" customFormat="false" ht="15.8" hidden="false" customHeight="false" outlineLevel="0" collapsed="false">
      <c r="A2422" s="1" t="s">
        <v>871</v>
      </c>
      <c r="B2422" s="1" t="s">
        <v>2723</v>
      </c>
      <c r="C2422" s="0" t="n">
        <v>2819.343</v>
      </c>
      <c r="D2422" s="0" t="str">
        <f aca="false">MID($A2422,1,2)</f>
        <v>07</v>
      </c>
      <c r="E2422" s="0" t="str">
        <f aca="false">MID($A2422,3,2)</f>
        <v>29</v>
      </c>
      <c r="F2422" s="0" t="str">
        <f aca="false">MID($A2422,5,2)</f>
        <v>61</v>
      </c>
      <c r="G2422" s="0" t="str">
        <f aca="false">MID($A2422,7,2)</f>
        <v>01</v>
      </c>
      <c r="H2422" s="0" t="str">
        <f aca="false">MID($A2422,1,6)</f>
        <v>072961</v>
      </c>
      <c r="I2422" s="0" t="n">
        <f aca="false">VLOOKUP(H2422,Feuille2!$G$1:$H$116,2,0)</f>
        <v>1869</v>
      </c>
      <c r="J2422" s="0" t="n">
        <f aca="false">IF(I2422&gt;2000,1,0)*C2422</f>
        <v>0</v>
      </c>
    </row>
    <row r="2423" customFormat="false" ht="15.8" hidden="false" customHeight="false" outlineLevel="0" collapsed="false">
      <c r="A2423" s="1" t="s">
        <v>885</v>
      </c>
      <c r="B2423" s="1" t="s">
        <v>2724</v>
      </c>
      <c r="C2423" s="0" t="n">
        <v>590.51706565</v>
      </c>
      <c r="D2423" s="0" t="str">
        <f aca="false">MID($A2423,1,2)</f>
        <v>07</v>
      </c>
      <c r="E2423" s="0" t="str">
        <f aca="false">MID($A2423,3,2)</f>
        <v>13</v>
      </c>
      <c r="F2423" s="0" t="str">
        <f aca="false">MID($A2423,5,2)</f>
        <v>43</v>
      </c>
      <c r="G2423" s="0" t="str">
        <f aca="false">MID($A2423,7,2)</f>
        <v>04</v>
      </c>
      <c r="H2423" s="0" t="str">
        <f aca="false">MID($A2423,1,6)</f>
        <v>071343</v>
      </c>
      <c r="I2423" s="0" t="n">
        <f aca="false">VLOOKUP(H2423,Feuille2!$G$1:$H$116,2,0)</f>
        <v>326</v>
      </c>
      <c r="J2423" s="0" t="n">
        <f aca="false">IF(I2423&gt;2000,1,0)*C2423</f>
        <v>0</v>
      </c>
    </row>
    <row r="2424" customFormat="false" ht="15.8" hidden="false" customHeight="false" outlineLevel="0" collapsed="false">
      <c r="A2424" s="1" t="s">
        <v>807</v>
      </c>
      <c r="B2424" s="1" t="s">
        <v>2725</v>
      </c>
      <c r="C2424" s="0" t="n">
        <v>5919.292</v>
      </c>
      <c r="D2424" s="0" t="str">
        <f aca="false">MID($A2424,1,2)</f>
        <v>07</v>
      </c>
      <c r="E2424" s="0" t="str">
        <f aca="false">MID($A2424,3,2)</f>
        <v>29</v>
      </c>
      <c r="F2424" s="0" t="str">
        <f aca="false">MID($A2424,5,2)</f>
        <v>91</v>
      </c>
      <c r="G2424" s="0" t="str">
        <f aca="false">MID($A2424,7,2)</f>
        <v>05</v>
      </c>
      <c r="H2424" s="0" t="str">
        <f aca="false">MID($A2424,1,6)</f>
        <v>072991</v>
      </c>
      <c r="I2424" s="0" t="n">
        <f aca="false">VLOOKUP(H2424,Feuille2!$G$1:$H$116,2,0)</f>
        <v>324</v>
      </c>
      <c r="J2424" s="0" t="n">
        <f aca="false">IF(I2424&gt;2000,1,0)*C2424</f>
        <v>0</v>
      </c>
    </row>
    <row r="2425" customFormat="false" ht="15.8" hidden="false" customHeight="false" outlineLevel="0" collapsed="false">
      <c r="A2425" s="1" t="s">
        <v>931</v>
      </c>
      <c r="B2425" s="1" t="s">
        <v>2726</v>
      </c>
      <c r="C2425" s="0" t="n">
        <v>164.43</v>
      </c>
      <c r="D2425" s="0" t="str">
        <f aca="false">MID($A2425,1,2)</f>
        <v>07</v>
      </c>
      <c r="E2425" s="0" t="str">
        <f aca="false">MID($A2425,3,2)</f>
        <v>20</v>
      </c>
      <c r="F2425" s="0" t="str">
        <f aca="false">MID($A2425,5,2)</f>
        <v>91</v>
      </c>
      <c r="G2425" s="0" t="str">
        <f aca="false">MID($A2425,7,2)</f>
        <v>02</v>
      </c>
      <c r="H2425" s="0" t="str">
        <f aca="false">MID($A2425,1,6)</f>
        <v>072091</v>
      </c>
      <c r="I2425" s="0" t="n">
        <f aca="false">VLOOKUP(H2425,Feuille2!$G$1:$H$116,2,0)</f>
        <v>343</v>
      </c>
      <c r="J2425" s="0" t="n">
        <f aca="false">IF(I2425&gt;2000,1,0)*C2425</f>
        <v>0</v>
      </c>
    </row>
    <row r="2426" customFormat="false" ht="15.8" hidden="false" customHeight="false" outlineLevel="0" collapsed="false">
      <c r="A2426" s="1" t="s">
        <v>807</v>
      </c>
      <c r="B2426" s="1" t="s">
        <v>2727</v>
      </c>
      <c r="C2426" s="0" t="n">
        <v>261.6142</v>
      </c>
      <c r="D2426" s="0" t="str">
        <f aca="false">MID($A2426,1,2)</f>
        <v>07</v>
      </c>
      <c r="E2426" s="0" t="str">
        <f aca="false">MID($A2426,3,2)</f>
        <v>29</v>
      </c>
      <c r="F2426" s="0" t="str">
        <f aca="false">MID($A2426,5,2)</f>
        <v>91</v>
      </c>
      <c r="G2426" s="0" t="str">
        <f aca="false">MID($A2426,7,2)</f>
        <v>05</v>
      </c>
      <c r="H2426" s="0" t="str">
        <f aca="false">MID($A2426,1,6)</f>
        <v>072991</v>
      </c>
      <c r="I2426" s="0" t="n">
        <f aca="false">VLOOKUP(H2426,Feuille2!$G$1:$H$116,2,0)</f>
        <v>324</v>
      </c>
      <c r="J2426" s="0" t="n">
        <f aca="false">IF(I2426&gt;2000,1,0)*C2426</f>
        <v>0</v>
      </c>
    </row>
    <row r="2427" customFormat="false" ht="15.8" hidden="false" customHeight="false" outlineLevel="0" collapsed="false">
      <c r="A2427" s="1" t="s">
        <v>964</v>
      </c>
      <c r="B2427" s="1" t="s">
        <v>2728</v>
      </c>
      <c r="C2427" s="0" t="n">
        <v>2725.8968669525</v>
      </c>
      <c r="D2427" s="0" t="str">
        <f aca="false">MID($A2427,1,2)</f>
        <v>07</v>
      </c>
      <c r="E2427" s="0" t="str">
        <f aca="false">MID($A2427,3,2)</f>
        <v>13</v>
      </c>
      <c r="F2427" s="0" t="str">
        <f aca="false">MID($A2427,5,2)</f>
        <v>43</v>
      </c>
      <c r="G2427" s="0" t="str">
        <f aca="false">MID($A2427,7,2)</f>
        <v>02</v>
      </c>
      <c r="H2427" s="0" t="str">
        <f aca="false">MID($A2427,1,6)</f>
        <v>071343</v>
      </c>
      <c r="I2427" s="0" t="n">
        <f aca="false">VLOOKUP(H2427,Feuille2!$G$1:$H$116,2,0)</f>
        <v>326</v>
      </c>
      <c r="J2427" s="0" t="n">
        <f aca="false">IF(I2427&gt;2000,1,0)*C2427</f>
        <v>0</v>
      </c>
    </row>
    <row r="2428" customFormat="false" ht="15.8" hidden="false" customHeight="false" outlineLevel="0" collapsed="false">
      <c r="A2428" s="1" t="s">
        <v>899</v>
      </c>
      <c r="B2428" s="1" t="s">
        <v>2729</v>
      </c>
      <c r="C2428" s="0" t="n">
        <v>3491.7144</v>
      </c>
      <c r="D2428" s="0" t="str">
        <f aca="false">MID($A2428,1,2)</f>
        <v>07</v>
      </c>
      <c r="E2428" s="0" t="str">
        <f aca="false">MID($A2428,3,2)</f>
        <v>29</v>
      </c>
      <c r="F2428" s="0" t="str">
        <f aca="false">MID($A2428,5,2)</f>
        <v>81</v>
      </c>
      <c r="G2428" s="0" t="str">
        <f aca="false">MID($A2428,7,2)</f>
        <v>02</v>
      </c>
      <c r="H2428" s="0" t="str">
        <f aca="false">MID($A2428,1,6)</f>
        <v>072981</v>
      </c>
      <c r="I2428" s="0" t="n">
        <f aca="false">VLOOKUP(H2428,Feuille2!$G$1:$H$116,2,0)</f>
        <v>430</v>
      </c>
      <c r="J2428" s="0" t="n">
        <f aca="false">IF(I2428&gt;2000,1,0)*C2428</f>
        <v>0</v>
      </c>
    </row>
    <row r="2429" customFormat="false" ht="15.8" hidden="false" customHeight="false" outlineLevel="0" collapsed="false">
      <c r="A2429" s="1" t="s">
        <v>783</v>
      </c>
      <c r="B2429" s="1" t="s">
        <v>2730</v>
      </c>
      <c r="C2429" s="0" t="n">
        <v>2395.59</v>
      </c>
      <c r="D2429" s="0" t="str">
        <f aca="false">MID($A2429,1,2)</f>
        <v>07</v>
      </c>
      <c r="E2429" s="0" t="str">
        <f aca="false">MID($A2429,3,2)</f>
        <v>29</v>
      </c>
      <c r="F2429" s="0" t="str">
        <f aca="false">MID($A2429,5,2)</f>
        <v>95</v>
      </c>
      <c r="G2429" s="0" t="str">
        <f aca="false">MID($A2429,7,2)</f>
        <v>03</v>
      </c>
      <c r="H2429" s="0" t="str">
        <f aca="false">MID($A2429,1,6)</f>
        <v>072995</v>
      </c>
      <c r="I2429" s="0" t="n">
        <f aca="false">VLOOKUP(H2429,Feuille2!$G$1:$H$116,2,0)</f>
        <v>126</v>
      </c>
      <c r="J2429" s="0" t="n">
        <f aca="false">IF(I2429&gt;2000,1,0)*C2429</f>
        <v>0</v>
      </c>
    </row>
    <row r="2430" customFormat="false" ht="15.8" hidden="false" customHeight="false" outlineLevel="0" collapsed="false">
      <c r="A2430" s="1" t="s">
        <v>818</v>
      </c>
      <c r="B2430" s="1" t="s">
        <v>2731</v>
      </c>
      <c r="C2430" s="0" t="n">
        <v>4271.9721128</v>
      </c>
      <c r="D2430" s="0" t="str">
        <f aca="false">MID($A2430,1,2)</f>
        <v>07</v>
      </c>
      <c r="E2430" s="0" t="str">
        <f aca="false">MID($A2430,3,2)</f>
        <v>08</v>
      </c>
      <c r="F2430" s="0" t="str">
        <f aca="false">MID($A2430,5,2)</f>
        <v>32</v>
      </c>
      <c r="G2430" s="0" t="str">
        <f aca="false">MID($A2430,7,2)</f>
        <v>01</v>
      </c>
      <c r="H2430" s="0" t="str">
        <f aca="false">MID($A2430,1,6)</f>
        <v>070832</v>
      </c>
      <c r="I2430" s="0" t="n">
        <f aca="false">VLOOKUP(H2430,Feuille2!$G$1:$H$116,2,0)</f>
        <v>18189</v>
      </c>
      <c r="J2430" s="0" t="n">
        <f aca="false">IF(I2430&gt;2000,1,0)*C2430</f>
        <v>4271.9721128</v>
      </c>
    </row>
    <row r="2431" customFormat="false" ht="15.8" hidden="false" customHeight="false" outlineLevel="0" collapsed="false">
      <c r="A2431" s="1" t="s">
        <v>915</v>
      </c>
      <c r="B2431" s="1" t="s">
        <v>2732</v>
      </c>
      <c r="C2431" s="0" t="n">
        <v>130</v>
      </c>
      <c r="D2431" s="0" t="str">
        <f aca="false">MID($A2431,1,2)</f>
        <v>07</v>
      </c>
      <c r="E2431" s="0" t="str">
        <f aca="false">MID($A2431,3,2)</f>
        <v>08</v>
      </c>
      <c r="F2431" s="0" t="str">
        <f aca="false">MID($A2431,5,2)</f>
        <v>80</v>
      </c>
      <c r="G2431" s="0" t="str">
        <f aca="false">MID($A2431,7,2)</f>
        <v>04</v>
      </c>
      <c r="H2431" s="0" t="str">
        <f aca="false">MID($A2431,1,6)</f>
        <v>070880</v>
      </c>
      <c r="I2431" s="0" t="n">
        <f aca="false">VLOOKUP(H2431,Feuille2!$G$1:$H$116,2,0)</f>
        <v>749</v>
      </c>
      <c r="J2431" s="0" t="n">
        <f aca="false">IF(I2431&gt;2000,1,0)*C2431</f>
        <v>0</v>
      </c>
    </row>
    <row r="2432" customFormat="false" ht="15.8" hidden="false" customHeight="false" outlineLevel="0" collapsed="false">
      <c r="A2432" s="1" t="s">
        <v>878</v>
      </c>
      <c r="B2432" s="1" t="s">
        <v>2733</v>
      </c>
      <c r="C2432" s="0" t="n">
        <v>2567.31324649933</v>
      </c>
      <c r="D2432" s="0" t="str">
        <f aca="false">MID($A2432,1,2)</f>
        <v>07</v>
      </c>
      <c r="E2432" s="0" t="str">
        <f aca="false">MID($A2432,3,2)</f>
        <v>08</v>
      </c>
      <c r="F2432" s="0" t="str">
        <f aca="false">MID($A2432,5,2)</f>
        <v>65</v>
      </c>
      <c r="G2432" s="0" t="str">
        <f aca="false">MID($A2432,7,2)</f>
        <v>05</v>
      </c>
      <c r="H2432" s="0" t="str">
        <f aca="false">MID($A2432,1,6)</f>
        <v>070865</v>
      </c>
      <c r="I2432" s="0" t="n">
        <f aca="false">VLOOKUP(H2432,Feuille2!$G$1:$H$116,2,0)</f>
        <v>560</v>
      </c>
      <c r="J2432" s="0" t="n">
        <f aca="false">IF(I2432&gt;2000,1,0)*C2432</f>
        <v>0</v>
      </c>
    </row>
    <row r="2433" customFormat="false" ht="15.8" hidden="false" customHeight="false" outlineLevel="0" collapsed="false">
      <c r="A2433" s="1" t="s">
        <v>871</v>
      </c>
      <c r="B2433" s="1" t="s">
        <v>2734</v>
      </c>
      <c r="C2433" s="0" t="n">
        <v>356.225025</v>
      </c>
      <c r="D2433" s="0" t="str">
        <f aca="false">MID($A2433,1,2)</f>
        <v>07</v>
      </c>
      <c r="E2433" s="0" t="str">
        <f aca="false">MID($A2433,3,2)</f>
        <v>29</v>
      </c>
      <c r="F2433" s="0" t="str">
        <f aca="false">MID($A2433,5,2)</f>
        <v>61</v>
      </c>
      <c r="G2433" s="0" t="str">
        <f aca="false">MID($A2433,7,2)</f>
        <v>01</v>
      </c>
      <c r="H2433" s="0" t="str">
        <f aca="false">MID($A2433,1,6)</f>
        <v>072961</v>
      </c>
      <c r="I2433" s="0" t="n">
        <f aca="false">VLOOKUP(H2433,Feuille2!$G$1:$H$116,2,0)</f>
        <v>1869</v>
      </c>
      <c r="J2433" s="0" t="n">
        <f aca="false">IF(I2433&gt;2000,1,0)*C2433</f>
        <v>0</v>
      </c>
    </row>
    <row r="2434" customFormat="false" ht="15.8" hidden="false" customHeight="false" outlineLevel="0" collapsed="false">
      <c r="A2434" s="1" t="s">
        <v>920</v>
      </c>
      <c r="B2434" s="1" t="s">
        <v>2735</v>
      </c>
      <c r="C2434" s="0" t="n">
        <v>1243.27</v>
      </c>
      <c r="D2434" s="0" t="str">
        <f aca="false">MID($A2434,1,2)</f>
        <v>07</v>
      </c>
      <c r="E2434" s="0" t="str">
        <f aca="false">MID($A2434,3,2)</f>
        <v>29</v>
      </c>
      <c r="F2434" s="0" t="str">
        <f aca="false">MID($A2434,5,2)</f>
        <v>91</v>
      </c>
      <c r="G2434" s="0" t="str">
        <f aca="false">MID($A2434,7,2)</f>
        <v>03</v>
      </c>
      <c r="H2434" s="0" t="str">
        <f aca="false">MID($A2434,1,6)</f>
        <v>072991</v>
      </c>
      <c r="I2434" s="0" t="n">
        <f aca="false">VLOOKUP(H2434,Feuille2!$G$1:$H$116,2,0)</f>
        <v>324</v>
      </c>
      <c r="J2434" s="0" t="n">
        <f aca="false">IF(I2434&gt;2000,1,0)*C2434</f>
        <v>0</v>
      </c>
    </row>
    <row r="2435" customFormat="false" ht="15.8" hidden="false" customHeight="false" outlineLevel="0" collapsed="false">
      <c r="A2435" s="1" t="s">
        <v>899</v>
      </c>
      <c r="B2435" s="1" t="s">
        <v>2736</v>
      </c>
      <c r="C2435" s="0" t="n">
        <v>556.43</v>
      </c>
      <c r="D2435" s="0" t="str">
        <f aca="false">MID($A2435,1,2)</f>
        <v>07</v>
      </c>
      <c r="E2435" s="0" t="str">
        <f aca="false">MID($A2435,3,2)</f>
        <v>29</v>
      </c>
      <c r="F2435" s="0" t="str">
        <f aca="false">MID($A2435,5,2)</f>
        <v>81</v>
      </c>
      <c r="G2435" s="0" t="str">
        <f aca="false">MID($A2435,7,2)</f>
        <v>02</v>
      </c>
      <c r="H2435" s="0" t="str">
        <f aca="false">MID($A2435,1,6)</f>
        <v>072981</v>
      </c>
      <c r="I2435" s="0" t="n">
        <f aca="false">VLOOKUP(H2435,Feuille2!$G$1:$H$116,2,0)</f>
        <v>430</v>
      </c>
      <c r="J2435" s="0" t="n">
        <f aca="false">IF(I2435&gt;2000,1,0)*C2435</f>
        <v>0</v>
      </c>
    </row>
    <row r="2436" customFormat="false" ht="15.8" hidden="false" customHeight="false" outlineLevel="0" collapsed="false">
      <c r="A2436" s="1" t="s">
        <v>800</v>
      </c>
      <c r="B2436" s="1" t="s">
        <v>2737</v>
      </c>
      <c r="C2436" s="0" t="n">
        <v>15237.627</v>
      </c>
      <c r="D2436" s="0" t="str">
        <f aca="false">MID($A2436,1,2)</f>
        <v>07</v>
      </c>
      <c r="E2436" s="0" t="str">
        <f aca="false">MID($A2436,3,2)</f>
        <v>29</v>
      </c>
      <c r="F2436" s="0" t="str">
        <f aca="false">MID($A2436,5,2)</f>
        <v>81</v>
      </c>
      <c r="G2436" s="0" t="str">
        <f aca="false">MID($A2436,7,2)</f>
        <v>03</v>
      </c>
      <c r="H2436" s="0" t="str">
        <f aca="false">MID($A2436,1,6)</f>
        <v>072981</v>
      </c>
      <c r="I2436" s="0" t="n">
        <f aca="false">VLOOKUP(H2436,Feuille2!$G$1:$H$116,2,0)</f>
        <v>430</v>
      </c>
      <c r="J2436" s="0" t="n">
        <f aca="false">IF(I2436&gt;2000,1,0)*C2436</f>
        <v>0</v>
      </c>
    </row>
    <row r="2437" customFormat="false" ht="15.8" hidden="false" customHeight="false" outlineLevel="0" collapsed="false">
      <c r="A2437" s="1" t="s">
        <v>899</v>
      </c>
      <c r="B2437" s="1" t="s">
        <v>2738</v>
      </c>
      <c r="C2437" s="0" t="n">
        <v>773.208</v>
      </c>
      <c r="D2437" s="0" t="str">
        <f aca="false">MID($A2437,1,2)</f>
        <v>07</v>
      </c>
      <c r="E2437" s="0" t="str">
        <f aca="false">MID($A2437,3,2)</f>
        <v>29</v>
      </c>
      <c r="F2437" s="0" t="str">
        <f aca="false">MID($A2437,5,2)</f>
        <v>81</v>
      </c>
      <c r="G2437" s="0" t="str">
        <f aca="false">MID($A2437,7,2)</f>
        <v>02</v>
      </c>
      <c r="H2437" s="0" t="str">
        <f aca="false">MID($A2437,1,6)</f>
        <v>072981</v>
      </c>
      <c r="I2437" s="0" t="n">
        <f aca="false">VLOOKUP(H2437,Feuille2!$G$1:$H$116,2,0)</f>
        <v>430</v>
      </c>
      <c r="J2437" s="0" t="n">
        <f aca="false">IF(I2437&gt;2000,1,0)*C2437</f>
        <v>0</v>
      </c>
    </row>
    <row r="2438" customFormat="false" ht="15.8" hidden="false" customHeight="false" outlineLevel="0" collapsed="false">
      <c r="A2438" s="1" t="s">
        <v>915</v>
      </c>
      <c r="B2438" s="1" t="s">
        <v>2739</v>
      </c>
      <c r="C2438" s="0" t="n">
        <v>1757.8731208</v>
      </c>
      <c r="D2438" s="0" t="str">
        <f aca="false">MID($A2438,1,2)</f>
        <v>07</v>
      </c>
      <c r="E2438" s="0" t="str">
        <f aca="false">MID($A2438,3,2)</f>
        <v>08</v>
      </c>
      <c r="F2438" s="0" t="str">
        <f aca="false">MID($A2438,5,2)</f>
        <v>80</v>
      </c>
      <c r="G2438" s="0" t="str">
        <f aca="false">MID($A2438,7,2)</f>
        <v>04</v>
      </c>
      <c r="H2438" s="0" t="str">
        <f aca="false">MID($A2438,1,6)</f>
        <v>070880</v>
      </c>
      <c r="I2438" s="0" t="n">
        <f aca="false">VLOOKUP(H2438,Feuille2!$G$1:$H$116,2,0)</f>
        <v>749</v>
      </c>
      <c r="J2438" s="0" t="n">
        <f aca="false">IF(I2438&gt;2000,1,0)*C2438</f>
        <v>0</v>
      </c>
    </row>
    <row r="2439" customFormat="false" ht="15.8" hidden="false" customHeight="false" outlineLevel="0" collapsed="false">
      <c r="A2439" s="1" t="s">
        <v>899</v>
      </c>
      <c r="B2439" s="1" t="s">
        <v>2740</v>
      </c>
      <c r="C2439" s="0" t="n">
        <v>2574.9255</v>
      </c>
      <c r="D2439" s="0" t="str">
        <f aca="false">MID($A2439,1,2)</f>
        <v>07</v>
      </c>
      <c r="E2439" s="0" t="str">
        <f aca="false">MID($A2439,3,2)</f>
        <v>29</v>
      </c>
      <c r="F2439" s="0" t="str">
        <f aca="false">MID($A2439,5,2)</f>
        <v>81</v>
      </c>
      <c r="G2439" s="0" t="str">
        <f aca="false">MID($A2439,7,2)</f>
        <v>02</v>
      </c>
      <c r="H2439" s="0" t="str">
        <f aca="false">MID($A2439,1,6)</f>
        <v>072981</v>
      </c>
      <c r="I2439" s="0" t="n">
        <f aca="false">VLOOKUP(H2439,Feuille2!$G$1:$H$116,2,0)</f>
        <v>430</v>
      </c>
      <c r="J2439" s="0" t="n">
        <f aca="false">IF(I2439&gt;2000,1,0)*C2439</f>
        <v>0</v>
      </c>
    </row>
    <row r="2440" customFormat="false" ht="15.8" hidden="false" customHeight="false" outlineLevel="0" collapsed="false">
      <c r="A2440" s="1" t="s">
        <v>883</v>
      </c>
      <c r="B2440" s="1" t="s">
        <v>2741</v>
      </c>
      <c r="C2440" s="0" t="n">
        <v>3601.6973</v>
      </c>
      <c r="D2440" s="0" t="str">
        <f aca="false">MID($A2440,1,2)</f>
        <v>07</v>
      </c>
      <c r="E2440" s="0" t="str">
        <f aca="false">MID($A2440,3,2)</f>
        <v>29</v>
      </c>
      <c r="F2440" s="0" t="str">
        <f aca="false">MID($A2440,5,2)</f>
        <v>81</v>
      </c>
      <c r="G2440" s="0" t="str">
        <f aca="false">MID($A2440,7,2)</f>
        <v>06</v>
      </c>
      <c r="H2440" s="0" t="str">
        <f aca="false">MID($A2440,1,6)</f>
        <v>072981</v>
      </c>
      <c r="I2440" s="0" t="n">
        <f aca="false">VLOOKUP(H2440,Feuille2!$G$1:$H$116,2,0)</f>
        <v>430</v>
      </c>
      <c r="J2440" s="0" t="n">
        <f aca="false">IF(I2440&gt;2000,1,0)*C2440</f>
        <v>0</v>
      </c>
    </row>
    <row r="2441" customFormat="false" ht="15.8" hidden="false" customHeight="false" outlineLevel="0" collapsed="false">
      <c r="A2441" s="1" t="s">
        <v>852</v>
      </c>
      <c r="B2441" s="1" t="s">
        <v>2742</v>
      </c>
      <c r="C2441" s="0" t="n">
        <v>23351.83694184</v>
      </c>
      <c r="D2441" s="0" t="str">
        <f aca="false">MID($A2441,1,2)</f>
        <v>07</v>
      </c>
      <c r="E2441" s="0" t="str">
        <f aca="false">MID($A2441,3,2)</f>
        <v>08</v>
      </c>
      <c r="F2441" s="0" t="str">
        <f aca="false">MID($A2441,5,2)</f>
        <v>32</v>
      </c>
      <c r="G2441" s="0" t="str">
        <f aca="false">MID($A2441,7,2)</f>
        <v>05</v>
      </c>
      <c r="H2441" s="0" t="str">
        <f aca="false">MID($A2441,1,6)</f>
        <v>070832</v>
      </c>
      <c r="I2441" s="0" t="n">
        <f aca="false">VLOOKUP(H2441,Feuille2!$G$1:$H$116,2,0)</f>
        <v>18189</v>
      </c>
      <c r="J2441" s="0" t="n">
        <f aca="false">IF(I2441&gt;2000,1,0)*C2441</f>
        <v>23351.83694184</v>
      </c>
    </row>
    <row r="2442" customFormat="false" ht="15.8" hidden="false" customHeight="false" outlineLevel="0" collapsed="false">
      <c r="A2442" s="1" t="s">
        <v>843</v>
      </c>
      <c r="B2442" s="1" t="s">
        <v>2743</v>
      </c>
      <c r="C2442" s="0" t="n">
        <v>170.599</v>
      </c>
      <c r="D2442" s="0" t="str">
        <f aca="false">MID($A2442,1,2)</f>
        <v>07</v>
      </c>
      <c r="E2442" s="0" t="str">
        <f aca="false">MID($A2442,3,2)</f>
        <v>29</v>
      </c>
      <c r="F2442" s="0" t="str">
        <f aca="false">MID($A2442,5,2)</f>
        <v>33</v>
      </c>
      <c r="G2442" s="0" t="str">
        <f aca="false">MID($A2442,7,2)</f>
        <v>05</v>
      </c>
      <c r="H2442" s="0" t="str">
        <f aca="false">MID($A2442,1,6)</f>
        <v>072933</v>
      </c>
      <c r="I2442" s="0" t="n">
        <f aca="false">VLOOKUP(H2442,Feuille2!$G$1:$H$116,2,0)</f>
        <v>1840</v>
      </c>
      <c r="J2442" s="0" t="n">
        <f aca="false">IF(I2442&gt;2000,1,0)*C2442</f>
        <v>0</v>
      </c>
    </row>
    <row r="2443" customFormat="false" ht="15.8" hidden="false" customHeight="false" outlineLevel="0" collapsed="false">
      <c r="A2443" s="1" t="s">
        <v>995</v>
      </c>
      <c r="B2443" s="1" t="s">
        <v>2744</v>
      </c>
      <c r="C2443" s="0" t="n">
        <v>469.682</v>
      </c>
      <c r="D2443" s="0" t="str">
        <f aca="false">MID($A2443,1,2)</f>
        <v>07</v>
      </c>
      <c r="E2443" s="0" t="str">
        <f aca="false">MID($A2443,3,2)</f>
        <v>29</v>
      </c>
      <c r="F2443" s="0" t="str">
        <f aca="false">MID($A2443,5,2)</f>
        <v>82</v>
      </c>
      <c r="G2443" s="0" t="str">
        <f aca="false">MID($A2443,7,2)</f>
        <v>06</v>
      </c>
      <c r="H2443" s="0" t="str">
        <f aca="false">MID($A2443,1,6)</f>
        <v>072982</v>
      </c>
      <c r="I2443" s="0" t="n">
        <f aca="false">VLOOKUP(H2443,Feuille2!$G$1:$H$116,2,0)</f>
        <v>476</v>
      </c>
      <c r="J2443" s="0" t="n">
        <f aca="false">IF(I2443&gt;2000,1,0)*C2443</f>
        <v>0</v>
      </c>
    </row>
    <row r="2444" customFormat="false" ht="15.8" hidden="false" customHeight="false" outlineLevel="0" collapsed="false">
      <c r="A2444" s="1" t="s">
        <v>883</v>
      </c>
      <c r="B2444" s="1" t="s">
        <v>2745</v>
      </c>
      <c r="C2444" s="0" t="n">
        <v>2423.145</v>
      </c>
      <c r="D2444" s="0" t="str">
        <f aca="false">MID($A2444,1,2)</f>
        <v>07</v>
      </c>
      <c r="E2444" s="0" t="str">
        <f aca="false">MID($A2444,3,2)</f>
        <v>29</v>
      </c>
      <c r="F2444" s="0" t="str">
        <f aca="false">MID($A2444,5,2)</f>
        <v>81</v>
      </c>
      <c r="G2444" s="0" t="str">
        <f aca="false">MID($A2444,7,2)</f>
        <v>06</v>
      </c>
      <c r="H2444" s="0" t="str">
        <f aca="false">MID($A2444,1,6)</f>
        <v>072981</v>
      </c>
      <c r="I2444" s="0" t="n">
        <f aca="false">VLOOKUP(H2444,Feuille2!$G$1:$H$116,2,0)</f>
        <v>430</v>
      </c>
      <c r="J2444" s="0" t="n">
        <f aca="false">IF(I2444&gt;2000,1,0)*C2444</f>
        <v>0</v>
      </c>
    </row>
    <row r="2445" customFormat="false" ht="15.8" hidden="false" customHeight="false" outlineLevel="0" collapsed="false">
      <c r="A2445" s="1" t="s">
        <v>737</v>
      </c>
      <c r="B2445" s="1" t="s">
        <v>2746</v>
      </c>
      <c r="C2445" s="0" t="n">
        <v>5362.45</v>
      </c>
      <c r="D2445" s="0" t="str">
        <f aca="false">MID($A2445,1,2)</f>
        <v>07</v>
      </c>
      <c r="E2445" s="0" t="str">
        <f aca="false">MID($A2445,3,2)</f>
        <v>29</v>
      </c>
      <c r="F2445" s="0" t="str">
        <f aca="false">MID($A2445,5,2)</f>
        <v>81</v>
      </c>
      <c r="G2445" s="0" t="str">
        <f aca="false">MID($A2445,7,2)</f>
        <v>05</v>
      </c>
      <c r="H2445" s="0" t="str">
        <f aca="false">MID($A2445,1,6)</f>
        <v>072981</v>
      </c>
      <c r="I2445" s="0" t="n">
        <f aca="false">VLOOKUP(H2445,Feuille2!$G$1:$H$116,2,0)</f>
        <v>430</v>
      </c>
      <c r="J2445" s="0" t="n">
        <f aca="false">IF(I2445&gt;2000,1,0)*C2445</f>
        <v>0</v>
      </c>
    </row>
    <row r="2446" customFormat="false" ht="15.8" hidden="false" customHeight="false" outlineLevel="0" collapsed="false">
      <c r="A2446" s="1" t="s">
        <v>899</v>
      </c>
      <c r="B2446" s="1" t="s">
        <v>2747</v>
      </c>
      <c r="C2446" s="0" t="n">
        <v>3716.7165</v>
      </c>
      <c r="D2446" s="0" t="str">
        <f aca="false">MID($A2446,1,2)</f>
        <v>07</v>
      </c>
      <c r="E2446" s="0" t="str">
        <f aca="false">MID($A2446,3,2)</f>
        <v>29</v>
      </c>
      <c r="F2446" s="0" t="str">
        <f aca="false">MID($A2446,5,2)</f>
        <v>81</v>
      </c>
      <c r="G2446" s="0" t="str">
        <f aca="false">MID($A2446,7,2)</f>
        <v>02</v>
      </c>
      <c r="H2446" s="0" t="str">
        <f aca="false">MID($A2446,1,6)</f>
        <v>072981</v>
      </c>
      <c r="I2446" s="0" t="n">
        <f aca="false">VLOOKUP(H2446,Feuille2!$G$1:$H$116,2,0)</f>
        <v>430</v>
      </c>
      <c r="J2446" s="0" t="n">
        <f aca="false">IF(I2446&gt;2000,1,0)*C2446</f>
        <v>0</v>
      </c>
    </row>
    <row r="2447" customFormat="false" ht="15.8" hidden="false" customHeight="false" outlineLevel="0" collapsed="false">
      <c r="A2447" s="1" t="s">
        <v>871</v>
      </c>
      <c r="B2447" s="1" t="s">
        <v>2748</v>
      </c>
      <c r="C2447" s="0" t="n">
        <v>1374.5615</v>
      </c>
      <c r="D2447" s="0" t="str">
        <f aca="false">MID($A2447,1,2)</f>
        <v>07</v>
      </c>
      <c r="E2447" s="0" t="str">
        <f aca="false">MID($A2447,3,2)</f>
        <v>29</v>
      </c>
      <c r="F2447" s="0" t="str">
        <f aca="false">MID($A2447,5,2)</f>
        <v>61</v>
      </c>
      <c r="G2447" s="0" t="str">
        <f aca="false">MID($A2447,7,2)</f>
        <v>01</v>
      </c>
      <c r="H2447" s="0" t="str">
        <f aca="false">MID($A2447,1,6)</f>
        <v>072961</v>
      </c>
      <c r="I2447" s="0" t="n">
        <f aca="false">VLOOKUP(H2447,Feuille2!$G$1:$H$116,2,0)</f>
        <v>1869</v>
      </c>
      <c r="J2447" s="0" t="n">
        <f aca="false">IF(I2447&gt;2000,1,0)*C2447</f>
        <v>0</v>
      </c>
    </row>
    <row r="2448" customFormat="false" ht="15.8" hidden="false" customHeight="false" outlineLevel="0" collapsed="false">
      <c r="A2448" s="1" t="s">
        <v>744</v>
      </c>
      <c r="B2448" s="1" t="s">
        <v>2749</v>
      </c>
      <c r="C2448" s="0" t="n">
        <v>143.185</v>
      </c>
      <c r="D2448" s="0" t="str">
        <f aca="false">MID($A2448,1,2)</f>
        <v>07</v>
      </c>
      <c r="E2448" s="0" t="str">
        <f aca="false">MID($A2448,3,2)</f>
        <v>29</v>
      </c>
      <c r="F2448" s="0" t="str">
        <f aca="false">MID($A2448,5,2)</f>
        <v>91</v>
      </c>
      <c r="G2448" s="0" t="str">
        <f aca="false">MID($A2448,7,2)</f>
        <v>02</v>
      </c>
      <c r="H2448" s="0" t="str">
        <f aca="false">MID($A2448,1,6)</f>
        <v>072991</v>
      </c>
      <c r="I2448" s="0" t="n">
        <f aca="false">VLOOKUP(H2448,Feuille2!$G$1:$H$116,2,0)</f>
        <v>324</v>
      </c>
      <c r="J2448" s="0" t="n">
        <f aca="false">IF(I2448&gt;2000,1,0)*C2448</f>
        <v>0</v>
      </c>
    </row>
    <row r="2449" customFormat="false" ht="15.8" hidden="false" customHeight="false" outlineLevel="0" collapsed="false">
      <c r="A2449" s="1" t="s">
        <v>920</v>
      </c>
      <c r="B2449" s="1" t="s">
        <v>2750</v>
      </c>
      <c r="C2449" s="0" t="n">
        <v>10646.275</v>
      </c>
      <c r="D2449" s="0" t="str">
        <f aca="false">MID($A2449,1,2)</f>
        <v>07</v>
      </c>
      <c r="E2449" s="0" t="str">
        <f aca="false">MID($A2449,3,2)</f>
        <v>29</v>
      </c>
      <c r="F2449" s="0" t="str">
        <f aca="false">MID($A2449,5,2)</f>
        <v>91</v>
      </c>
      <c r="G2449" s="0" t="str">
        <f aca="false">MID($A2449,7,2)</f>
        <v>03</v>
      </c>
      <c r="H2449" s="0" t="str">
        <f aca="false">MID($A2449,1,6)</f>
        <v>072991</v>
      </c>
      <c r="I2449" s="0" t="n">
        <f aca="false">VLOOKUP(H2449,Feuille2!$G$1:$H$116,2,0)</f>
        <v>324</v>
      </c>
      <c r="J2449" s="0" t="n">
        <f aca="false">IF(I2449&gt;2000,1,0)*C2449</f>
        <v>0</v>
      </c>
    </row>
    <row r="2450" customFormat="false" ht="15.8" hidden="false" customHeight="false" outlineLevel="0" collapsed="false">
      <c r="A2450" s="1" t="s">
        <v>883</v>
      </c>
      <c r="B2450" s="1" t="s">
        <v>2751</v>
      </c>
      <c r="C2450" s="0" t="n">
        <v>440.99</v>
      </c>
      <c r="D2450" s="0" t="str">
        <f aca="false">MID($A2450,1,2)</f>
        <v>07</v>
      </c>
      <c r="E2450" s="0" t="str">
        <f aca="false">MID($A2450,3,2)</f>
        <v>29</v>
      </c>
      <c r="F2450" s="0" t="str">
        <f aca="false">MID($A2450,5,2)</f>
        <v>81</v>
      </c>
      <c r="G2450" s="0" t="str">
        <f aca="false">MID($A2450,7,2)</f>
        <v>06</v>
      </c>
      <c r="H2450" s="0" t="str">
        <f aca="false">MID($A2450,1,6)</f>
        <v>072981</v>
      </c>
      <c r="I2450" s="0" t="n">
        <f aca="false">VLOOKUP(H2450,Feuille2!$G$1:$H$116,2,0)</f>
        <v>430</v>
      </c>
      <c r="J2450" s="0" t="n">
        <f aca="false">IF(I2450&gt;2000,1,0)*C2450</f>
        <v>0</v>
      </c>
    </row>
    <row r="2451" customFormat="false" ht="15.8" hidden="false" customHeight="false" outlineLevel="0" collapsed="false">
      <c r="A2451" s="1" t="s">
        <v>920</v>
      </c>
      <c r="B2451" s="1" t="s">
        <v>2752</v>
      </c>
      <c r="C2451" s="0" t="n">
        <v>710.1</v>
      </c>
      <c r="D2451" s="0" t="str">
        <f aca="false">MID($A2451,1,2)</f>
        <v>07</v>
      </c>
      <c r="E2451" s="0" t="str">
        <f aca="false">MID($A2451,3,2)</f>
        <v>29</v>
      </c>
      <c r="F2451" s="0" t="str">
        <f aca="false">MID($A2451,5,2)</f>
        <v>91</v>
      </c>
      <c r="G2451" s="0" t="str">
        <f aca="false">MID($A2451,7,2)</f>
        <v>03</v>
      </c>
      <c r="H2451" s="0" t="str">
        <f aca="false">MID($A2451,1,6)</f>
        <v>072991</v>
      </c>
      <c r="I2451" s="0" t="n">
        <f aca="false">VLOOKUP(H2451,Feuille2!$G$1:$H$116,2,0)</f>
        <v>324</v>
      </c>
      <c r="J2451" s="0" t="n">
        <f aca="false">IF(I2451&gt;2000,1,0)*C2451</f>
        <v>0</v>
      </c>
    </row>
    <row r="2452" customFormat="false" ht="15.8" hidden="false" customHeight="false" outlineLevel="0" collapsed="false">
      <c r="A2452" s="1" t="s">
        <v>792</v>
      </c>
      <c r="B2452" s="1" t="s">
        <v>2753</v>
      </c>
      <c r="C2452" s="0" t="n">
        <v>4125.68325</v>
      </c>
      <c r="D2452" s="0" t="str">
        <f aca="false">MID($A2452,1,2)</f>
        <v>07</v>
      </c>
      <c r="E2452" s="0" t="str">
        <f aca="false">MID($A2452,3,2)</f>
        <v>29</v>
      </c>
      <c r="F2452" s="0" t="str">
        <f aca="false">MID($A2452,5,2)</f>
        <v>33</v>
      </c>
      <c r="G2452" s="0" t="str">
        <f aca="false">MID($A2452,7,2)</f>
        <v>03</v>
      </c>
      <c r="H2452" s="0" t="str">
        <f aca="false">MID($A2452,1,6)</f>
        <v>072933</v>
      </c>
      <c r="I2452" s="0" t="n">
        <f aca="false">VLOOKUP(H2452,Feuille2!$G$1:$H$116,2,0)</f>
        <v>1840</v>
      </c>
      <c r="J2452" s="0" t="n">
        <f aca="false">IF(I2452&gt;2000,1,0)*C2452</f>
        <v>0</v>
      </c>
    </row>
    <row r="2453" customFormat="false" ht="15.8" hidden="false" customHeight="false" outlineLevel="0" collapsed="false">
      <c r="A2453" s="1" t="s">
        <v>843</v>
      </c>
      <c r="B2453" s="1" t="s">
        <v>2754</v>
      </c>
      <c r="C2453" s="0" t="n">
        <v>617.8068</v>
      </c>
      <c r="D2453" s="0" t="str">
        <f aca="false">MID($A2453,1,2)</f>
        <v>07</v>
      </c>
      <c r="E2453" s="0" t="str">
        <f aca="false">MID($A2453,3,2)</f>
        <v>29</v>
      </c>
      <c r="F2453" s="0" t="str">
        <f aca="false">MID($A2453,5,2)</f>
        <v>33</v>
      </c>
      <c r="G2453" s="0" t="str">
        <f aca="false">MID($A2453,7,2)</f>
        <v>05</v>
      </c>
      <c r="H2453" s="0" t="str">
        <f aca="false">MID($A2453,1,6)</f>
        <v>072933</v>
      </c>
      <c r="I2453" s="0" t="n">
        <f aca="false">VLOOKUP(H2453,Feuille2!$G$1:$H$116,2,0)</f>
        <v>1840</v>
      </c>
      <c r="J2453" s="0" t="n">
        <f aca="false">IF(I2453&gt;2000,1,0)*C2453</f>
        <v>0</v>
      </c>
    </row>
    <row r="2454" customFormat="false" ht="15.8" hidden="false" customHeight="false" outlineLevel="0" collapsed="false">
      <c r="A2454" s="1" t="s">
        <v>843</v>
      </c>
      <c r="B2454" s="1" t="s">
        <v>2755</v>
      </c>
      <c r="C2454" s="0" t="n">
        <v>297.3412</v>
      </c>
      <c r="D2454" s="0" t="str">
        <f aca="false">MID($A2454,1,2)</f>
        <v>07</v>
      </c>
      <c r="E2454" s="0" t="str">
        <f aca="false">MID($A2454,3,2)</f>
        <v>29</v>
      </c>
      <c r="F2454" s="0" t="str">
        <f aca="false">MID($A2454,5,2)</f>
        <v>33</v>
      </c>
      <c r="G2454" s="0" t="str">
        <f aca="false">MID($A2454,7,2)</f>
        <v>05</v>
      </c>
      <c r="H2454" s="0" t="str">
        <f aca="false">MID($A2454,1,6)</f>
        <v>072933</v>
      </c>
      <c r="I2454" s="0" t="n">
        <f aca="false">VLOOKUP(H2454,Feuille2!$G$1:$H$116,2,0)</f>
        <v>1840</v>
      </c>
      <c r="J2454" s="0" t="n">
        <f aca="false">IF(I2454&gt;2000,1,0)*C2454</f>
        <v>0</v>
      </c>
    </row>
    <row r="2455" customFormat="false" ht="15.8" hidden="false" customHeight="false" outlineLevel="0" collapsed="false">
      <c r="A2455" s="1" t="s">
        <v>792</v>
      </c>
      <c r="B2455" s="1" t="s">
        <v>2756</v>
      </c>
      <c r="C2455" s="0" t="n">
        <v>3074.67</v>
      </c>
      <c r="D2455" s="0" t="str">
        <f aca="false">MID($A2455,1,2)</f>
        <v>07</v>
      </c>
      <c r="E2455" s="0" t="str">
        <f aca="false">MID($A2455,3,2)</f>
        <v>29</v>
      </c>
      <c r="F2455" s="0" t="str">
        <f aca="false">MID($A2455,5,2)</f>
        <v>33</v>
      </c>
      <c r="G2455" s="0" t="str">
        <f aca="false">MID($A2455,7,2)</f>
        <v>03</v>
      </c>
      <c r="H2455" s="0" t="str">
        <f aca="false">MID($A2455,1,6)</f>
        <v>072933</v>
      </c>
      <c r="I2455" s="0" t="n">
        <f aca="false">VLOOKUP(H2455,Feuille2!$G$1:$H$116,2,0)</f>
        <v>1840</v>
      </c>
      <c r="J2455" s="0" t="n">
        <f aca="false">IF(I2455&gt;2000,1,0)*C2455</f>
        <v>0</v>
      </c>
    </row>
    <row r="2456" customFormat="false" ht="15.8" hidden="false" customHeight="false" outlineLevel="0" collapsed="false">
      <c r="A2456" s="1" t="s">
        <v>931</v>
      </c>
      <c r="B2456" s="1" t="s">
        <v>2757</v>
      </c>
      <c r="C2456" s="0" t="n">
        <v>109.395</v>
      </c>
      <c r="D2456" s="0" t="str">
        <f aca="false">MID($A2456,1,2)</f>
        <v>07</v>
      </c>
      <c r="E2456" s="0" t="str">
        <f aca="false">MID($A2456,3,2)</f>
        <v>20</v>
      </c>
      <c r="F2456" s="0" t="str">
        <f aca="false">MID($A2456,5,2)</f>
        <v>91</v>
      </c>
      <c r="G2456" s="0" t="str">
        <f aca="false">MID($A2456,7,2)</f>
        <v>02</v>
      </c>
      <c r="H2456" s="0" t="str">
        <f aca="false">MID($A2456,1,6)</f>
        <v>072091</v>
      </c>
      <c r="I2456" s="0" t="n">
        <f aca="false">VLOOKUP(H2456,Feuille2!$G$1:$H$116,2,0)</f>
        <v>343</v>
      </c>
      <c r="J2456" s="0" t="n">
        <f aca="false">IF(I2456&gt;2000,1,0)*C2456</f>
        <v>0</v>
      </c>
    </row>
    <row r="2457" customFormat="false" ht="15.8" hidden="false" customHeight="false" outlineLevel="0" collapsed="false">
      <c r="A2457" s="1" t="s">
        <v>825</v>
      </c>
      <c r="B2457" s="1" t="s">
        <v>2758</v>
      </c>
      <c r="C2457" s="0" t="n">
        <v>1089.51</v>
      </c>
      <c r="D2457" s="0" t="str">
        <f aca="false">MID($A2457,1,2)</f>
        <v>07</v>
      </c>
      <c r="E2457" s="0" t="str">
        <f aca="false">MID($A2457,3,2)</f>
        <v>20</v>
      </c>
      <c r="F2457" s="0" t="str">
        <f aca="false">MID($A2457,5,2)</f>
        <v>91</v>
      </c>
      <c r="G2457" s="0" t="str">
        <f aca="false">MID($A2457,7,2)</f>
        <v>03</v>
      </c>
      <c r="H2457" s="0" t="str">
        <f aca="false">MID($A2457,1,6)</f>
        <v>072091</v>
      </c>
      <c r="I2457" s="0" t="n">
        <f aca="false">VLOOKUP(H2457,Feuille2!$G$1:$H$116,2,0)</f>
        <v>343</v>
      </c>
      <c r="J2457" s="0" t="n">
        <f aca="false">IF(I2457&gt;2000,1,0)*C2457</f>
        <v>0</v>
      </c>
    </row>
    <row r="2458" customFormat="false" ht="15.8" hidden="false" customHeight="false" outlineLevel="0" collapsed="false">
      <c r="A2458" s="1" t="s">
        <v>955</v>
      </c>
      <c r="B2458" s="1" t="s">
        <v>2759</v>
      </c>
      <c r="C2458" s="0" t="n">
        <v>1223.43</v>
      </c>
      <c r="D2458" s="0" t="str">
        <f aca="false">MID($A2458,1,2)</f>
        <v>07</v>
      </c>
      <c r="E2458" s="0" t="str">
        <f aca="false">MID($A2458,3,2)</f>
        <v>29</v>
      </c>
      <c r="F2458" s="0" t="str">
        <f aca="false">MID($A2458,5,2)</f>
        <v>16</v>
      </c>
      <c r="G2458" s="0" t="str">
        <f aca="false">MID($A2458,7,2)</f>
        <v>05</v>
      </c>
      <c r="H2458" s="0" t="str">
        <f aca="false">MID($A2458,1,6)</f>
        <v>072916</v>
      </c>
      <c r="I2458" s="0" t="n">
        <f aca="false">VLOOKUP(H2458,Feuille2!$G$1:$H$116,2,0)</f>
        <v>176</v>
      </c>
      <c r="J2458" s="0" t="n">
        <f aca="false">IF(I2458&gt;2000,1,0)*C2458</f>
        <v>0</v>
      </c>
    </row>
    <row r="2459" customFormat="false" ht="15.8" hidden="false" customHeight="false" outlineLevel="0" collapsed="false">
      <c r="A2459" s="1" t="s">
        <v>818</v>
      </c>
      <c r="B2459" s="1" t="s">
        <v>2760</v>
      </c>
      <c r="C2459" s="0" t="n">
        <v>47461.198968</v>
      </c>
      <c r="D2459" s="0" t="str">
        <f aca="false">MID($A2459,1,2)</f>
        <v>07</v>
      </c>
      <c r="E2459" s="0" t="str">
        <f aca="false">MID($A2459,3,2)</f>
        <v>08</v>
      </c>
      <c r="F2459" s="0" t="str">
        <f aca="false">MID($A2459,5,2)</f>
        <v>32</v>
      </c>
      <c r="G2459" s="0" t="str">
        <f aca="false">MID($A2459,7,2)</f>
        <v>01</v>
      </c>
      <c r="H2459" s="0" t="str">
        <f aca="false">MID($A2459,1,6)</f>
        <v>070832</v>
      </c>
      <c r="I2459" s="0" t="n">
        <f aca="false">VLOOKUP(H2459,Feuille2!$G$1:$H$116,2,0)</f>
        <v>18189</v>
      </c>
      <c r="J2459" s="0" t="n">
        <f aca="false">IF(I2459&gt;2000,1,0)*C2459</f>
        <v>47461.198968</v>
      </c>
    </row>
    <row r="2460" customFormat="false" ht="15.8" hidden="false" customHeight="false" outlineLevel="0" collapsed="false">
      <c r="A2460" s="1" t="s">
        <v>848</v>
      </c>
      <c r="B2460" s="1" t="s">
        <v>2761</v>
      </c>
      <c r="C2460" s="0" t="n">
        <v>412663.3070201</v>
      </c>
      <c r="D2460" s="0" t="str">
        <f aca="false">MID($A2460,1,2)</f>
        <v>07</v>
      </c>
      <c r="E2460" s="0" t="str">
        <f aca="false">MID($A2460,3,2)</f>
        <v>08</v>
      </c>
      <c r="F2460" s="0" t="str">
        <f aca="false">MID($A2460,5,2)</f>
        <v>59</v>
      </c>
      <c r="G2460" s="0" t="str">
        <f aca="false">MID($A2460,7,2)</f>
        <v>03</v>
      </c>
      <c r="H2460" s="0" t="str">
        <f aca="false">MID($A2460,1,6)</f>
        <v>070859</v>
      </c>
      <c r="I2460" s="0" t="n">
        <f aca="false">VLOOKUP(H2460,Feuille2!$G$1:$H$116,2,0)</f>
        <v>3249</v>
      </c>
      <c r="J2460" s="0" t="n">
        <f aca="false">IF(I2460&gt;2000,1,0)*C2460</f>
        <v>412663.3070201</v>
      </c>
    </row>
    <row r="2461" customFormat="false" ht="15.8" hidden="false" customHeight="false" outlineLevel="0" collapsed="false">
      <c r="A2461" s="1" t="s">
        <v>814</v>
      </c>
      <c r="B2461" s="1" t="s">
        <v>2762</v>
      </c>
      <c r="C2461" s="0" t="n">
        <v>172.111033900393</v>
      </c>
      <c r="D2461" s="0" t="str">
        <f aca="false">MID($A2461,1,2)</f>
        <v>07</v>
      </c>
      <c r="E2461" s="0" t="str">
        <f aca="false">MID($A2461,3,2)</f>
        <v>08</v>
      </c>
      <c r="F2461" s="0" t="str">
        <f aca="false">MID($A2461,5,2)</f>
        <v>18</v>
      </c>
      <c r="G2461" s="0" t="str">
        <f aca="false">MID($A2461,7,2)</f>
        <v>01</v>
      </c>
      <c r="H2461" s="0" t="str">
        <f aca="false">MID($A2461,1,6)</f>
        <v>070818</v>
      </c>
      <c r="I2461" s="0" t="n">
        <f aca="false">VLOOKUP(H2461,Feuille2!$G$1:$H$116,2,0)</f>
        <v>5198</v>
      </c>
      <c r="J2461" s="0" t="n">
        <f aca="false">IF(I2461&gt;2000,1,0)*C2461</f>
        <v>172.111033900393</v>
      </c>
    </row>
    <row r="2462" customFormat="false" ht="15.8" hidden="false" customHeight="false" outlineLevel="0" collapsed="false">
      <c r="A2462" s="1" t="s">
        <v>1815</v>
      </c>
      <c r="B2462" s="1" t="s">
        <v>2763</v>
      </c>
      <c r="C2462" s="0" t="n">
        <v>527.7475</v>
      </c>
      <c r="D2462" s="0" t="str">
        <f aca="false">MID($A2462,1,2)</f>
        <v>07</v>
      </c>
      <c r="E2462" s="0" t="str">
        <f aca="false">MID($A2462,3,2)</f>
        <v>29</v>
      </c>
      <c r="F2462" s="0" t="str">
        <f aca="false">MID($A2462,5,2)</f>
        <v>82</v>
      </c>
      <c r="G2462" s="0" t="str">
        <f aca="false">MID($A2462,7,2)</f>
        <v>02</v>
      </c>
      <c r="H2462" s="0" t="str">
        <f aca="false">MID($A2462,1,6)</f>
        <v>072982</v>
      </c>
      <c r="I2462" s="0" t="n">
        <f aca="false">VLOOKUP(H2462,Feuille2!$G$1:$H$116,2,0)</f>
        <v>476</v>
      </c>
      <c r="J2462" s="0" t="n">
        <f aca="false">IF(I2462&gt;2000,1,0)*C2462</f>
        <v>0</v>
      </c>
    </row>
    <row r="2463" customFormat="false" ht="15.8" hidden="false" customHeight="false" outlineLevel="0" collapsed="false">
      <c r="A2463" s="1" t="s">
        <v>744</v>
      </c>
      <c r="B2463" s="1" t="s">
        <v>2764</v>
      </c>
      <c r="C2463" s="0" t="n">
        <v>994.29</v>
      </c>
      <c r="D2463" s="0" t="str">
        <f aca="false">MID($A2463,1,2)</f>
        <v>07</v>
      </c>
      <c r="E2463" s="0" t="str">
        <f aca="false">MID($A2463,3,2)</f>
        <v>29</v>
      </c>
      <c r="F2463" s="0" t="str">
        <f aca="false">MID($A2463,5,2)</f>
        <v>91</v>
      </c>
      <c r="G2463" s="0" t="str">
        <f aca="false">MID($A2463,7,2)</f>
        <v>02</v>
      </c>
      <c r="H2463" s="0" t="str">
        <f aca="false">MID($A2463,1,6)</f>
        <v>072991</v>
      </c>
      <c r="I2463" s="0" t="n">
        <f aca="false">VLOOKUP(H2463,Feuille2!$G$1:$H$116,2,0)</f>
        <v>324</v>
      </c>
      <c r="J2463" s="0" t="n">
        <f aca="false">IF(I2463&gt;2000,1,0)*C2463</f>
        <v>0</v>
      </c>
    </row>
    <row r="2464" customFormat="false" ht="15.8" hidden="false" customHeight="false" outlineLevel="0" collapsed="false">
      <c r="A2464" s="1" t="s">
        <v>783</v>
      </c>
      <c r="B2464" s="1" t="s">
        <v>2765</v>
      </c>
      <c r="C2464" s="0" t="n">
        <v>1814.9</v>
      </c>
      <c r="D2464" s="0" t="str">
        <f aca="false">MID($A2464,1,2)</f>
        <v>07</v>
      </c>
      <c r="E2464" s="0" t="str">
        <f aca="false">MID($A2464,3,2)</f>
        <v>29</v>
      </c>
      <c r="F2464" s="0" t="str">
        <f aca="false">MID($A2464,5,2)</f>
        <v>95</v>
      </c>
      <c r="G2464" s="0" t="str">
        <f aca="false">MID($A2464,7,2)</f>
        <v>03</v>
      </c>
      <c r="H2464" s="0" t="str">
        <f aca="false">MID($A2464,1,6)</f>
        <v>072995</v>
      </c>
      <c r="I2464" s="0" t="n">
        <f aca="false">VLOOKUP(H2464,Feuille2!$G$1:$H$116,2,0)</f>
        <v>126</v>
      </c>
      <c r="J2464" s="0" t="n">
        <f aca="false">IF(I2464&gt;2000,1,0)*C2464</f>
        <v>0</v>
      </c>
    </row>
    <row r="2465" customFormat="false" ht="15.8" hidden="false" customHeight="false" outlineLevel="0" collapsed="false">
      <c r="A2465" s="1" t="s">
        <v>1906</v>
      </c>
      <c r="B2465" s="1" t="s">
        <v>2766</v>
      </c>
      <c r="C2465" s="0" t="n">
        <v>984.57666885</v>
      </c>
      <c r="D2465" s="0" t="str">
        <f aca="false">MID($A2465,1,2)</f>
        <v>03</v>
      </c>
      <c r="E2465" s="0" t="str">
        <f aca="false">MID($A2465,3,2)</f>
        <v>24</v>
      </c>
      <c r="F2465" s="0" t="str">
        <f aca="false">MID($A2465,5,2)</f>
        <v>28</v>
      </c>
      <c r="G2465" s="0" t="str">
        <f aca="false">MID($A2465,7,2)</f>
        <v>01</v>
      </c>
      <c r="H2465" s="0" t="str">
        <f aca="false">MID($A2465,1,6)</f>
        <v>032428</v>
      </c>
      <c r="I2465" s="0" t="n">
        <f aca="false">VLOOKUP(H2465,Feuille2!$G$1:$H$116,2,0)</f>
        <v>1294</v>
      </c>
      <c r="J2465" s="0" t="n">
        <f aca="false">IF(I2465&gt;2000,1,0)*C2465</f>
        <v>0</v>
      </c>
    </row>
    <row r="2466" customFormat="false" ht="15.8" hidden="false" customHeight="false" outlineLevel="0" collapsed="false">
      <c r="A2466" s="1" t="s">
        <v>498</v>
      </c>
      <c r="B2466" s="1" t="s">
        <v>2767</v>
      </c>
      <c r="C2466" s="0" t="n">
        <v>61830.1468315393</v>
      </c>
      <c r="D2466" s="0" t="str">
        <f aca="false">MID($A2466,1,2)</f>
        <v>01</v>
      </c>
      <c r="E2466" s="0" t="str">
        <f aca="false">MID($A2466,3,2)</f>
        <v>02</v>
      </c>
      <c r="F2466" s="0" t="str">
        <f aca="false">MID($A2466,5,2)</f>
        <v>84</v>
      </c>
      <c r="G2466" s="0" t="str">
        <f aca="false">MID($A2466,7,2)</f>
        <v>04</v>
      </c>
      <c r="H2466" s="0" t="str">
        <f aca="false">MID($A2466,1,6)</f>
        <v>010284</v>
      </c>
      <c r="I2466" s="0" t="n">
        <f aca="false">VLOOKUP(H2466,Feuille2!$G$1:$H$116,2,0)</f>
        <v>6048</v>
      </c>
      <c r="J2466" s="0" t="n">
        <f aca="false">IF(I2466&gt;2000,1,0)*C2466</f>
        <v>61830.1468315393</v>
      </c>
    </row>
    <row r="2467" customFormat="false" ht="15.8" hidden="false" customHeight="false" outlineLevel="0" collapsed="false">
      <c r="A2467" s="1" t="s">
        <v>528</v>
      </c>
      <c r="B2467" s="1" t="s">
        <v>2768</v>
      </c>
      <c r="C2467" s="0" t="n">
        <v>168.568729266666</v>
      </c>
      <c r="D2467" s="0" t="str">
        <f aca="false">MID($A2467,1,2)</f>
        <v>04</v>
      </c>
      <c r="E2467" s="0" t="str">
        <f aca="false">MID($A2467,3,2)</f>
        <v>11</v>
      </c>
      <c r="F2467" s="0" t="str">
        <f aca="false">MID($A2467,5,2)</f>
        <v>88</v>
      </c>
      <c r="G2467" s="0" t="str">
        <f aca="false">MID($A2467,7,2)</f>
        <v>03</v>
      </c>
      <c r="H2467" s="0" t="str">
        <f aca="false">MID($A2467,1,6)</f>
        <v>041188</v>
      </c>
      <c r="I2467" s="0" t="n">
        <f aca="false">VLOOKUP(H2467,Feuille2!$G$1:$H$116,2,0)</f>
        <v>717</v>
      </c>
      <c r="J2467" s="0" t="n">
        <f aca="false">IF(I2467&gt;2000,1,0)*C2467</f>
        <v>0</v>
      </c>
    </row>
    <row r="2468" customFormat="false" ht="15.8" hidden="false" customHeight="false" outlineLevel="0" collapsed="false">
      <c r="A2468" s="1" t="s">
        <v>672</v>
      </c>
      <c r="B2468" s="1" t="s">
        <v>2769</v>
      </c>
      <c r="C2468" s="0" t="n">
        <v>14454.4656516706</v>
      </c>
      <c r="D2468" s="0" t="str">
        <f aca="false">MID($A2468,1,2)</f>
        <v>01</v>
      </c>
      <c r="E2468" s="0" t="str">
        <f aca="false">MID($A2468,3,2)</f>
        <v>01</v>
      </c>
      <c r="F2468" s="0" t="str">
        <f aca="false">MID($A2468,5,2)</f>
        <v>84</v>
      </c>
      <c r="G2468" s="0" t="str">
        <f aca="false">MID($A2468,7,2)</f>
        <v>02</v>
      </c>
      <c r="H2468" s="0" t="str">
        <f aca="false">MID($A2468,1,6)</f>
        <v>010184</v>
      </c>
      <c r="I2468" s="0" t="n">
        <f aca="false">VLOOKUP(H2468,Feuille2!$G$1:$H$116,2,0)</f>
        <v>7386</v>
      </c>
      <c r="J2468" s="0" t="n">
        <f aca="false">IF(I2468&gt;2000,1,0)*C2468</f>
        <v>14454.4656516706</v>
      </c>
    </row>
    <row r="2469" customFormat="false" ht="15.8" hidden="false" customHeight="false" outlineLevel="0" collapsed="false">
      <c r="A2469" s="1" t="s">
        <v>94</v>
      </c>
      <c r="B2469" s="1" t="s">
        <v>2770</v>
      </c>
      <c r="C2469" s="0" t="n">
        <v>4243.76083718697</v>
      </c>
      <c r="D2469" s="0" t="str">
        <f aca="false">MID($A2469,1,2)</f>
        <v>03</v>
      </c>
      <c r="E2469" s="0" t="str">
        <f aca="false">MID($A2469,3,2)</f>
        <v>06</v>
      </c>
      <c r="F2469" s="0" t="str">
        <f aca="false">MID($A2469,5,2)</f>
        <v>09</v>
      </c>
      <c r="G2469" s="0" t="str">
        <f aca="false">MID($A2469,7,2)</f>
        <v>05</v>
      </c>
      <c r="H2469" s="0" t="str">
        <f aca="false">MID($A2469,1,6)</f>
        <v>030609</v>
      </c>
      <c r="I2469" s="0" t="n">
        <f aca="false">VLOOKUP(H2469,Feuille2!$G$1:$H$116,2,0)</f>
        <v>2676</v>
      </c>
      <c r="J2469" s="0" t="n">
        <f aca="false">IF(I2469&gt;2000,1,0)*C2469</f>
        <v>4243.76083718697</v>
      </c>
    </row>
    <row r="2470" customFormat="false" ht="15.8" hidden="false" customHeight="false" outlineLevel="0" collapsed="false">
      <c r="A2470" s="1" t="s">
        <v>211</v>
      </c>
      <c r="B2470" s="1" t="s">
        <v>2771</v>
      </c>
      <c r="C2470" s="0" t="n">
        <v>615.841630849146</v>
      </c>
      <c r="D2470" s="0" t="str">
        <f aca="false">MID($A2470,1,2)</f>
        <v>01</v>
      </c>
      <c r="E2470" s="0" t="str">
        <f aca="false">MID($A2470,3,2)</f>
        <v>02</v>
      </c>
      <c r="F2470" s="0" t="str">
        <f aca="false">MID($A2470,5,2)</f>
        <v>42</v>
      </c>
      <c r="G2470" s="0" t="str">
        <f aca="false">MID($A2470,7,2)</f>
        <v>03</v>
      </c>
      <c r="H2470" s="0" t="str">
        <f aca="false">MID($A2470,1,6)</f>
        <v>010242</v>
      </c>
      <c r="I2470" s="0" t="n">
        <f aca="false">VLOOKUP(H2470,Feuille2!$G$1:$H$116,2,0)</f>
        <v>78</v>
      </c>
      <c r="J2470" s="0" t="n">
        <f aca="false">IF(I2470&gt;2000,1,0)*C2470</f>
        <v>0</v>
      </c>
    </row>
    <row r="2471" customFormat="false" ht="15.8" hidden="false" customHeight="false" outlineLevel="0" collapsed="false">
      <c r="A2471" s="1" t="s">
        <v>1014</v>
      </c>
      <c r="B2471" s="1" t="s">
        <v>2772</v>
      </c>
      <c r="C2471" s="0" t="n">
        <v>1170.26</v>
      </c>
      <c r="D2471" s="0" t="str">
        <f aca="false">MID($A2471,1,2)</f>
        <v>01</v>
      </c>
      <c r="E2471" s="0" t="str">
        <f aca="false">MID($A2471,3,2)</f>
        <v>02</v>
      </c>
      <c r="F2471" s="0" t="str">
        <f aca="false">MID($A2471,5,2)</f>
        <v>85</v>
      </c>
      <c r="G2471" s="0" t="str">
        <f aca="false">MID($A2471,7,2)</f>
        <v>03</v>
      </c>
      <c r="H2471" s="0" t="str">
        <f aca="false">MID($A2471,1,6)</f>
        <v>010285</v>
      </c>
      <c r="I2471" s="0" t="n">
        <f aca="false">VLOOKUP(H2471,Feuille2!$G$1:$H$116,2,0)</f>
        <v>5627</v>
      </c>
      <c r="J2471" s="0" t="n">
        <f aca="false">IF(I2471&gt;2000,1,0)*C2471</f>
        <v>1170.26</v>
      </c>
    </row>
    <row r="2472" customFormat="false" ht="15.8" hidden="false" customHeight="false" outlineLevel="0" collapsed="false">
      <c r="A2472" s="1" t="s">
        <v>546</v>
      </c>
      <c r="B2472" s="1" t="s">
        <v>2773</v>
      </c>
      <c r="C2472" s="0" t="n">
        <v>6320</v>
      </c>
      <c r="D2472" s="0" t="str">
        <f aca="false">MID($A2472,1,2)</f>
        <v>06</v>
      </c>
      <c r="E2472" s="0" t="str">
        <f aca="false">MID($A2472,3,2)</f>
        <v>15</v>
      </c>
      <c r="F2472" s="0" t="str">
        <f aca="false">MID($A2472,5,2)</f>
        <v>14</v>
      </c>
      <c r="G2472" s="0" t="str">
        <f aca="false">MID($A2472,7,2)</f>
        <v>03</v>
      </c>
      <c r="H2472" s="0" t="str">
        <f aca="false">MID($A2472,1,6)</f>
        <v>061514</v>
      </c>
      <c r="I2472" s="0" t="n">
        <f aca="false">VLOOKUP(H2472,Feuille2!$G$1:$H$116,2,0)</f>
        <v>890</v>
      </c>
      <c r="J2472" s="0" t="n">
        <f aca="false">IF(I2472&gt;2000,1,0)*C2472</f>
        <v>0</v>
      </c>
    </row>
    <row r="2473" customFormat="false" ht="15.8" hidden="false" customHeight="false" outlineLevel="0" collapsed="false">
      <c r="A2473" s="1" t="s">
        <v>446</v>
      </c>
      <c r="B2473" s="1" t="s">
        <v>2774</v>
      </c>
      <c r="C2473" s="0" t="n">
        <v>311.359197414524</v>
      </c>
      <c r="D2473" s="0" t="str">
        <f aca="false">MID($A2473,1,2)</f>
        <v>03</v>
      </c>
      <c r="E2473" s="0" t="str">
        <f aca="false">MID($A2473,3,2)</f>
        <v>24</v>
      </c>
      <c r="F2473" s="0" t="str">
        <f aca="false">MID($A2473,5,2)</f>
        <v>76</v>
      </c>
      <c r="G2473" s="0" t="str">
        <f aca="false">MID($A2473,7,2)</f>
        <v>01</v>
      </c>
      <c r="H2473" s="0" t="str">
        <f aca="false">MID($A2473,1,6)</f>
        <v>032476</v>
      </c>
      <c r="I2473" s="0" t="n">
        <f aca="false">VLOOKUP(H2473,Feuille2!$G$1:$H$116,2,0)</f>
        <v>83</v>
      </c>
      <c r="J2473" s="0" t="n">
        <f aca="false">IF(I2473&gt;2000,1,0)*C2473</f>
        <v>0</v>
      </c>
    </row>
    <row r="2474" customFormat="false" ht="15.8" hidden="false" customHeight="false" outlineLevel="0" collapsed="false">
      <c r="A2474" s="1" t="s">
        <v>667</v>
      </c>
      <c r="B2474" s="1" t="s">
        <v>2775</v>
      </c>
      <c r="C2474" s="0" t="n">
        <v>241.083333333333</v>
      </c>
      <c r="D2474" s="0" t="str">
        <f aca="false">MID($A2474,1,2)</f>
        <v>05</v>
      </c>
      <c r="E2474" s="0" t="str">
        <f aca="false">MID($A2474,3,2)</f>
        <v>21</v>
      </c>
      <c r="F2474" s="0" t="str">
        <f aca="false">MID($A2474,5,2)</f>
        <v>51</v>
      </c>
      <c r="G2474" s="0" t="str">
        <f aca="false">MID($A2474,7,2)</f>
        <v>03</v>
      </c>
      <c r="H2474" s="0" t="str">
        <f aca="false">MID($A2474,1,6)</f>
        <v>052151</v>
      </c>
      <c r="I2474" s="0" t="n">
        <f aca="false">VLOOKUP(H2474,Feuille2!$G$1:$H$116,2,0)</f>
        <v>836</v>
      </c>
      <c r="J2474" s="0" t="n">
        <f aca="false">IF(I2474&gt;2000,1,0)*C2474</f>
        <v>0</v>
      </c>
    </row>
    <row r="2475" customFormat="false" ht="15.8" hidden="false" customHeight="false" outlineLevel="0" collapsed="false">
      <c r="A2475" s="1" t="s">
        <v>1396</v>
      </c>
      <c r="B2475" s="1" t="s">
        <v>2776</v>
      </c>
      <c r="C2475" s="0" t="n">
        <v>229.056037859999</v>
      </c>
      <c r="D2475" s="0" t="str">
        <f aca="false">MID($A2475,1,2)</f>
        <v>03</v>
      </c>
      <c r="E2475" s="0" t="str">
        <f aca="false">MID($A2475,3,2)</f>
        <v>06</v>
      </c>
      <c r="F2475" s="0" t="str">
        <f aca="false">MID($A2475,5,2)</f>
        <v>73</v>
      </c>
      <c r="G2475" s="0" t="str">
        <f aca="false">MID($A2475,7,2)</f>
        <v>03</v>
      </c>
      <c r="H2475" s="0" t="str">
        <f aca="false">MID($A2475,1,6)</f>
        <v>030673</v>
      </c>
      <c r="I2475" s="0" t="n">
        <f aca="false">VLOOKUP(H2475,Feuille2!$G$1:$H$116,2,0)</f>
        <v>101</v>
      </c>
      <c r="J2475" s="0" t="n">
        <f aca="false">IF(I2475&gt;2000,1,0)*C2475</f>
        <v>0</v>
      </c>
    </row>
    <row r="2476" customFormat="false" ht="15.8" hidden="false" customHeight="false" outlineLevel="0" collapsed="false">
      <c r="A2476" s="1" t="s">
        <v>983</v>
      </c>
      <c r="B2476" s="1" t="s">
        <v>2777</v>
      </c>
      <c r="C2476" s="0" t="n">
        <v>310.166666666666</v>
      </c>
      <c r="D2476" s="0" t="str">
        <f aca="false">MID($A2476,1,2)</f>
        <v>05</v>
      </c>
      <c r="E2476" s="0" t="str">
        <f aca="false">MID($A2476,3,2)</f>
        <v>22</v>
      </c>
      <c r="F2476" s="0" t="str">
        <f aca="false">MID($A2476,5,2)</f>
        <v>52</v>
      </c>
      <c r="G2476" s="0" t="str">
        <f aca="false">MID($A2476,7,2)</f>
        <v>03</v>
      </c>
      <c r="H2476" s="0" t="str">
        <f aca="false">MID($A2476,1,6)</f>
        <v>052252</v>
      </c>
      <c r="I2476" s="0" t="n">
        <f aca="false">VLOOKUP(H2476,Feuille2!$G$1:$H$116,2,0)</f>
        <v>1119</v>
      </c>
      <c r="J2476" s="0" t="n">
        <f aca="false">IF(I2476&gt;2000,1,0)*C2476</f>
        <v>0</v>
      </c>
    </row>
    <row r="2477" customFormat="false" ht="15.8" hidden="false" customHeight="false" outlineLevel="0" collapsed="false">
      <c r="A2477" s="1" t="s">
        <v>953</v>
      </c>
      <c r="B2477" s="1" t="s">
        <v>2778</v>
      </c>
      <c r="C2477" s="0" t="n">
        <v>4831.365818712</v>
      </c>
      <c r="D2477" s="0" t="str">
        <f aca="false">MID($A2477,1,2)</f>
        <v>07</v>
      </c>
      <c r="E2477" s="0" t="str">
        <f aca="false">MID($A2477,3,2)</f>
        <v>08</v>
      </c>
      <c r="F2477" s="0" t="str">
        <f aca="false">MID($A2477,5,2)</f>
        <v>43</v>
      </c>
      <c r="G2477" s="0" t="str">
        <f aca="false">MID($A2477,7,2)</f>
        <v>04</v>
      </c>
      <c r="H2477" s="0" t="str">
        <f aca="false">MID($A2477,1,6)</f>
        <v>070843</v>
      </c>
      <c r="I2477" s="0" t="n">
        <f aca="false">VLOOKUP(H2477,Feuille2!$G$1:$H$116,2,0)</f>
        <v>142</v>
      </c>
      <c r="J2477" s="0" t="n">
        <f aca="false">IF(I2477&gt;2000,1,0)*C2477</f>
        <v>0</v>
      </c>
    </row>
    <row r="2478" customFormat="false" ht="15.8" hidden="false" customHeight="false" outlineLevel="0" collapsed="false">
      <c r="A2478" s="1" t="s">
        <v>1815</v>
      </c>
      <c r="B2478" s="1" t="s">
        <v>2779</v>
      </c>
      <c r="C2478" s="0" t="n">
        <v>278.4925</v>
      </c>
      <c r="D2478" s="0" t="str">
        <f aca="false">MID($A2478,1,2)</f>
        <v>07</v>
      </c>
      <c r="E2478" s="0" t="str">
        <f aca="false">MID($A2478,3,2)</f>
        <v>29</v>
      </c>
      <c r="F2478" s="0" t="str">
        <f aca="false">MID($A2478,5,2)</f>
        <v>82</v>
      </c>
      <c r="G2478" s="0" t="str">
        <f aca="false">MID($A2478,7,2)</f>
        <v>02</v>
      </c>
      <c r="H2478" s="0" t="str">
        <f aca="false">MID($A2478,1,6)</f>
        <v>072982</v>
      </c>
      <c r="I2478" s="0" t="n">
        <f aca="false">VLOOKUP(H2478,Feuille2!$G$1:$H$116,2,0)</f>
        <v>476</v>
      </c>
      <c r="J2478" s="0" t="n">
        <f aca="false">IF(I2478&gt;2000,1,0)*C2478</f>
        <v>0</v>
      </c>
    </row>
    <row r="2479" customFormat="false" ht="15.8" hidden="false" customHeight="false" outlineLevel="0" collapsed="false">
      <c r="A2479" s="1" t="s">
        <v>939</v>
      </c>
      <c r="B2479" s="1" t="s">
        <v>2780</v>
      </c>
      <c r="C2479" s="0" t="n">
        <v>379.48</v>
      </c>
      <c r="D2479" s="0" t="str">
        <f aca="false">MID($A2479,1,2)</f>
        <v>07</v>
      </c>
      <c r="E2479" s="0" t="str">
        <f aca="false">MID($A2479,3,2)</f>
        <v>29</v>
      </c>
      <c r="F2479" s="0" t="str">
        <f aca="false">MID($A2479,5,2)</f>
        <v>82</v>
      </c>
      <c r="G2479" s="0" t="str">
        <f aca="false">MID($A2479,7,2)</f>
        <v>05</v>
      </c>
      <c r="H2479" s="0" t="str">
        <f aca="false">MID($A2479,1,6)</f>
        <v>072982</v>
      </c>
      <c r="I2479" s="0" t="n">
        <f aca="false">VLOOKUP(H2479,Feuille2!$G$1:$H$116,2,0)</f>
        <v>476</v>
      </c>
      <c r="J2479" s="0" t="n">
        <f aca="false">IF(I2479&gt;2000,1,0)*C2479</f>
        <v>0</v>
      </c>
    </row>
    <row r="2480" customFormat="false" ht="15.8" hidden="false" customHeight="false" outlineLevel="0" collapsed="false">
      <c r="A2480" s="1" t="s">
        <v>802</v>
      </c>
      <c r="B2480" s="1" t="s">
        <v>2781</v>
      </c>
      <c r="C2480" s="0" t="n">
        <v>1654.055</v>
      </c>
      <c r="D2480" s="0" t="str">
        <f aca="false">MID($A2480,1,2)</f>
        <v>07</v>
      </c>
      <c r="E2480" s="0" t="str">
        <f aca="false">MID($A2480,3,2)</f>
        <v>20</v>
      </c>
      <c r="F2480" s="0" t="str">
        <f aca="false">MID($A2480,5,2)</f>
        <v>91</v>
      </c>
      <c r="G2480" s="0" t="str">
        <f aca="false">MID($A2480,7,2)</f>
        <v>05</v>
      </c>
      <c r="H2480" s="0" t="str">
        <f aca="false">MID($A2480,1,6)</f>
        <v>072091</v>
      </c>
      <c r="I2480" s="0" t="n">
        <f aca="false">VLOOKUP(H2480,Feuille2!$G$1:$H$116,2,0)</f>
        <v>343</v>
      </c>
      <c r="J2480" s="0" t="n">
        <f aca="false">IF(I2480&gt;2000,1,0)*C2480</f>
        <v>0</v>
      </c>
    </row>
    <row r="2481" customFormat="false" ht="15.8" hidden="false" customHeight="false" outlineLevel="0" collapsed="false">
      <c r="A2481" s="1" t="s">
        <v>1944</v>
      </c>
      <c r="B2481" s="1" t="s">
        <v>2782</v>
      </c>
      <c r="C2481" s="0" t="n">
        <v>254.761363636363</v>
      </c>
      <c r="D2481" s="0" t="str">
        <f aca="false">MID($A2481,1,2)</f>
        <v>02</v>
      </c>
      <c r="E2481" s="0" t="str">
        <f aca="false">MID($A2481,3,2)</f>
        <v>18</v>
      </c>
      <c r="F2481" s="0" t="str">
        <f aca="false">MID($A2481,5,2)</f>
        <v>54</v>
      </c>
      <c r="G2481" s="0" t="str">
        <f aca="false">MID($A2481,7,2)</f>
        <v>04</v>
      </c>
      <c r="H2481" s="0" t="str">
        <f aca="false">MID($A2481,1,6)</f>
        <v>021854</v>
      </c>
      <c r="I2481" s="0" t="n">
        <f aca="false">VLOOKUP(H2481,Feuille2!$G$1:$H$116,2,0)</f>
        <v>956</v>
      </c>
      <c r="J2481" s="0" t="n">
        <f aca="false">IF(I2481&gt;2000,1,0)*C2481</f>
        <v>0</v>
      </c>
    </row>
    <row r="2482" customFormat="false" ht="15.8" hidden="false" customHeight="false" outlineLevel="0" collapsed="false">
      <c r="A2482" s="1" t="s">
        <v>153</v>
      </c>
      <c r="B2482" s="1" t="s">
        <v>2783</v>
      </c>
      <c r="C2482" s="0" t="n">
        <v>1022.8119047619</v>
      </c>
      <c r="D2482" s="0" t="str">
        <f aca="false">MID($A2482,1,2)</f>
        <v>02</v>
      </c>
      <c r="E2482" s="0" t="str">
        <f aca="false">MID($A2482,3,2)</f>
        <v>19</v>
      </c>
      <c r="F2482" s="0" t="str">
        <f aca="false">MID($A2482,5,2)</f>
        <v>23</v>
      </c>
      <c r="G2482" s="0" t="str">
        <f aca="false">MID($A2482,7,2)</f>
        <v>05</v>
      </c>
      <c r="H2482" s="0" t="str">
        <f aca="false">MID($A2482,1,6)</f>
        <v>021923</v>
      </c>
      <c r="I2482" s="0" t="n">
        <f aca="false">VLOOKUP(H2482,Feuille2!$G$1:$H$116,2,0)</f>
        <v>995</v>
      </c>
      <c r="J2482" s="0" t="n">
        <f aca="false">IF(I2482&gt;2000,1,0)*C2482</f>
        <v>0</v>
      </c>
    </row>
    <row r="2483" customFormat="false" ht="15.8" hidden="false" customHeight="false" outlineLevel="0" collapsed="false">
      <c r="A2483" s="1" t="s">
        <v>464</v>
      </c>
      <c r="B2483" s="1" t="s">
        <v>2784</v>
      </c>
      <c r="C2483" s="0" t="n">
        <v>512.5</v>
      </c>
      <c r="D2483" s="0" t="str">
        <f aca="false">MID($A2483,1,2)</f>
        <v>02</v>
      </c>
      <c r="E2483" s="0" t="str">
        <f aca="false">MID($A2483,3,2)</f>
        <v>04</v>
      </c>
      <c r="F2483" s="0" t="str">
        <f aca="false">MID($A2483,5,2)</f>
        <v>79</v>
      </c>
      <c r="G2483" s="0" t="str">
        <f aca="false">MID($A2483,7,2)</f>
        <v>01</v>
      </c>
      <c r="H2483" s="0" t="str">
        <f aca="false">MID($A2483,1,6)</f>
        <v>020479</v>
      </c>
      <c r="I2483" s="0" t="n">
        <f aca="false">VLOOKUP(H2483,Feuille2!$G$1:$H$116,2,0)</f>
        <v>398</v>
      </c>
      <c r="J2483" s="0" t="n">
        <f aca="false">IF(I2483&gt;2000,1,0)*C2483</f>
        <v>0</v>
      </c>
    </row>
    <row r="2484" customFormat="false" ht="15.8" hidden="false" customHeight="false" outlineLevel="0" collapsed="false">
      <c r="A2484" s="1" t="s">
        <v>1261</v>
      </c>
      <c r="B2484" s="1" t="s">
        <v>2785</v>
      </c>
      <c r="C2484" s="0" t="n">
        <v>215.1260881</v>
      </c>
      <c r="D2484" s="0" t="str">
        <f aca="false">MID($A2484,1,2)</f>
        <v>01</v>
      </c>
      <c r="E2484" s="0" t="str">
        <f aca="false">MID($A2484,3,2)</f>
        <v>02</v>
      </c>
      <c r="F2484" s="0" t="str">
        <f aca="false">MID($A2484,5,2)</f>
        <v>42</v>
      </c>
      <c r="G2484" s="0" t="str">
        <f aca="false">MID($A2484,7,2)</f>
        <v>02</v>
      </c>
      <c r="H2484" s="0" t="str">
        <f aca="false">MID($A2484,1,6)</f>
        <v>010242</v>
      </c>
      <c r="I2484" s="0" t="n">
        <f aca="false">VLOOKUP(H2484,Feuille2!$G$1:$H$116,2,0)</f>
        <v>78</v>
      </c>
      <c r="J2484" s="0" t="n">
        <f aca="false">IF(I2484&gt;2000,1,0)*C2484</f>
        <v>0</v>
      </c>
    </row>
    <row r="2485" customFormat="false" ht="15.8" hidden="false" customHeight="false" outlineLevel="0" collapsed="false">
      <c r="A2485" s="1" t="s">
        <v>276</v>
      </c>
      <c r="B2485" s="1" t="s">
        <v>2786</v>
      </c>
      <c r="C2485" s="0" t="n">
        <v>271.864353724636</v>
      </c>
      <c r="D2485" s="0" t="str">
        <f aca="false">MID($A2485,1,2)</f>
        <v>01</v>
      </c>
      <c r="E2485" s="0" t="str">
        <f aca="false">MID($A2485,3,2)</f>
        <v>02</v>
      </c>
      <c r="F2485" s="0" t="str">
        <f aca="false">MID($A2485,5,2)</f>
        <v>44</v>
      </c>
      <c r="G2485" s="0" t="str">
        <f aca="false">MID($A2485,7,2)</f>
        <v>03</v>
      </c>
      <c r="H2485" s="0" t="str">
        <f aca="false">MID($A2485,1,6)</f>
        <v>010244</v>
      </c>
      <c r="I2485" s="0" t="n">
        <f aca="false">VLOOKUP(H2485,Feuille2!$G$1:$H$116,2,0)</f>
        <v>104</v>
      </c>
      <c r="J2485" s="0" t="n">
        <f aca="false">IF(I2485&gt;2000,1,0)*C2485</f>
        <v>0</v>
      </c>
    </row>
    <row r="2486" customFormat="false" ht="15.8" hidden="false" customHeight="false" outlineLevel="0" collapsed="false">
      <c r="A2486" s="1" t="s">
        <v>1992</v>
      </c>
      <c r="B2486" s="1" t="s">
        <v>2787</v>
      </c>
      <c r="C2486" s="0" t="n">
        <v>251.375</v>
      </c>
      <c r="D2486" s="0" t="str">
        <f aca="false">MID($A2486,1,2)</f>
        <v>02</v>
      </c>
      <c r="E2486" s="0" t="str">
        <f aca="false">MID($A2486,3,2)</f>
        <v>18</v>
      </c>
      <c r="F2486" s="0" t="str">
        <f aca="false">MID($A2486,5,2)</f>
        <v>55</v>
      </c>
      <c r="G2486" s="0" t="str">
        <f aca="false">MID($A2486,7,2)</f>
        <v>03</v>
      </c>
      <c r="H2486" s="0" t="str">
        <f aca="false">MID($A2486,1,6)</f>
        <v>021855</v>
      </c>
      <c r="I2486" s="0" t="n">
        <f aca="false">VLOOKUP(H2486,Feuille2!$G$1:$H$116,2,0)</f>
        <v>1463</v>
      </c>
      <c r="J2486" s="0" t="n">
        <f aca="false">IF(I2486&gt;2000,1,0)*C2486</f>
        <v>0</v>
      </c>
    </row>
    <row r="2487" customFormat="false" ht="15.8" hidden="false" customHeight="false" outlineLevel="0" collapsed="false">
      <c r="A2487" s="1" t="s">
        <v>502</v>
      </c>
      <c r="B2487" s="1" t="s">
        <v>2788</v>
      </c>
      <c r="C2487" s="0" t="n">
        <v>7497.74329518752</v>
      </c>
      <c r="D2487" s="0" t="str">
        <f aca="false">MID($A2487,1,2)</f>
        <v>01</v>
      </c>
      <c r="E2487" s="0" t="str">
        <f aca="false">MID($A2487,3,2)</f>
        <v>01</v>
      </c>
      <c r="F2487" s="0" t="str">
        <f aca="false">MID($A2487,5,2)</f>
        <v>84</v>
      </c>
      <c r="G2487" s="0" t="str">
        <f aca="false">MID($A2487,7,2)</f>
        <v>05</v>
      </c>
      <c r="H2487" s="0" t="str">
        <f aca="false">MID($A2487,1,6)</f>
        <v>010184</v>
      </c>
      <c r="I2487" s="0" t="n">
        <f aca="false">VLOOKUP(H2487,Feuille2!$G$1:$H$116,2,0)</f>
        <v>7386</v>
      </c>
      <c r="J2487" s="0" t="n">
        <f aca="false">IF(I2487&gt;2000,1,0)*C2487</f>
        <v>7497.74329518752</v>
      </c>
    </row>
    <row r="2488" customFormat="false" ht="15.8" hidden="false" customHeight="false" outlineLevel="0" collapsed="false">
      <c r="A2488" s="1" t="s">
        <v>504</v>
      </c>
      <c r="B2488" s="1" t="s">
        <v>2789</v>
      </c>
      <c r="C2488" s="0" t="n">
        <v>6406.76005459302</v>
      </c>
      <c r="D2488" s="0" t="str">
        <f aca="false">MID($A2488,1,2)</f>
        <v>01</v>
      </c>
      <c r="E2488" s="0" t="str">
        <f aca="false">MID($A2488,3,2)</f>
        <v>02</v>
      </c>
      <c r="F2488" s="0" t="str">
        <f aca="false">MID($A2488,5,2)</f>
        <v>83</v>
      </c>
      <c r="G2488" s="0" t="str">
        <f aca="false">MID($A2488,7,2)</f>
        <v>04</v>
      </c>
      <c r="H2488" s="0" t="str">
        <f aca="false">MID($A2488,1,6)</f>
        <v>010283</v>
      </c>
      <c r="I2488" s="0" t="n">
        <f aca="false">VLOOKUP(H2488,Feuille2!$G$1:$H$116,2,0)</f>
        <v>5598</v>
      </c>
      <c r="J2488" s="0" t="n">
        <f aca="false">IF(I2488&gt;2000,1,0)*C2488</f>
        <v>6406.76005459302</v>
      </c>
    </row>
    <row r="2489" customFormat="false" ht="15.8" hidden="false" customHeight="false" outlineLevel="0" collapsed="false">
      <c r="A2489" s="1" t="s">
        <v>891</v>
      </c>
      <c r="B2489" s="1" t="s">
        <v>2790</v>
      </c>
      <c r="C2489" s="0" t="n">
        <v>253.587</v>
      </c>
      <c r="D2489" s="0" t="str">
        <f aca="false">MID($A2489,1,2)</f>
        <v>07</v>
      </c>
      <c r="E2489" s="0" t="str">
        <f aca="false">MID($A2489,3,2)</f>
        <v>29</v>
      </c>
      <c r="F2489" s="0" t="str">
        <f aca="false">MID($A2489,5,2)</f>
        <v>91</v>
      </c>
      <c r="G2489" s="0" t="str">
        <f aca="false">MID($A2489,7,2)</f>
        <v>06</v>
      </c>
      <c r="H2489" s="0" t="str">
        <f aca="false">MID($A2489,1,6)</f>
        <v>072991</v>
      </c>
      <c r="I2489" s="0" t="n">
        <f aca="false">VLOOKUP(H2489,Feuille2!$G$1:$H$116,2,0)</f>
        <v>324</v>
      </c>
      <c r="J2489" s="0" t="n">
        <f aca="false">IF(I2489&gt;2000,1,0)*C2489</f>
        <v>0</v>
      </c>
    </row>
    <row r="2490" customFormat="false" ht="15.8" hidden="false" customHeight="false" outlineLevel="0" collapsed="false">
      <c r="A2490" s="1" t="s">
        <v>792</v>
      </c>
      <c r="B2490" s="1" t="s">
        <v>2791</v>
      </c>
      <c r="C2490" s="0" t="n">
        <v>1317.13725</v>
      </c>
      <c r="D2490" s="0" t="str">
        <f aca="false">MID($A2490,1,2)</f>
        <v>07</v>
      </c>
      <c r="E2490" s="0" t="str">
        <f aca="false">MID($A2490,3,2)</f>
        <v>29</v>
      </c>
      <c r="F2490" s="0" t="str">
        <f aca="false">MID($A2490,5,2)</f>
        <v>33</v>
      </c>
      <c r="G2490" s="0" t="str">
        <f aca="false">MID($A2490,7,2)</f>
        <v>03</v>
      </c>
      <c r="H2490" s="0" t="str">
        <f aca="false">MID($A2490,1,6)</f>
        <v>072933</v>
      </c>
      <c r="I2490" s="0" t="n">
        <f aca="false">VLOOKUP(H2490,Feuille2!$G$1:$H$116,2,0)</f>
        <v>1840</v>
      </c>
      <c r="J2490" s="0" t="n">
        <f aca="false">IF(I2490&gt;2000,1,0)*C2490</f>
        <v>0</v>
      </c>
    </row>
    <row r="2491" customFormat="false" ht="15.8" hidden="false" customHeight="false" outlineLevel="0" collapsed="false">
      <c r="A2491" s="1" t="s">
        <v>848</v>
      </c>
      <c r="B2491" s="1" t="s">
        <v>2792</v>
      </c>
      <c r="C2491" s="0" t="n">
        <v>5175.796693044</v>
      </c>
      <c r="D2491" s="0" t="str">
        <f aca="false">MID($A2491,1,2)</f>
        <v>07</v>
      </c>
      <c r="E2491" s="0" t="str">
        <f aca="false">MID($A2491,3,2)</f>
        <v>08</v>
      </c>
      <c r="F2491" s="0" t="str">
        <f aca="false">MID($A2491,5,2)</f>
        <v>59</v>
      </c>
      <c r="G2491" s="0" t="str">
        <f aca="false">MID($A2491,7,2)</f>
        <v>03</v>
      </c>
      <c r="H2491" s="0" t="str">
        <f aca="false">MID($A2491,1,6)</f>
        <v>070859</v>
      </c>
      <c r="I2491" s="0" t="n">
        <f aca="false">VLOOKUP(H2491,Feuille2!$G$1:$H$116,2,0)</f>
        <v>3249</v>
      </c>
      <c r="J2491" s="0" t="n">
        <f aca="false">IF(I2491&gt;2000,1,0)*C2491</f>
        <v>5175.796693044</v>
      </c>
    </row>
    <row r="2492" customFormat="false" ht="15.8" hidden="false" customHeight="false" outlineLevel="0" collapsed="false">
      <c r="A2492" s="1" t="s">
        <v>899</v>
      </c>
      <c r="B2492" s="1" t="s">
        <v>2793</v>
      </c>
      <c r="C2492" s="0" t="n">
        <v>1438.68</v>
      </c>
      <c r="D2492" s="0" t="str">
        <f aca="false">MID($A2492,1,2)</f>
        <v>07</v>
      </c>
      <c r="E2492" s="0" t="str">
        <f aca="false">MID($A2492,3,2)</f>
        <v>29</v>
      </c>
      <c r="F2492" s="0" t="str">
        <f aca="false">MID($A2492,5,2)</f>
        <v>81</v>
      </c>
      <c r="G2492" s="0" t="str">
        <f aca="false">MID($A2492,7,2)</f>
        <v>02</v>
      </c>
      <c r="H2492" s="0" t="str">
        <f aca="false">MID($A2492,1,6)</f>
        <v>072981</v>
      </c>
      <c r="I2492" s="0" t="n">
        <f aca="false">VLOOKUP(H2492,Feuille2!$G$1:$H$116,2,0)</f>
        <v>430</v>
      </c>
      <c r="J2492" s="0" t="n">
        <f aca="false">IF(I2492&gt;2000,1,0)*C2492</f>
        <v>0</v>
      </c>
    </row>
    <row r="2493" customFormat="false" ht="15.8" hidden="false" customHeight="false" outlineLevel="0" collapsed="false">
      <c r="A2493" s="1" t="s">
        <v>915</v>
      </c>
      <c r="B2493" s="1" t="s">
        <v>2794</v>
      </c>
      <c r="C2493" s="0" t="n">
        <v>1204.6243736</v>
      </c>
      <c r="D2493" s="0" t="str">
        <f aca="false">MID($A2493,1,2)</f>
        <v>07</v>
      </c>
      <c r="E2493" s="0" t="str">
        <f aca="false">MID($A2493,3,2)</f>
        <v>08</v>
      </c>
      <c r="F2493" s="0" t="str">
        <f aca="false">MID($A2493,5,2)</f>
        <v>80</v>
      </c>
      <c r="G2493" s="0" t="str">
        <f aca="false">MID($A2493,7,2)</f>
        <v>04</v>
      </c>
      <c r="H2493" s="0" t="str">
        <f aca="false">MID($A2493,1,6)</f>
        <v>070880</v>
      </c>
      <c r="I2493" s="0" t="n">
        <f aca="false">VLOOKUP(H2493,Feuille2!$G$1:$H$116,2,0)</f>
        <v>749</v>
      </c>
      <c r="J2493" s="0" t="n">
        <f aca="false">IF(I2493&gt;2000,1,0)*C2493</f>
        <v>0</v>
      </c>
    </row>
    <row r="2494" customFormat="false" ht="15.8" hidden="false" customHeight="false" outlineLevel="0" collapsed="false">
      <c r="A2494" s="1" t="s">
        <v>915</v>
      </c>
      <c r="B2494" s="1" t="s">
        <v>2795</v>
      </c>
      <c r="C2494" s="0" t="n">
        <v>8777.34707256</v>
      </c>
      <c r="D2494" s="0" t="str">
        <f aca="false">MID($A2494,1,2)</f>
        <v>07</v>
      </c>
      <c r="E2494" s="0" t="str">
        <f aca="false">MID($A2494,3,2)</f>
        <v>08</v>
      </c>
      <c r="F2494" s="0" t="str">
        <f aca="false">MID($A2494,5,2)</f>
        <v>80</v>
      </c>
      <c r="G2494" s="0" t="str">
        <f aca="false">MID($A2494,7,2)</f>
        <v>04</v>
      </c>
      <c r="H2494" s="0" t="str">
        <f aca="false">MID($A2494,1,6)</f>
        <v>070880</v>
      </c>
      <c r="I2494" s="0" t="n">
        <f aca="false">VLOOKUP(H2494,Feuille2!$G$1:$H$116,2,0)</f>
        <v>749</v>
      </c>
      <c r="J2494" s="0" t="n">
        <f aca="false">IF(I2494&gt;2000,1,0)*C2494</f>
        <v>0</v>
      </c>
    </row>
    <row r="2495" customFormat="false" ht="15.8" hidden="false" customHeight="false" outlineLevel="0" collapsed="false">
      <c r="A2495" s="1" t="s">
        <v>931</v>
      </c>
      <c r="B2495" s="1" t="s">
        <v>2796</v>
      </c>
      <c r="C2495" s="0" t="n">
        <v>299.4</v>
      </c>
      <c r="D2495" s="0" t="str">
        <f aca="false">MID($A2495,1,2)</f>
        <v>07</v>
      </c>
      <c r="E2495" s="0" t="str">
        <f aca="false">MID($A2495,3,2)</f>
        <v>20</v>
      </c>
      <c r="F2495" s="0" t="str">
        <f aca="false">MID($A2495,5,2)</f>
        <v>91</v>
      </c>
      <c r="G2495" s="0" t="str">
        <f aca="false">MID($A2495,7,2)</f>
        <v>02</v>
      </c>
      <c r="H2495" s="0" t="str">
        <f aca="false">MID($A2495,1,6)</f>
        <v>072091</v>
      </c>
      <c r="I2495" s="0" t="n">
        <f aca="false">VLOOKUP(H2495,Feuille2!$G$1:$H$116,2,0)</f>
        <v>343</v>
      </c>
      <c r="J2495" s="0" t="n">
        <f aca="false">IF(I2495&gt;2000,1,0)*C2495</f>
        <v>0</v>
      </c>
    </row>
    <row r="2496" customFormat="false" ht="15.8" hidden="false" customHeight="false" outlineLevel="0" collapsed="false">
      <c r="A2496" s="1" t="s">
        <v>825</v>
      </c>
      <c r="B2496" s="1" t="s">
        <v>2797</v>
      </c>
      <c r="C2496" s="0" t="n">
        <v>521.265</v>
      </c>
      <c r="D2496" s="0" t="str">
        <f aca="false">MID($A2496,1,2)</f>
        <v>07</v>
      </c>
      <c r="E2496" s="0" t="str">
        <f aca="false">MID($A2496,3,2)</f>
        <v>20</v>
      </c>
      <c r="F2496" s="0" t="str">
        <f aca="false">MID($A2496,5,2)</f>
        <v>91</v>
      </c>
      <c r="G2496" s="0" t="str">
        <f aca="false">MID($A2496,7,2)</f>
        <v>03</v>
      </c>
      <c r="H2496" s="0" t="str">
        <f aca="false">MID($A2496,1,6)</f>
        <v>072091</v>
      </c>
      <c r="I2496" s="0" t="n">
        <f aca="false">VLOOKUP(H2496,Feuille2!$G$1:$H$116,2,0)</f>
        <v>343</v>
      </c>
      <c r="J2496" s="0" t="n">
        <f aca="false">IF(I2496&gt;2000,1,0)*C2496</f>
        <v>0</v>
      </c>
    </row>
    <row r="2497" customFormat="false" ht="15.8" hidden="false" customHeight="false" outlineLevel="0" collapsed="false">
      <c r="A2497" s="1" t="s">
        <v>962</v>
      </c>
      <c r="B2497" s="1" t="s">
        <v>2798</v>
      </c>
      <c r="C2497" s="0" t="n">
        <v>2493.75</v>
      </c>
      <c r="D2497" s="0" t="str">
        <f aca="false">MID($A2497,1,2)</f>
        <v>07</v>
      </c>
      <c r="E2497" s="0" t="str">
        <f aca="false">MID($A2497,3,2)</f>
        <v>08</v>
      </c>
      <c r="F2497" s="0" t="str">
        <f aca="false">MID($A2497,5,2)</f>
        <v>43</v>
      </c>
      <c r="G2497" s="0" t="str">
        <f aca="false">MID($A2497,7,2)</f>
        <v>03</v>
      </c>
      <c r="H2497" s="0" t="str">
        <f aca="false">MID($A2497,1,6)</f>
        <v>070843</v>
      </c>
      <c r="I2497" s="0" t="n">
        <f aca="false">VLOOKUP(H2497,Feuille2!$G$1:$H$116,2,0)</f>
        <v>142</v>
      </c>
      <c r="J2497" s="0" t="n">
        <f aca="false">IF(I2497&gt;2000,1,0)*C2497</f>
        <v>0</v>
      </c>
    </row>
    <row r="2498" customFormat="false" ht="15.8" hidden="false" customHeight="false" outlineLevel="0" collapsed="false">
      <c r="A2498" s="1" t="s">
        <v>1906</v>
      </c>
      <c r="B2498" s="1" t="s">
        <v>2799</v>
      </c>
      <c r="C2498" s="0" t="n">
        <v>119.458931823</v>
      </c>
      <c r="D2498" s="0" t="str">
        <f aca="false">MID($A2498,1,2)</f>
        <v>03</v>
      </c>
      <c r="E2498" s="0" t="str">
        <f aca="false">MID($A2498,3,2)</f>
        <v>24</v>
      </c>
      <c r="F2498" s="0" t="str">
        <f aca="false">MID($A2498,5,2)</f>
        <v>28</v>
      </c>
      <c r="G2498" s="0" t="str">
        <f aca="false">MID($A2498,7,2)</f>
        <v>01</v>
      </c>
      <c r="H2498" s="0" t="str">
        <f aca="false">MID($A2498,1,6)</f>
        <v>032428</v>
      </c>
      <c r="I2498" s="0" t="n">
        <f aca="false">VLOOKUP(H2498,Feuille2!$G$1:$H$116,2,0)</f>
        <v>1294</v>
      </c>
      <c r="J2498" s="0" t="n">
        <f aca="false">IF(I2498&gt;2000,1,0)*C2498</f>
        <v>0</v>
      </c>
    </row>
    <row r="2499" customFormat="false" ht="15.8" hidden="false" customHeight="false" outlineLevel="0" collapsed="false">
      <c r="A2499" s="1" t="s">
        <v>557</v>
      </c>
      <c r="B2499" s="1" t="s">
        <v>2800</v>
      </c>
      <c r="C2499" s="0" t="n">
        <v>719.95</v>
      </c>
      <c r="D2499" s="0" t="str">
        <f aca="false">MID($A2499,1,2)</f>
        <v>02</v>
      </c>
      <c r="E2499" s="0" t="str">
        <f aca="false">MID($A2499,3,2)</f>
        <v>19</v>
      </c>
      <c r="F2499" s="0" t="str">
        <f aca="false">MID($A2499,5,2)</f>
        <v>24</v>
      </c>
      <c r="G2499" s="0" t="str">
        <f aca="false">MID($A2499,7,2)</f>
        <v>05</v>
      </c>
      <c r="H2499" s="0" t="str">
        <f aca="false">MID($A2499,1,6)</f>
        <v>021924</v>
      </c>
      <c r="I2499" s="0" t="n">
        <f aca="false">VLOOKUP(H2499,Feuille2!$G$1:$H$116,2,0)</f>
        <v>1544</v>
      </c>
      <c r="J2499" s="0" t="n">
        <f aca="false">IF(I2499&gt;2000,1,0)*C2499</f>
        <v>0</v>
      </c>
    </row>
    <row r="2500" customFormat="false" ht="15.8" hidden="false" customHeight="false" outlineLevel="0" collapsed="false">
      <c r="A2500" s="1" t="s">
        <v>284</v>
      </c>
      <c r="B2500" s="1" t="s">
        <v>2801</v>
      </c>
      <c r="C2500" s="0" t="n">
        <v>132.27889629478</v>
      </c>
      <c r="D2500" s="0" t="str">
        <f aca="false">MID($A2500,1,2)</f>
        <v>01</v>
      </c>
      <c r="E2500" s="0" t="str">
        <f aca="false">MID($A2500,3,2)</f>
        <v>02</v>
      </c>
      <c r="F2500" s="0" t="str">
        <f aca="false">MID($A2500,5,2)</f>
        <v>44</v>
      </c>
      <c r="G2500" s="0" t="str">
        <f aca="false">MID($A2500,7,2)</f>
        <v>01</v>
      </c>
      <c r="H2500" s="0" t="str">
        <f aca="false">MID($A2500,1,6)</f>
        <v>010244</v>
      </c>
      <c r="I2500" s="0" t="n">
        <f aca="false">VLOOKUP(H2500,Feuille2!$G$1:$H$116,2,0)</f>
        <v>104</v>
      </c>
      <c r="J2500" s="0" t="n">
        <f aca="false">IF(I2500&gt;2000,1,0)*C2500</f>
        <v>0</v>
      </c>
    </row>
    <row r="2501" customFormat="false" ht="15.8" hidden="false" customHeight="false" outlineLevel="0" collapsed="false">
      <c r="A2501" s="1" t="s">
        <v>629</v>
      </c>
      <c r="B2501" s="1" t="s">
        <v>2802</v>
      </c>
      <c r="C2501" s="0" t="n">
        <v>3810.11614226511</v>
      </c>
      <c r="D2501" s="0" t="str">
        <f aca="false">MID($A2501,1,2)</f>
        <v>01</v>
      </c>
      <c r="E2501" s="0" t="str">
        <f aca="false">MID($A2501,3,2)</f>
        <v>01</v>
      </c>
      <c r="F2501" s="0" t="str">
        <f aca="false">MID($A2501,5,2)</f>
        <v>44</v>
      </c>
      <c r="G2501" s="0" t="str">
        <f aca="false">MID($A2501,7,2)</f>
        <v>04</v>
      </c>
      <c r="H2501" s="0" t="str">
        <f aca="false">MID($A2501,1,6)</f>
        <v>010144</v>
      </c>
      <c r="I2501" s="0" t="n">
        <f aca="false">VLOOKUP(H2501,Feuille2!$G$1:$H$116,2,0)</f>
        <v>352</v>
      </c>
      <c r="J2501" s="0" t="n">
        <f aca="false">IF(I2501&gt;2000,1,0)*C2501</f>
        <v>0</v>
      </c>
    </row>
    <row r="2502" customFormat="false" ht="15.8" hidden="false" customHeight="false" outlineLevel="0" collapsed="false">
      <c r="A2502" s="1" t="s">
        <v>727</v>
      </c>
      <c r="B2502" s="1" t="s">
        <v>2803</v>
      </c>
      <c r="C2502" s="0" t="n">
        <v>3627.9178621825</v>
      </c>
      <c r="D2502" s="0" t="str">
        <f aca="false">MID($A2502,1,2)</f>
        <v>05</v>
      </c>
      <c r="E2502" s="0" t="str">
        <f aca="false">MID($A2502,3,2)</f>
        <v>25</v>
      </c>
      <c r="F2502" s="0" t="str">
        <f aca="false">MID($A2502,5,2)</f>
        <v>89</v>
      </c>
      <c r="G2502" s="0" t="str">
        <f aca="false">MID($A2502,7,2)</f>
        <v>04</v>
      </c>
      <c r="H2502" s="0" t="str">
        <f aca="false">MID($A2502,1,6)</f>
        <v>052589</v>
      </c>
      <c r="I2502" s="0" t="n">
        <f aca="false">VLOOKUP(H2502,Feuille2!$G$1:$H$116,2,0)</f>
        <v>1098</v>
      </c>
      <c r="J2502" s="0" t="n">
        <f aca="false">IF(I2502&gt;2000,1,0)*C2502</f>
        <v>0</v>
      </c>
    </row>
    <row r="2503" customFormat="false" ht="15.8" hidden="false" customHeight="false" outlineLevel="0" collapsed="false">
      <c r="A2503" s="1" t="s">
        <v>874</v>
      </c>
      <c r="B2503" s="1" t="s">
        <v>2804</v>
      </c>
      <c r="C2503" s="0" t="n">
        <v>763.3</v>
      </c>
      <c r="D2503" s="0" t="str">
        <f aca="false">MID($A2503,1,2)</f>
        <v>07</v>
      </c>
      <c r="E2503" s="0" t="str">
        <f aca="false">MID($A2503,3,2)</f>
        <v>29</v>
      </c>
      <c r="F2503" s="0" t="str">
        <f aca="false">MID($A2503,5,2)</f>
        <v>33</v>
      </c>
      <c r="G2503" s="0" t="str">
        <f aca="false">MID($A2503,7,2)</f>
        <v>06</v>
      </c>
      <c r="H2503" s="0" t="str">
        <f aca="false">MID($A2503,1,6)</f>
        <v>072933</v>
      </c>
      <c r="I2503" s="0" t="n">
        <f aca="false">VLOOKUP(H2503,Feuille2!$G$1:$H$116,2,0)</f>
        <v>1840</v>
      </c>
      <c r="J2503" s="0" t="n">
        <f aca="false">IF(I2503&gt;2000,1,0)*C2503</f>
        <v>0</v>
      </c>
    </row>
    <row r="2504" customFormat="false" ht="15.8" hidden="false" customHeight="false" outlineLevel="0" collapsed="false">
      <c r="A2504" s="1" t="s">
        <v>871</v>
      </c>
      <c r="B2504" s="1" t="s">
        <v>2805</v>
      </c>
      <c r="C2504" s="0" t="n">
        <v>2141.45275</v>
      </c>
      <c r="D2504" s="0" t="str">
        <f aca="false">MID($A2504,1,2)</f>
        <v>07</v>
      </c>
      <c r="E2504" s="0" t="str">
        <f aca="false">MID($A2504,3,2)</f>
        <v>29</v>
      </c>
      <c r="F2504" s="0" t="str">
        <f aca="false">MID($A2504,5,2)</f>
        <v>61</v>
      </c>
      <c r="G2504" s="0" t="str">
        <f aca="false">MID($A2504,7,2)</f>
        <v>01</v>
      </c>
      <c r="H2504" s="0" t="str">
        <f aca="false">MID($A2504,1,6)</f>
        <v>072961</v>
      </c>
      <c r="I2504" s="0" t="n">
        <f aca="false">VLOOKUP(H2504,Feuille2!$G$1:$H$116,2,0)</f>
        <v>1869</v>
      </c>
      <c r="J2504" s="0" t="n">
        <f aca="false">IF(I2504&gt;2000,1,0)*C2504</f>
        <v>0</v>
      </c>
    </row>
    <row r="2505" customFormat="false" ht="15.8" hidden="false" customHeight="false" outlineLevel="0" collapsed="false">
      <c r="A2505" s="1" t="s">
        <v>962</v>
      </c>
      <c r="B2505" s="1" t="s">
        <v>2806</v>
      </c>
      <c r="C2505" s="0" t="n">
        <v>2655.8547783252</v>
      </c>
      <c r="D2505" s="0" t="str">
        <f aca="false">MID($A2505,1,2)</f>
        <v>07</v>
      </c>
      <c r="E2505" s="0" t="str">
        <f aca="false">MID($A2505,3,2)</f>
        <v>08</v>
      </c>
      <c r="F2505" s="0" t="str">
        <f aca="false">MID($A2505,5,2)</f>
        <v>43</v>
      </c>
      <c r="G2505" s="0" t="str">
        <f aca="false">MID($A2505,7,2)</f>
        <v>03</v>
      </c>
      <c r="H2505" s="0" t="str">
        <f aca="false">MID($A2505,1,6)</f>
        <v>070843</v>
      </c>
      <c r="I2505" s="0" t="n">
        <f aca="false">VLOOKUP(H2505,Feuille2!$G$1:$H$116,2,0)</f>
        <v>142</v>
      </c>
      <c r="J2505" s="0" t="n">
        <f aca="false">IF(I2505&gt;2000,1,0)*C2505</f>
        <v>0</v>
      </c>
    </row>
    <row r="2506" customFormat="false" ht="15.8" hidden="false" customHeight="false" outlineLevel="0" collapsed="false">
      <c r="A2506" s="1" t="s">
        <v>931</v>
      </c>
      <c r="B2506" s="1" t="s">
        <v>2807</v>
      </c>
      <c r="C2506" s="0" t="n">
        <v>2244.905</v>
      </c>
      <c r="D2506" s="0" t="str">
        <f aca="false">MID($A2506,1,2)</f>
        <v>07</v>
      </c>
      <c r="E2506" s="0" t="str">
        <f aca="false">MID($A2506,3,2)</f>
        <v>20</v>
      </c>
      <c r="F2506" s="0" t="str">
        <f aca="false">MID($A2506,5,2)</f>
        <v>91</v>
      </c>
      <c r="G2506" s="0" t="str">
        <f aca="false">MID($A2506,7,2)</f>
        <v>02</v>
      </c>
      <c r="H2506" s="0" t="str">
        <f aca="false">MID($A2506,1,6)</f>
        <v>072091</v>
      </c>
      <c r="I2506" s="0" t="n">
        <f aca="false">VLOOKUP(H2506,Feuille2!$G$1:$H$116,2,0)</f>
        <v>343</v>
      </c>
      <c r="J2506" s="0" t="n">
        <f aca="false">IF(I2506&gt;2000,1,0)*C2506</f>
        <v>0</v>
      </c>
    </row>
    <row r="2507" customFormat="false" ht="15.8" hidden="false" customHeight="false" outlineLevel="0" collapsed="false">
      <c r="A2507" s="1" t="s">
        <v>874</v>
      </c>
      <c r="B2507" s="1" t="s">
        <v>2808</v>
      </c>
      <c r="C2507" s="0" t="n">
        <v>1857.024</v>
      </c>
      <c r="D2507" s="0" t="str">
        <f aca="false">MID($A2507,1,2)</f>
        <v>07</v>
      </c>
      <c r="E2507" s="0" t="str">
        <f aca="false">MID($A2507,3,2)</f>
        <v>29</v>
      </c>
      <c r="F2507" s="0" t="str">
        <f aca="false">MID($A2507,5,2)</f>
        <v>33</v>
      </c>
      <c r="G2507" s="0" t="str">
        <f aca="false">MID($A2507,7,2)</f>
        <v>06</v>
      </c>
      <c r="H2507" s="0" t="str">
        <f aca="false">MID($A2507,1,6)</f>
        <v>072933</v>
      </c>
      <c r="I2507" s="0" t="n">
        <f aca="false">VLOOKUP(H2507,Feuille2!$G$1:$H$116,2,0)</f>
        <v>1840</v>
      </c>
      <c r="J2507" s="0" t="n">
        <f aca="false">IF(I2507&gt;2000,1,0)*C2507</f>
        <v>0</v>
      </c>
    </row>
    <row r="2508" customFormat="false" ht="15.8" hidden="false" customHeight="false" outlineLevel="0" collapsed="false">
      <c r="A2508" s="1" t="s">
        <v>939</v>
      </c>
      <c r="B2508" s="1" t="s">
        <v>2809</v>
      </c>
      <c r="C2508" s="0" t="n">
        <v>3336.17375</v>
      </c>
      <c r="D2508" s="0" t="str">
        <f aca="false">MID($A2508,1,2)</f>
        <v>07</v>
      </c>
      <c r="E2508" s="0" t="str">
        <f aca="false">MID($A2508,3,2)</f>
        <v>29</v>
      </c>
      <c r="F2508" s="0" t="str">
        <f aca="false">MID($A2508,5,2)</f>
        <v>82</v>
      </c>
      <c r="G2508" s="0" t="str">
        <f aca="false">MID($A2508,7,2)</f>
        <v>05</v>
      </c>
      <c r="H2508" s="0" t="str">
        <f aca="false">MID($A2508,1,6)</f>
        <v>072982</v>
      </c>
      <c r="I2508" s="0" t="n">
        <f aca="false">VLOOKUP(H2508,Feuille2!$G$1:$H$116,2,0)</f>
        <v>476</v>
      </c>
      <c r="J2508" s="0" t="n">
        <f aca="false">IF(I2508&gt;2000,1,0)*C2508</f>
        <v>0</v>
      </c>
    </row>
    <row r="2509" customFormat="false" ht="15.8" hidden="false" customHeight="false" outlineLevel="0" collapsed="false">
      <c r="A2509" s="1" t="s">
        <v>2810</v>
      </c>
      <c r="B2509" s="1" t="s">
        <v>2811</v>
      </c>
      <c r="C2509" s="0" t="n">
        <v>1100</v>
      </c>
      <c r="D2509" s="0" t="str">
        <f aca="false">MID($A2509,1,2)</f>
        <v>06</v>
      </c>
      <c r="E2509" s="0" t="str">
        <f aca="false">MID($A2509,3,2)</f>
        <v>15</v>
      </c>
      <c r="F2509" s="0" t="str">
        <f aca="false">MID($A2509,5,2)</f>
        <v>14</v>
      </c>
      <c r="G2509" s="0" t="str">
        <f aca="false">MID($A2509,7,2)</f>
        <v>04</v>
      </c>
      <c r="H2509" s="0" t="str">
        <f aca="false">MID($A2509,1,6)</f>
        <v>061514</v>
      </c>
      <c r="I2509" s="0" t="n">
        <f aca="false">VLOOKUP(H2509,Feuille2!$G$1:$H$116,2,0)</f>
        <v>890</v>
      </c>
      <c r="J2509" s="0" t="n">
        <f aca="false">IF(I2509&gt;2000,1,0)*C2509</f>
        <v>0</v>
      </c>
    </row>
    <row r="2510" customFormat="false" ht="15.8" hidden="false" customHeight="false" outlineLevel="0" collapsed="false">
      <c r="A2510" s="1" t="s">
        <v>248</v>
      </c>
      <c r="B2510" s="1" t="s">
        <v>2812</v>
      </c>
      <c r="C2510" s="0" t="n">
        <v>153.860250414303</v>
      </c>
      <c r="D2510" s="0" t="str">
        <f aca="false">MID($A2510,1,2)</f>
        <v>01</v>
      </c>
      <c r="E2510" s="0" t="str">
        <f aca="false">MID($A2510,3,2)</f>
        <v>01</v>
      </c>
      <c r="F2510" s="0" t="str">
        <f aca="false">MID($A2510,5,2)</f>
        <v>42</v>
      </c>
      <c r="G2510" s="0" t="str">
        <f aca="false">MID($A2510,7,2)</f>
        <v>02</v>
      </c>
      <c r="H2510" s="0" t="str">
        <f aca="false">MID($A2510,1,6)</f>
        <v>010142</v>
      </c>
      <c r="I2510" s="0" t="n">
        <f aca="false">VLOOKUP(H2510,Feuille2!$G$1:$H$116,2,0)</f>
        <v>238</v>
      </c>
      <c r="J2510" s="0" t="n">
        <f aca="false">IF(I2510&gt;2000,1,0)*C2510</f>
        <v>0</v>
      </c>
    </row>
    <row r="2511" customFormat="false" ht="15.8" hidden="false" customHeight="false" outlineLevel="0" collapsed="false">
      <c r="A2511" s="1" t="s">
        <v>284</v>
      </c>
      <c r="B2511" s="1" t="s">
        <v>2813</v>
      </c>
      <c r="C2511" s="0" t="n">
        <v>255.833364810188</v>
      </c>
      <c r="D2511" s="0" t="str">
        <f aca="false">MID($A2511,1,2)</f>
        <v>01</v>
      </c>
      <c r="E2511" s="0" t="str">
        <f aca="false">MID($A2511,3,2)</f>
        <v>02</v>
      </c>
      <c r="F2511" s="0" t="str">
        <f aca="false">MID($A2511,5,2)</f>
        <v>44</v>
      </c>
      <c r="G2511" s="0" t="str">
        <f aca="false">MID($A2511,7,2)</f>
        <v>01</v>
      </c>
      <c r="H2511" s="0" t="str">
        <f aca="false">MID($A2511,1,6)</f>
        <v>010244</v>
      </c>
      <c r="I2511" s="0" t="n">
        <f aca="false">VLOOKUP(H2511,Feuille2!$G$1:$H$116,2,0)</f>
        <v>104</v>
      </c>
      <c r="J2511" s="0" t="n">
        <f aca="false">IF(I2511&gt;2000,1,0)*C2511</f>
        <v>0</v>
      </c>
    </row>
    <row r="2512" customFormat="false" ht="15.8" hidden="false" customHeight="false" outlineLevel="0" collapsed="false">
      <c r="A2512" s="1" t="s">
        <v>983</v>
      </c>
      <c r="B2512" s="1" t="s">
        <v>2814</v>
      </c>
      <c r="C2512" s="0" t="n">
        <v>4467</v>
      </c>
      <c r="D2512" s="0" t="str">
        <f aca="false">MID($A2512,1,2)</f>
        <v>05</v>
      </c>
      <c r="E2512" s="0" t="str">
        <f aca="false">MID($A2512,3,2)</f>
        <v>22</v>
      </c>
      <c r="F2512" s="0" t="str">
        <f aca="false">MID($A2512,5,2)</f>
        <v>52</v>
      </c>
      <c r="G2512" s="0" t="str">
        <f aca="false">MID($A2512,7,2)</f>
        <v>03</v>
      </c>
      <c r="H2512" s="0" t="str">
        <f aca="false">MID($A2512,1,6)</f>
        <v>052252</v>
      </c>
      <c r="I2512" s="0" t="n">
        <f aca="false">VLOOKUP(H2512,Feuille2!$G$1:$H$116,2,0)</f>
        <v>1119</v>
      </c>
      <c r="J2512" s="0" t="n">
        <f aca="false">IF(I2512&gt;2000,1,0)*C2512</f>
        <v>0</v>
      </c>
    </row>
    <row r="2513" customFormat="false" ht="15.8" hidden="false" customHeight="false" outlineLevel="0" collapsed="false">
      <c r="A2513" s="1" t="s">
        <v>248</v>
      </c>
      <c r="B2513" s="1" t="s">
        <v>2815</v>
      </c>
      <c r="C2513" s="0" t="n">
        <v>581.140741578056</v>
      </c>
      <c r="D2513" s="0" t="str">
        <f aca="false">MID($A2513,1,2)</f>
        <v>01</v>
      </c>
      <c r="E2513" s="0" t="str">
        <f aca="false">MID($A2513,3,2)</f>
        <v>01</v>
      </c>
      <c r="F2513" s="0" t="str">
        <f aca="false">MID($A2513,5,2)</f>
        <v>42</v>
      </c>
      <c r="G2513" s="0" t="str">
        <f aca="false">MID($A2513,7,2)</f>
        <v>02</v>
      </c>
      <c r="H2513" s="0" t="str">
        <f aca="false">MID($A2513,1,6)</f>
        <v>010142</v>
      </c>
      <c r="I2513" s="0" t="n">
        <f aca="false">VLOOKUP(H2513,Feuille2!$G$1:$H$116,2,0)</f>
        <v>238</v>
      </c>
      <c r="J2513" s="0" t="n">
        <f aca="false">IF(I2513&gt;2000,1,0)*C2513</f>
        <v>0</v>
      </c>
    </row>
    <row r="2514" customFormat="false" ht="15.8" hidden="false" customHeight="false" outlineLevel="0" collapsed="false">
      <c r="A2514" s="1" t="s">
        <v>623</v>
      </c>
      <c r="B2514" s="1" t="s">
        <v>2816</v>
      </c>
      <c r="C2514" s="0" t="n">
        <v>760.37015930471</v>
      </c>
      <c r="D2514" s="0" t="str">
        <f aca="false">MID($A2514,1,2)</f>
        <v>01</v>
      </c>
      <c r="E2514" s="0" t="str">
        <f aca="false">MID($A2514,3,2)</f>
        <v>01</v>
      </c>
      <c r="F2514" s="0" t="str">
        <f aca="false">MID($A2514,5,2)</f>
        <v>42</v>
      </c>
      <c r="G2514" s="0" t="str">
        <f aca="false">MID($A2514,7,2)</f>
        <v>04</v>
      </c>
      <c r="H2514" s="0" t="str">
        <f aca="false">MID($A2514,1,6)</f>
        <v>010142</v>
      </c>
      <c r="I2514" s="0" t="n">
        <f aca="false">VLOOKUP(H2514,Feuille2!$G$1:$H$116,2,0)</f>
        <v>238</v>
      </c>
      <c r="J2514" s="0" t="n">
        <f aca="false">IF(I2514&gt;2000,1,0)*C2514</f>
        <v>0</v>
      </c>
    </row>
    <row r="2515" customFormat="false" ht="15.8" hidden="false" customHeight="false" outlineLevel="0" collapsed="false">
      <c r="A2515" s="1" t="s">
        <v>1044</v>
      </c>
      <c r="B2515" s="1" t="s">
        <v>2817</v>
      </c>
      <c r="C2515" s="0" t="n">
        <v>105</v>
      </c>
      <c r="D2515" s="0" t="str">
        <f aca="false">MID($A2515,1,2)</f>
        <v>05</v>
      </c>
      <c r="E2515" s="0" t="str">
        <f aca="false">MID($A2515,3,2)</f>
        <v>22</v>
      </c>
      <c r="F2515" s="0" t="str">
        <f aca="false">MID($A2515,5,2)</f>
        <v>52</v>
      </c>
      <c r="G2515" s="0" t="str">
        <f aca="false">MID($A2515,7,2)</f>
        <v>02</v>
      </c>
      <c r="H2515" s="0" t="str">
        <f aca="false">MID($A2515,1,6)</f>
        <v>052252</v>
      </c>
      <c r="I2515" s="0" t="n">
        <f aca="false">VLOOKUP(H2515,Feuille2!$G$1:$H$116,2,0)</f>
        <v>1119</v>
      </c>
      <c r="J2515" s="0" t="n">
        <f aca="false">IF(I2515&gt;2000,1,0)*C2515</f>
        <v>0</v>
      </c>
    </row>
    <row r="2516" customFormat="false" ht="15.8" hidden="false" customHeight="false" outlineLevel="0" collapsed="false">
      <c r="A2516" s="1" t="s">
        <v>816</v>
      </c>
      <c r="B2516" s="1" t="s">
        <v>2818</v>
      </c>
      <c r="C2516" s="0" t="n">
        <v>961.153005512257</v>
      </c>
      <c r="D2516" s="0" t="str">
        <f aca="false">MID($A2516,1,2)</f>
        <v>07</v>
      </c>
      <c r="E2516" s="0" t="str">
        <f aca="false">MID($A2516,3,2)</f>
        <v>08</v>
      </c>
      <c r="F2516" s="0" t="str">
        <f aca="false">MID($A2516,5,2)</f>
        <v>18</v>
      </c>
      <c r="G2516" s="0" t="str">
        <f aca="false">MID($A2516,7,2)</f>
        <v>04</v>
      </c>
      <c r="H2516" s="0" t="str">
        <f aca="false">MID($A2516,1,6)</f>
        <v>070818</v>
      </c>
      <c r="I2516" s="0" t="n">
        <f aca="false">VLOOKUP(H2516,Feuille2!$G$1:$H$116,2,0)</f>
        <v>5198</v>
      </c>
      <c r="J2516" s="0" t="n">
        <f aca="false">IF(I2516&gt;2000,1,0)*C2516</f>
        <v>961.153005512257</v>
      </c>
    </row>
    <row r="2517" customFormat="false" ht="15.8" hidden="false" customHeight="false" outlineLevel="0" collapsed="false">
      <c r="A2517" s="1" t="s">
        <v>964</v>
      </c>
      <c r="B2517" s="1" t="s">
        <v>2819</v>
      </c>
      <c r="C2517" s="0" t="n">
        <v>25905.921372</v>
      </c>
      <c r="D2517" s="0" t="str">
        <f aca="false">MID($A2517,1,2)</f>
        <v>07</v>
      </c>
      <c r="E2517" s="0" t="str">
        <f aca="false">MID($A2517,3,2)</f>
        <v>13</v>
      </c>
      <c r="F2517" s="0" t="str">
        <f aca="false">MID($A2517,5,2)</f>
        <v>43</v>
      </c>
      <c r="G2517" s="0" t="str">
        <f aca="false">MID($A2517,7,2)</f>
        <v>02</v>
      </c>
      <c r="H2517" s="0" t="str">
        <f aca="false">MID($A2517,1,6)</f>
        <v>071343</v>
      </c>
      <c r="I2517" s="0" t="n">
        <f aca="false">VLOOKUP(H2517,Feuille2!$G$1:$H$116,2,0)</f>
        <v>326</v>
      </c>
      <c r="J2517" s="0" t="n">
        <f aca="false">IF(I2517&gt;2000,1,0)*C2517</f>
        <v>0</v>
      </c>
    </row>
    <row r="2518" customFormat="false" ht="15.8" hidden="false" customHeight="false" outlineLevel="0" collapsed="false">
      <c r="A2518" s="1" t="s">
        <v>958</v>
      </c>
      <c r="B2518" s="1" t="s">
        <v>2820</v>
      </c>
      <c r="C2518" s="0" t="n">
        <v>6147.9625</v>
      </c>
      <c r="D2518" s="0" t="str">
        <f aca="false">MID($A2518,1,2)</f>
        <v>07</v>
      </c>
      <c r="E2518" s="0" t="str">
        <f aca="false">MID($A2518,3,2)</f>
        <v>29</v>
      </c>
      <c r="F2518" s="0" t="str">
        <f aca="false">MID($A2518,5,2)</f>
        <v>82</v>
      </c>
      <c r="G2518" s="0" t="str">
        <f aca="false">MID($A2518,7,2)</f>
        <v>03</v>
      </c>
      <c r="H2518" s="0" t="str">
        <f aca="false">MID($A2518,1,6)</f>
        <v>072982</v>
      </c>
      <c r="I2518" s="0" t="n">
        <f aca="false">VLOOKUP(H2518,Feuille2!$G$1:$H$116,2,0)</f>
        <v>476</v>
      </c>
      <c r="J2518" s="0" t="n">
        <f aca="false">IF(I2518&gt;2000,1,0)*C2518</f>
        <v>0</v>
      </c>
    </row>
    <row r="2519" customFormat="false" ht="15.8" hidden="false" customHeight="false" outlineLevel="0" collapsed="false">
      <c r="A2519" s="1" t="s">
        <v>848</v>
      </c>
      <c r="B2519" s="1" t="s">
        <v>2821</v>
      </c>
      <c r="C2519" s="0" t="n">
        <v>6421.26267556</v>
      </c>
      <c r="D2519" s="0" t="str">
        <f aca="false">MID($A2519,1,2)</f>
        <v>07</v>
      </c>
      <c r="E2519" s="0" t="str">
        <f aca="false">MID($A2519,3,2)</f>
        <v>08</v>
      </c>
      <c r="F2519" s="0" t="str">
        <f aca="false">MID($A2519,5,2)</f>
        <v>59</v>
      </c>
      <c r="G2519" s="0" t="str">
        <f aca="false">MID($A2519,7,2)</f>
        <v>03</v>
      </c>
      <c r="H2519" s="0" t="str">
        <f aca="false">MID($A2519,1,6)</f>
        <v>070859</v>
      </c>
      <c r="I2519" s="0" t="n">
        <f aca="false">VLOOKUP(H2519,Feuille2!$G$1:$H$116,2,0)</f>
        <v>3249</v>
      </c>
      <c r="J2519" s="0" t="n">
        <f aca="false">IF(I2519&gt;2000,1,0)*C2519</f>
        <v>6421.26267556</v>
      </c>
    </row>
    <row r="2520" customFormat="false" ht="15.8" hidden="false" customHeight="false" outlineLevel="0" collapsed="false">
      <c r="A2520" s="1" t="s">
        <v>248</v>
      </c>
      <c r="B2520" s="1" t="s">
        <v>2822</v>
      </c>
      <c r="C2520" s="0" t="n">
        <v>399.428999585696</v>
      </c>
      <c r="D2520" s="0" t="str">
        <f aca="false">MID($A2520,1,2)</f>
        <v>01</v>
      </c>
      <c r="E2520" s="0" t="str">
        <f aca="false">MID($A2520,3,2)</f>
        <v>01</v>
      </c>
      <c r="F2520" s="0" t="str">
        <f aca="false">MID($A2520,5,2)</f>
        <v>42</v>
      </c>
      <c r="G2520" s="0" t="str">
        <f aca="false">MID($A2520,7,2)</f>
        <v>02</v>
      </c>
      <c r="H2520" s="0" t="str">
        <f aca="false">MID($A2520,1,6)</f>
        <v>010142</v>
      </c>
      <c r="I2520" s="0" t="n">
        <f aca="false">VLOOKUP(H2520,Feuille2!$G$1:$H$116,2,0)</f>
        <v>238</v>
      </c>
      <c r="J2520" s="0" t="n">
        <f aca="false">IF(I2520&gt;2000,1,0)*C2520</f>
        <v>0</v>
      </c>
    </row>
    <row r="2521" customFormat="false" ht="15.8" hidden="false" customHeight="false" outlineLevel="0" collapsed="false">
      <c r="A2521" s="1" t="s">
        <v>606</v>
      </c>
      <c r="B2521" s="1" t="s">
        <v>2823</v>
      </c>
      <c r="C2521" s="0" t="n">
        <v>2944.71713415104</v>
      </c>
      <c r="D2521" s="0" t="str">
        <f aca="false">MID($A2521,1,2)</f>
        <v>01</v>
      </c>
      <c r="E2521" s="0" t="str">
        <f aca="false">MID($A2521,3,2)</f>
        <v>02</v>
      </c>
      <c r="F2521" s="0" t="str">
        <f aca="false">MID($A2521,5,2)</f>
        <v>85</v>
      </c>
      <c r="G2521" s="0" t="str">
        <f aca="false">MID($A2521,7,2)</f>
        <v>04</v>
      </c>
      <c r="H2521" s="0" t="str">
        <f aca="false">MID($A2521,1,6)</f>
        <v>010285</v>
      </c>
      <c r="I2521" s="0" t="n">
        <f aca="false">VLOOKUP(H2521,Feuille2!$G$1:$H$116,2,0)</f>
        <v>5627</v>
      </c>
      <c r="J2521" s="0" t="n">
        <f aca="false">IF(I2521&gt;2000,1,0)*C2521</f>
        <v>2944.71713415104</v>
      </c>
    </row>
    <row r="2522" customFormat="false" ht="15.8" hidden="false" customHeight="false" outlineLevel="0" collapsed="false">
      <c r="A2522" s="1" t="s">
        <v>508</v>
      </c>
      <c r="B2522" s="1" t="s">
        <v>2824</v>
      </c>
      <c r="C2522" s="0" t="n">
        <v>110.593626178125</v>
      </c>
      <c r="D2522" s="0" t="str">
        <f aca="false">MID($A2522,1,2)</f>
        <v>04</v>
      </c>
      <c r="E2522" s="0" t="str">
        <f aca="false">MID($A2522,3,2)</f>
        <v>11</v>
      </c>
      <c r="F2522" s="0" t="str">
        <f aca="false">MID($A2522,5,2)</f>
        <v>87</v>
      </c>
      <c r="G2522" s="0" t="str">
        <f aca="false">MID($A2522,7,2)</f>
        <v>05</v>
      </c>
      <c r="H2522" s="0" t="str">
        <f aca="false">MID($A2522,1,6)</f>
        <v>041187</v>
      </c>
      <c r="I2522" s="0" t="n">
        <f aca="false">VLOOKUP(H2522,Feuille2!$G$1:$H$116,2,0)</f>
        <v>785</v>
      </c>
      <c r="J2522" s="0" t="n">
        <f aca="false">IF(I2522&gt;2000,1,0)*C2522</f>
        <v>0</v>
      </c>
    </row>
    <row r="2523" customFormat="false" ht="15.8" hidden="false" customHeight="false" outlineLevel="0" collapsed="false">
      <c r="A2523" s="1" t="s">
        <v>749</v>
      </c>
      <c r="B2523" s="1" t="s">
        <v>2825</v>
      </c>
      <c r="C2523" s="0" t="n">
        <v>799.695</v>
      </c>
      <c r="D2523" s="0" t="str">
        <f aca="false">MID($A2523,1,2)</f>
        <v>07</v>
      </c>
      <c r="E2523" s="0" t="str">
        <f aca="false">MID($A2523,3,2)</f>
        <v>20</v>
      </c>
      <c r="F2523" s="0" t="str">
        <f aca="false">MID($A2523,5,2)</f>
        <v>91</v>
      </c>
      <c r="G2523" s="0" t="str">
        <f aca="false">MID($A2523,7,2)</f>
        <v>01</v>
      </c>
      <c r="H2523" s="0" t="str">
        <f aca="false">MID($A2523,1,6)</f>
        <v>072091</v>
      </c>
      <c r="I2523" s="0" t="n">
        <f aca="false">VLOOKUP(H2523,Feuille2!$G$1:$H$116,2,0)</f>
        <v>343</v>
      </c>
      <c r="J2523" s="0" t="n">
        <f aca="false">IF(I2523&gt;2000,1,0)*C2523</f>
        <v>0</v>
      </c>
    </row>
    <row r="2524" customFormat="false" ht="15.8" hidden="false" customHeight="false" outlineLevel="0" collapsed="false">
      <c r="A2524" s="1" t="s">
        <v>852</v>
      </c>
      <c r="B2524" s="1" t="s">
        <v>2826</v>
      </c>
      <c r="C2524" s="0" t="n">
        <v>2071.5617302</v>
      </c>
      <c r="D2524" s="0" t="str">
        <f aca="false">MID($A2524,1,2)</f>
        <v>07</v>
      </c>
      <c r="E2524" s="0" t="str">
        <f aca="false">MID($A2524,3,2)</f>
        <v>08</v>
      </c>
      <c r="F2524" s="0" t="str">
        <f aca="false">MID($A2524,5,2)</f>
        <v>32</v>
      </c>
      <c r="G2524" s="0" t="str">
        <f aca="false">MID($A2524,7,2)</f>
        <v>05</v>
      </c>
      <c r="H2524" s="0" t="str">
        <f aca="false">MID($A2524,1,6)</f>
        <v>070832</v>
      </c>
      <c r="I2524" s="0" t="n">
        <f aca="false">VLOOKUP(H2524,Feuille2!$G$1:$H$116,2,0)</f>
        <v>18189</v>
      </c>
      <c r="J2524" s="0" t="n">
        <f aca="false">IF(I2524&gt;2000,1,0)*C2524</f>
        <v>2071.5617302</v>
      </c>
    </row>
    <row r="2525" customFormat="false" ht="15.8" hidden="false" customHeight="false" outlineLevel="0" collapsed="false">
      <c r="A2525" s="1" t="s">
        <v>913</v>
      </c>
      <c r="B2525" s="1" t="s">
        <v>2827</v>
      </c>
      <c r="C2525" s="0" t="n">
        <v>1416.65180975374</v>
      </c>
      <c r="D2525" s="0" t="str">
        <f aca="false">MID($A2525,1,2)</f>
        <v>07</v>
      </c>
      <c r="E2525" s="0" t="str">
        <f aca="false">MID($A2525,3,2)</f>
        <v>08</v>
      </c>
      <c r="F2525" s="0" t="str">
        <f aca="false">MID($A2525,5,2)</f>
        <v>65</v>
      </c>
      <c r="G2525" s="0" t="str">
        <f aca="false">MID($A2525,7,2)</f>
        <v>01</v>
      </c>
      <c r="H2525" s="0" t="str">
        <f aca="false">MID($A2525,1,6)</f>
        <v>070865</v>
      </c>
      <c r="I2525" s="0" t="n">
        <f aca="false">VLOOKUP(H2525,Feuille2!$G$1:$H$116,2,0)</f>
        <v>560</v>
      </c>
      <c r="J2525" s="0" t="n">
        <f aca="false">IF(I2525&gt;2000,1,0)*C2525</f>
        <v>0</v>
      </c>
    </row>
    <row r="2526" customFormat="false" ht="15.8" hidden="false" customHeight="false" outlineLevel="0" collapsed="false">
      <c r="A2526" s="1" t="s">
        <v>883</v>
      </c>
      <c r="B2526" s="1" t="s">
        <v>2828</v>
      </c>
      <c r="C2526" s="0" t="n">
        <v>734.418</v>
      </c>
      <c r="D2526" s="0" t="str">
        <f aca="false">MID($A2526,1,2)</f>
        <v>07</v>
      </c>
      <c r="E2526" s="0" t="str">
        <f aca="false">MID($A2526,3,2)</f>
        <v>29</v>
      </c>
      <c r="F2526" s="0" t="str">
        <f aca="false">MID($A2526,5,2)</f>
        <v>81</v>
      </c>
      <c r="G2526" s="0" t="str">
        <f aca="false">MID($A2526,7,2)</f>
        <v>06</v>
      </c>
      <c r="H2526" s="0" t="str">
        <f aca="false">MID($A2526,1,6)</f>
        <v>072981</v>
      </c>
      <c r="I2526" s="0" t="n">
        <f aca="false">VLOOKUP(H2526,Feuille2!$G$1:$H$116,2,0)</f>
        <v>430</v>
      </c>
      <c r="J2526" s="0" t="n">
        <f aca="false">IF(I2526&gt;2000,1,0)*C2526</f>
        <v>0</v>
      </c>
    </row>
    <row r="2527" customFormat="false" ht="15.8" hidden="false" customHeight="false" outlineLevel="0" collapsed="false">
      <c r="A2527" s="1" t="s">
        <v>744</v>
      </c>
      <c r="B2527" s="1" t="s">
        <v>2829</v>
      </c>
      <c r="C2527" s="0" t="n">
        <v>507.648</v>
      </c>
      <c r="D2527" s="0" t="str">
        <f aca="false">MID($A2527,1,2)</f>
        <v>07</v>
      </c>
      <c r="E2527" s="0" t="str">
        <f aca="false">MID($A2527,3,2)</f>
        <v>29</v>
      </c>
      <c r="F2527" s="0" t="str">
        <f aca="false">MID($A2527,5,2)</f>
        <v>91</v>
      </c>
      <c r="G2527" s="0" t="str">
        <f aca="false">MID($A2527,7,2)</f>
        <v>02</v>
      </c>
      <c r="H2527" s="0" t="str">
        <f aca="false">MID($A2527,1,6)</f>
        <v>072991</v>
      </c>
      <c r="I2527" s="0" t="n">
        <f aca="false">VLOOKUP(H2527,Feuille2!$G$1:$H$116,2,0)</f>
        <v>324</v>
      </c>
      <c r="J2527" s="0" t="n">
        <f aca="false">IF(I2527&gt;2000,1,0)*C2527</f>
        <v>0</v>
      </c>
    </row>
    <row r="2528" customFormat="false" ht="15.8" hidden="false" customHeight="false" outlineLevel="0" collapsed="false">
      <c r="A2528" s="1" t="s">
        <v>326</v>
      </c>
      <c r="B2528" s="1" t="s">
        <v>2830</v>
      </c>
      <c r="C2528" s="0" t="n">
        <v>107.7101438727</v>
      </c>
      <c r="D2528" s="0" t="str">
        <f aca="false">MID($A2528,1,2)</f>
        <v>04</v>
      </c>
      <c r="E2528" s="0" t="str">
        <f aca="false">MID($A2528,3,2)</f>
        <v>10</v>
      </c>
      <c r="F2528" s="0" t="str">
        <f aca="false">MID($A2528,5,2)</f>
        <v>46</v>
      </c>
      <c r="G2528" s="0" t="str">
        <f aca="false">MID($A2528,7,2)</f>
        <v>02</v>
      </c>
      <c r="H2528" s="0" t="str">
        <f aca="false">MID($A2528,1,6)</f>
        <v>041046</v>
      </c>
      <c r="I2528" s="0" t="n">
        <f aca="false">VLOOKUP(H2528,Feuille2!$G$1:$H$116,2,0)</f>
        <v>129</v>
      </c>
      <c r="J2528" s="0" t="n">
        <f aca="false">IF(I2528&gt;2000,1,0)*C2528</f>
        <v>0</v>
      </c>
    </row>
    <row r="2529" customFormat="false" ht="15.8" hidden="false" customHeight="false" outlineLevel="0" collapsed="false">
      <c r="A2529" s="1" t="s">
        <v>1640</v>
      </c>
      <c r="B2529" s="1" t="s">
        <v>2831</v>
      </c>
      <c r="C2529" s="0" t="n">
        <v>7717.47131069</v>
      </c>
      <c r="D2529" s="0" t="str">
        <f aca="false">MID($A2529,1,2)</f>
        <v>06</v>
      </c>
      <c r="E2529" s="0" t="str">
        <f aca="false">MID($A2529,3,2)</f>
        <v>05</v>
      </c>
      <c r="F2529" s="0" t="str">
        <f aca="false">MID($A2529,5,2)</f>
        <v>07</v>
      </c>
      <c r="G2529" s="0" t="str">
        <f aca="false">MID($A2529,7,2)</f>
        <v>04</v>
      </c>
      <c r="H2529" s="0" t="str">
        <f aca="false">MID($A2529,1,6)</f>
        <v>060507</v>
      </c>
      <c r="I2529" s="0" t="n">
        <f aca="false">VLOOKUP(H2529,Feuille2!$G$1:$H$116,2,0)</f>
        <v>932</v>
      </c>
      <c r="J2529" s="0" t="n">
        <f aca="false">IF(I2529&gt;2000,1,0)*C2529</f>
        <v>0</v>
      </c>
    </row>
    <row r="2530" customFormat="false" ht="15.8" hidden="false" customHeight="false" outlineLevel="0" collapsed="false">
      <c r="A2530" s="1" t="s">
        <v>629</v>
      </c>
      <c r="B2530" s="1" t="s">
        <v>2832</v>
      </c>
      <c r="C2530" s="0" t="n">
        <v>838.884885999896</v>
      </c>
      <c r="D2530" s="0" t="str">
        <f aca="false">MID($A2530,1,2)</f>
        <v>01</v>
      </c>
      <c r="E2530" s="0" t="str">
        <f aca="false">MID($A2530,3,2)</f>
        <v>01</v>
      </c>
      <c r="F2530" s="0" t="str">
        <f aca="false">MID($A2530,5,2)</f>
        <v>44</v>
      </c>
      <c r="G2530" s="0" t="str">
        <f aca="false">MID($A2530,7,2)</f>
        <v>04</v>
      </c>
      <c r="H2530" s="0" t="str">
        <f aca="false">MID($A2530,1,6)</f>
        <v>010144</v>
      </c>
      <c r="I2530" s="0" t="n">
        <f aca="false">VLOOKUP(H2530,Feuille2!$G$1:$H$116,2,0)</f>
        <v>352</v>
      </c>
      <c r="J2530" s="0" t="n">
        <f aca="false">IF(I2530&gt;2000,1,0)*C2530</f>
        <v>0</v>
      </c>
    </row>
    <row r="2531" customFormat="false" ht="15.8" hidden="false" customHeight="false" outlineLevel="0" collapsed="false">
      <c r="A2531" s="1" t="s">
        <v>629</v>
      </c>
      <c r="B2531" s="1" t="s">
        <v>2833</v>
      </c>
      <c r="C2531" s="0" t="n">
        <v>396.700359480087</v>
      </c>
      <c r="D2531" s="0" t="str">
        <f aca="false">MID($A2531,1,2)</f>
        <v>01</v>
      </c>
      <c r="E2531" s="0" t="str">
        <f aca="false">MID($A2531,3,2)</f>
        <v>01</v>
      </c>
      <c r="F2531" s="0" t="str">
        <f aca="false">MID($A2531,5,2)</f>
        <v>44</v>
      </c>
      <c r="G2531" s="0" t="str">
        <f aca="false">MID($A2531,7,2)</f>
        <v>04</v>
      </c>
      <c r="H2531" s="0" t="str">
        <f aca="false">MID($A2531,1,6)</f>
        <v>010144</v>
      </c>
      <c r="I2531" s="0" t="n">
        <f aca="false">VLOOKUP(H2531,Feuille2!$G$1:$H$116,2,0)</f>
        <v>352</v>
      </c>
      <c r="J2531" s="0" t="n">
        <f aca="false">IF(I2531&gt;2000,1,0)*C2531</f>
        <v>0</v>
      </c>
    </row>
    <row r="2532" customFormat="false" ht="15.8" hidden="false" customHeight="false" outlineLevel="0" collapsed="false">
      <c r="A2532" s="1" t="s">
        <v>820</v>
      </c>
      <c r="B2532" s="1" t="s">
        <v>2834</v>
      </c>
      <c r="C2532" s="0" t="n">
        <v>783.003</v>
      </c>
      <c r="D2532" s="0" t="str">
        <f aca="false">MID($A2532,1,2)</f>
        <v>07</v>
      </c>
      <c r="E2532" s="0" t="str">
        <f aca="false">MID($A2532,3,2)</f>
        <v>29</v>
      </c>
      <c r="F2532" s="0" t="str">
        <f aca="false">MID($A2532,5,2)</f>
        <v>33</v>
      </c>
      <c r="G2532" s="0" t="str">
        <f aca="false">MID($A2532,7,2)</f>
        <v>02</v>
      </c>
      <c r="H2532" s="0" t="str">
        <f aca="false">MID($A2532,1,6)</f>
        <v>072933</v>
      </c>
      <c r="I2532" s="0" t="n">
        <f aca="false">VLOOKUP(H2532,Feuille2!$G$1:$H$116,2,0)</f>
        <v>1840</v>
      </c>
      <c r="J2532" s="0" t="n">
        <f aca="false">IF(I2532&gt;2000,1,0)*C2532</f>
        <v>0</v>
      </c>
    </row>
    <row r="2533" customFormat="false" ht="15.8" hidden="false" customHeight="false" outlineLevel="0" collapsed="false">
      <c r="A2533" s="1" t="s">
        <v>818</v>
      </c>
      <c r="B2533" s="1" t="s">
        <v>2835</v>
      </c>
      <c r="C2533" s="0" t="n">
        <v>8615.316852</v>
      </c>
      <c r="D2533" s="0" t="str">
        <f aca="false">MID($A2533,1,2)</f>
        <v>07</v>
      </c>
      <c r="E2533" s="0" t="str">
        <f aca="false">MID($A2533,3,2)</f>
        <v>08</v>
      </c>
      <c r="F2533" s="0" t="str">
        <f aca="false">MID($A2533,5,2)</f>
        <v>32</v>
      </c>
      <c r="G2533" s="0" t="str">
        <f aca="false">MID($A2533,7,2)</f>
        <v>01</v>
      </c>
      <c r="H2533" s="0" t="str">
        <f aca="false">MID($A2533,1,6)</f>
        <v>070832</v>
      </c>
      <c r="I2533" s="0" t="n">
        <f aca="false">VLOOKUP(H2533,Feuille2!$G$1:$H$116,2,0)</f>
        <v>18189</v>
      </c>
      <c r="J2533" s="0" t="n">
        <f aca="false">IF(I2533&gt;2000,1,0)*C2533</f>
        <v>8615.316852</v>
      </c>
    </row>
    <row r="2534" customFormat="false" ht="15.8" hidden="false" customHeight="false" outlineLevel="0" collapsed="false">
      <c r="A2534" s="1" t="s">
        <v>964</v>
      </c>
      <c r="B2534" s="1" t="s">
        <v>2836</v>
      </c>
      <c r="C2534" s="0" t="n">
        <v>242.669412175</v>
      </c>
      <c r="D2534" s="0" t="str">
        <f aca="false">MID($A2534,1,2)</f>
        <v>07</v>
      </c>
      <c r="E2534" s="0" t="str">
        <f aca="false">MID($A2534,3,2)</f>
        <v>13</v>
      </c>
      <c r="F2534" s="0" t="str">
        <f aca="false">MID($A2534,5,2)</f>
        <v>43</v>
      </c>
      <c r="G2534" s="0" t="str">
        <f aca="false">MID($A2534,7,2)</f>
        <v>02</v>
      </c>
      <c r="H2534" s="0" t="str">
        <f aca="false">MID($A2534,1,6)</f>
        <v>071343</v>
      </c>
      <c r="I2534" s="0" t="n">
        <f aca="false">VLOOKUP(H2534,Feuille2!$G$1:$H$116,2,0)</f>
        <v>326</v>
      </c>
      <c r="J2534" s="0" t="n">
        <f aca="false">IF(I2534&gt;2000,1,0)*C2534</f>
        <v>0</v>
      </c>
    </row>
    <row r="2535" customFormat="false" ht="15.8" hidden="false" customHeight="false" outlineLevel="0" collapsed="false">
      <c r="A2535" s="1" t="s">
        <v>78</v>
      </c>
      <c r="B2535" s="1" t="s">
        <v>2837</v>
      </c>
      <c r="C2535" s="0" t="n">
        <v>445.78238341</v>
      </c>
      <c r="D2535" s="0" t="str">
        <f aca="false">MID($A2535,1,2)</f>
        <v>06</v>
      </c>
      <c r="E2535" s="0" t="str">
        <f aca="false">MID($A2535,3,2)</f>
        <v>05</v>
      </c>
      <c r="F2535" s="0" t="str">
        <f aca="false">MID($A2535,5,2)</f>
        <v>07</v>
      </c>
      <c r="G2535" s="0" t="str">
        <f aca="false">MID($A2535,7,2)</f>
        <v>03</v>
      </c>
      <c r="H2535" s="0" t="str">
        <f aca="false">MID($A2535,1,6)</f>
        <v>060507</v>
      </c>
      <c r="I2535" s="0" t="n">
        <f aca="false">VLOOKUP(H2535,Feuille2!$G$1:$H$116,2,0)</f>
        <v>932</v>
      </c>
      <c r="J2535" s="0" t="n">
        <f aca="false">IF(I2535&gt;2000,1,0)*C2535</f>
        <v>0</v>
      </c>
    </row>
    <row r="2536" customFormat="false" ht="15.8" hidden="false" customHeight="false" outlineLevel="0" collapsed="false">
      <c r="A2536" s="1" t="s">
        <v>820</v>
      </c>
      <c r="B2536" s="1" t="s">
        <v>2838</v>
      </c>
      <c r="C2536" s="0" t="n">
        <v>138.177</v>
      </c>
      <c r="D2536" s="0" t="str">
        <f aca="false">MID($A2536,1,2)</f>
        <v>07</v>
      </c>
      <c r="E2536" s="0" t="str">
        <f aca="false">MID($A2536,3,2)</f>
        <v>29</v>
      </c>
      <c r="F2536" s="0" t="str">
        <f aca="false">MID($A2536,5,2)</f>
        <v>33</v>
      </c>
      <c r="G2536" s="0" t="str">
        <f aca="false">MID($A2536,7,2)</f>
        <v>02</v>
      </c>
      <c r="H2536" s="0" t="str">
        <f aca="false">MID($A2536,1,6)</f>
        <v>072933</v>
      </c>
      <c r="I2536" s="0" t="n">
        <f aca="false">VLOOKUP(H2536,Feuille2!$G$1:$H$116,2,0)</f>
        <v>1840</v>
      </c>
      <c r="J2536" s="0" t="n">
        <f aca="false">IF(I2536&gt;2000,1,0)*C2536</f>
        <v>0</v>
      </c>
    </row>
    <row r="2537" customFormat="false" ht="15.8" hidden="false" customHeight="false" outlineLevel="0" collapsed="false">
      <c r="A2537" s="1" t="s">
        <v>814</v>
      </c>
      <c r="B2537" s="1" t="s">
        <v>2839</v>
      </c>
      <c r="C2537" s="0" t="n">
        <v>452.917615207156</v>
      </c>
      <c r="D2537" s="0" t="str">
        <f aca="false">MID($A2537,1,2)</f>
        <v>07</v>
      </c>
      <c r="E2537" s="0" t="str">
        <f aca="false">MID($A2537,3,2)</f>
        <v>08</v>
      </c>
      <c r="F2537" s="0" t="str">
        <f aca="false">MID($A2537,5,2)</f>
        <v>18</v>
      </c>
      <c r="G2537" s="0" t="str">
        <f aca="false">MID($A2537,7,2)</f>
        <v>01</v>
      </c>
      <c r="H2537" s="0" t="str">
        <f aca="false">MID($A2537,1,6)</f>
        <v>070818</v>
      </c>
      <c r="I2537" s="0" t="n">
        <f aca="false">VLOOKUP(H2537,Feuille2!$G$1:$H$116,2,0)</f>
        <v>5198</v>
      </c>
      <c r="J2537" s="0" t="n">
        <f aca="false">IF(I2537&gt;2000,1,0)*C2537</f>
        <v>452.917615207156</v>
      </c>
    </row>
    <row r="2538" customFormat="false" ht="15.8" hidden="false" customHeight="false" outlineLevel="0" collapsed="false">
      <c r="A2538" s="1" t="s">
        <v>960</v>
      </c>
      <c r="B2538" s="1" t="s">
        <v>2840</v>
      </c>
      <c r="C2538" s="0" t="n">
        <v>1940.7101166</v>
      </c>
      <c r="D2538" s="0" t="str">
        <f aca="false">MID($A2538,1,2)</f>
        <v>07</v>
      </c>
      <c r="E2538" s="0" t="str">
        <f aca="false">MID($A2538,3,2)</f>
        <v>08</v>
      </c>
      <c r="F2538" s="0" t="str">
        <f aca="false">MID($A2538,5,2)</f>
        <v>59</v>
      </c>
      <c r="G2538" s="0" t="str">
        <f aca="false">MID($A2538,7,2)</f>
        <v>04</v>
      </c>
      <c r="H2538" s="0" t="str">
        <f aca="false">MID($A2538,1,6)</f>
        <v>070859</v>
      </c>
      <c r="I2538" s="0" t="n">
        <f aca="false">VLOOKUP(H2538,Feuille2!$G$1:$H$116,2,0)</f>
        <v>3249</v>
      </c>
      <c r="J2538" s="0" t="n">
        <f aca="false">IF(I2538&gt;2000,1,0)*C2538</f>
        <v>1940.7101166</v>
      </c>
    </row>
    <row r="2539" customFormat="false" ht="15.8" hidden="false" customHeight="false" outlineLevel="0" collapsed="false">
      <c r="A2539" s="1" t="s">
        <v>744</v>
      </c>
      <c r="B2539" s="1" t="s">
        <v>2841</v>
      </c>
      <c r="C2539" s="0" t="n">
        <v>464.75</v>
      </c>
      <c r="D2539" s="0" t="str">
        <f aca="false">MID($A2539,1,2)</f>
        <v>07</v>
      </c>
      <c r="E2539" s="0" t="str">
        <f aca="false">MID($A2539,3,2)</f>
        <v>29</v>
      </c>
      <c r="F2539" s="0" t="str">
        <f aca="false">MID($A2539,5,2)</f>
        <v>91</v>
      </c>
      <c r="G2539" s="0" t="str">
        <f aca="false">MID($A2539,7,2)</f>
        <v>02</v>
      </c>
      <c r="H2539" s="0" t="str">
        <f aca="false">MID($A2539,1,6)</f>
        <v>072991</v>
      </c>
      <c r="I2539" s="0" t="n">
        <f aca="false">VLOOKUP(H2539,Feuille2!$G$1:$H$116,2,0)</f>
        <v>324</v>
      </c>
      <c r="J2539" s="0" t="n">
        <f aca="false">IF(I2539&gt;2000,1,0)*C2539</f>
        <v>0</v>
      </c>
    </row>
    <row r="2540" customFormat="false" ht="15.8" hidden="false" customHeight="false" outlineLevel="0" collapsed="false">
      <c r="A2540" s="1" t="s">
        <v>1949</v>
      </c>
      <c r="B2540" s="1" t="s">
        <v>2842</v>
      </c>
      <c r="C2540" s="0" t="n">
        <v>764.441985901952</v>
      </c>
      <c r="D2540" s="0" t="str">
        <f aca="false">MID($A2540,1,2)</f>
        <v>07</v>
      </c>
      <c r="E2540" s="0" t="str">
        <f aca="false">MID($A2540,3,2)</f>
        <v>08</v>
      </c>
      <c r="F2540" s="0" t="str">
        <f aca="false">MID($A2540,5,2)</f>
        <v>65</v>
      </c>
      <c r="G2540" s="0" t="str">
        <f aca="false">MID($A2540,7,2)</f>
        <v>04</v>
      </c>
      <c r="H2540" s="0" t="str">
        <f aca="false">MID($A2540,1,6)</f>
        <v>070865</v>
      </c>
      <c r="I2540" s="0" t="n">
        <f aca="false">VLOOKUP(H2540,Feuille2!$G$1:$H$116,2,0)</f>
        <v>560</v>
      </c>
      <c r="J2540" s="0" t="n">
        <f aca="false">IF(I2540&gt;2000,1,0)*C2540</f>
        <v>0</v>
      </c>
    </row>
    <row r="2541" customFormat="false" ht="15.8" hidden="false" customHeight="false" outlineLevel="0" collapsed="false">
      <c r="A2541" s="1" t="s">
        <v>1624</v>
      </c>
      <c r="B2541" s="1" t="s">
        <v>2843</v>
      </c>
      <c r="C2541" s="0" t="n">
        <v>112.5</v>
      </c>
      <c r="D2541" s="0" t="str">
        <f aca="false">MID($A2541,1,2)</f>
        <v>02</v>
      </c>
      <c r="E2541" s="0" t="str">
        <f aca="false">MID($A2541,3,2)</f>
        <v>04</v>
      </c>
      <c r="F2541" s="0" t="str">
        <f aca="false">MID($A2541,5,2)</f>
        <v>79</v>
      </c>
      <c r="G2541" s="0" t="str">
        <f aca="false">MID($A2541,7,2)</f>
        <v>02</v>
      </c>
      <c r="H2541" s="0" t="str">
        <f aca="false">MID($A2541,1,6)</f>
        <v>020479</v>
      </c>
      <c r="I2541" s="0" t="n">
        <f aca="false">VLOOKUP(H2541,Feuille2!$G$1:$H$116,2,0)</f>
        <v>398</v>
      </c>
      <c r="J2541" s="0" t="n">
        <f aca="false">IF(I2541&gt;2000,1,0)*C2541</f>
        <v>0</v>
      </c>
    </row>
    <row r="2542" customFormat="false" ht="15.8" hidden="false" customHeight="false" outlineLevel="0" collapsed="false">
      <c r="A2542" s="1" t="s">
        <v>332</v>
      </c>
      <c r="B2542" s="1" t="s">
        <v>2844</v>
      </c>
      <c r="C2542" s="0" t="n">
        <v>169.316858428437</v>
      </c>
      <c r="D2542" s="0" t="str">
        <f aca="false">MID($A2542,1,2)</f>
        <v>04</v>
      </c>
      <c r="E2542" s="0" t="str">
        <f aca="false">MID($A2542,3,2)</f>
        <v>10</v>
      </c>
      <c r="F2542" s="0" t="str">
        <f aca="false">MID($A2542,5,2)</f>
        <v>48</v>
      </c>
      <c r="G2542" s="0" t="str">
        <f aca="false">MID($A2542,7,2)</f>
        <v>05</v>
      </c>
      <c r="H2542" s="0" t="str">
        <f aca="false">MID($A2542,1,6)</f>
        <v>041048</v>
      </c>
      <c r="I2542" s="0" t="n">
        <f aca="false">VLOOKUP(H2542,Feuille2!$G$1:$H$116,2,0)</f>
        <v>259</v>
      </c>
      <c r="J2542" s="0" t="n">
        <f aca="false">IF(I2542&gt;2000,1,0)*C2542</f>
        <v>0</v>
      </c>
    </row>
    <row r="2543" customFormat="false" ht="15.8" hidden="false" customHeight="false" outlineLevel="0" collapsed="false">
      <c r="A2543" s="1" t="s">
        <v>983</v>
      </c>
      <c r="B2543" s="1" t="s">
        <v>2845</v>
      </c>
      <c r="C2543" s="0" t="n">
        <v>2791.49999999999</v>
      </c>
      <c r="D2543" s="0" t="str">
        <f aca="false">MID($A2543,1,2)</f>
        <v>05</v>
      </c>
      <c r="E2543" s="0" t="str">
        <f aca="false">MID($A2543,3,2)</f>
        <v>22</v>
      </c>
      <c r="F2543" s="0" t="str">
        <f aca="false">MID($A2543,5,2)</f>
        <v>52</v>
      </c>
      <c r="G2543" s="0" t="str">
        <f aca="false">MID($A2543,7,2)</f>
        <v>03</v>
      </c>
      <c r="H2543" s="0" t="str">
        <f aca="false">MID($A2543,1,6)</f>
        <v>052252</v>
      </c>
      <c r="I2543" s="0" t="n">
        <f aca="false">VLOOKUP(H2543,Feuille2!$G$1:$H$116,2,0)</f>
        <v>1119</v>
      </c>
      <c r="J2543" s="0" t="n">
        <f aca="false">IF(I2543&gt;2000,1,0)*C2543</f>
        <v>0</v>
      </c>
    </row>
    <row r="2544" customFormat="false" ht="15.8" hidden="false" customHeight="false" outlineLevel="0" collapsed="false">
      <c r="A2544" s="1" t="s">
        <v>709</v>
      </c>
      <c r="B2544" s="1" t="s">
        <v>2846</v>
      </c>
      <c r="C2544" s="0" t="n">
        <v>11793.9448976902</v>
      </c>
      <c r="D2544" s="0" t="str">
        <f aca="false">MID($A2544,1,2)</f>
        <v>08</v>
      </c>
      <c r="E2544" s="0" t="str">
        <f aca="false">MID($A2544,3,2)</f>
        <v>30</v>
      </c>
      <c r="F2544" s="0" t="str">
        <f aca="false">MID($A2544,5,2)</f>
        <v>60</v>
      </c>
      <c r="G2544" s="0" t="str">
        <f aca="false">MID($A2544,7,2)</f>
        <v>05</v>
      </c>
      <c r="H2544" s="0" t="str">
        <f aca="false">MID($A2544,1,6)</f>
        <v>083060</v>
      </c>
      <c r="I2544" s="0" t="n">
        <f aca="false">VLOOKUP(H2544,Feuille2!$G$1:$H$116,2,0)</f>
        <v>2096</v>
      </c>
      <c r="J2544" s="0" t="n">
        <f aca="false">IF(I2544&gt;2000,1,0)*C2544</f>
        <v>11793.9448976902</v>
      </c>
    </row>
    <row r="2545" customFormat="false" ht="15.8" hidden="false" customHeight="false" outlineLevel="0" collapsed="false">
      <c r="A2545" s="1" t="s">
        <v>576</v>
      </c>
      <c r="B2545" s="1" t="s">
        <v>2847</v>
      </c>
      <c r="C2545" s="0" t="n">
        <v>526.273049364063</v>
      </c>
      <c r="D2545" s="0" t="str">
        <f aca="false">MID($A2545,1,2)</f>
        <v>01</v>
      </c>
      <c r="E2545" s="0" t="str">
        <f aca="false">MID($A2545,3,2)</f>
        <v>01</v>
      </c>
      <c r="F2545" s="0" t="str">
        <f aca="false">MID($A2545,5,2)</f>
        <v>44</v>
      </c>
      <c r="G2545" s="0" t="str">
        <f aca="false">MID($A2545,7,2)</f>
        <v>06</v>
      </c>
      <c r="H2545" s="0" t="str">
        <f aca="false">MID($A2545,1,6)</f>
        <v>010144</v>
      </c>
      <c r="I2545" s="0" t="n">
        <f aca="false">VLOOKUP(H2545,Feuille2!$G$1:$H$116,2,0)</f>
        <v>352</v>
      </c>
      <c r="J2545" s="0" t="n">
        <f aca="false">IF(I2545&gt;2000,1,0)*C2545</f>
        <v>0</v>
      </c>
    </row>
    <row r="2546" customFormat="false" ht="15.8" hidden="false" customHeight="false" outlineLevel="0" collapsed="false">
      <c r="A2546" s="1" t="s">
        <v>462</v>
      </c>
      <c r="B2546" s="1" t="s">
        <v>2848</v>
      </c>
      <c r="C2546" s="0" t="n">
        <v>3000</v>
      </c>
      <c r="D2546" s="0" t="str">
        <f aca="false">MID($A2546,1,2)</f>
        <v>02</v>
      </c>
      <c r="E2546" s="0" t="str">
        <f aca="false">MID($A2546,3,2)</f>
        <v>04</v>
      </c>
      <c r="F2546" s="0" t="str">
        <f aca="false">MID($A2546,5,2)</f>
        <v>79</v>
      </c>
      <c r="G2546" s="0" t="str">
        <f aca="false">MID($A2546,7,2)</f>
        <v>03</v>
      </c>
      <c r="H2546" s="0" t="str">
        <f aca="false">MID($A2546,1,6)</f>
        <v>020479</v>
      </c>
      <c r="I2546" s="0" t="n">
        <f aca="false">VLOOKUP(H2546,Feuille2!$G$1:$H$116,2,0)</f>
        <v>398</v>
      </c>
      <c r="J2546" s="0" t="n">
        <f aca="false">IF(I2546&gt;2000,1,0)*C2546</f>
        <v>0</v>
      </c>
    </row>
    <row r="2547" customFormat="false" ht="15.8" hidden="false" customHeight="false" outlineLevel="0" collapsed="false">
      <c r="A2547" s="1" t="s">
        <v>606</v>
      </c>
      <c r="B2547" s="1" t="s">
        <v>2849</v>
      </c>
      <c r="C2547" s="0" t="n">
        <v>1782.97229010369</v>
      </c>
      <c r="D2547" s="0" t="str">
        <f aca="false">MID($A2547,1,2)</f>
        <v>01</v>
      </c>
      <c r="E2547" s="0" t="str">
        <f aca="false">MID($A2547,3,2)</f>
        <v>02</v>
      </c>
      <c r="F2547" s="0" t="str">
        <f aca="false">MID($A2547,5,2)</f>
        <v>85</v>
      </c>
      <c r="G2547" s="0" t="str">
        <f aca="false">MID($A2547,7,2)</f>
        <v>04</v>
      </c>
      <c r="H2547" s="0" t="str">
        <f aca="false">MID($A2547,1,6)</f>
        <v>010285</v>
      </c>
      <c r="I2547" s="0" t="n">
        <f aca="false">VLOOKUP(H2547,Feuille2!$G$1:$H$116,2,0)</f>
        <v>5627</v>
      </c>
      <c r="J2547" s="0" t="n">
        <f aca="false">IF(I2547&gt;2000,1,0)*C2547</f>
        <v>1782.97229010369</v>
      </c>
    </row>
    <row r="2548" customFormat="false" ht="15.8" hidden="false" customHeight="false" outlineLevel="0" collapsed="false">
      <c r="A2548" s="1" t="s">
        <v>802</v>
      </c>
      <c r="B2548" s="1" t="s">
        <v>2850</v>
      </c>
      <c r="C2548" s="0" t="n">
        <v>1405.8005</v>
      </c>
      <c r="D2548" s="0" t="str">
        <f aca="false">MID($A2548,1,2)</f>
        <v>07</v>
      </c>
      <c r="E2548" s="0" t="str">
        <f aca="false">MID($A2548,3,2)</f>
        <v>20</v>
      </c>
      <c r="F2548" s="0" t="str">
        <f aca="false">MID($A2548,5,2)</f>
        <v>91</v>
      </c>
      <c r="G2548" s="0" t="str">
        <f aca="false">MID($A2548,7,2)</f>
        <v>05</v>
      </c>
      <c r="H2548" s="0" t="str">
        <f aca="false">MID($A2548,1,6)</f>
        <v>072091</v>
      </c>
      <c r="I2548" s="0" t="n">
        <f aca="false">VLOOKUP(H2548,Feuille2!$G$1:$H$116,2,0)</f>
        <v>343</v>
      </c>
      <c r="J2548" s="0" t="n">
        <f aca="false">IF(I2548&gt;2000,1,0)*C2548</f>
        <v>0</v>
      </c>
    </row>
    <row r="2549" customFormat="false" ht="15.8" hidden="false" customHeight="false" outlineLevel="0" collapsed="false">
      <c r="A2549" s="1" t="s">
        <v>524</v>
      </c>
      <c r="B2549" s="1" t="s">
        <v>2851</v>
      </c>
      <c r="C2549" s="0" t="n">
        <v>1587.98100878529</v>
      </c>
      <c r="D2549" s="0" t="str">
        <f aca="false">MID($A2549,1,2)</f>
        <v>05</v>
      </c>
      <c r="E2549" s="0" t="str">
        <f aca="false">MID($A2549,3,2)</f>
        <v>25</v>
      </c>
      <c r="F2549" s="0" t="str">
        <f aca="false">MID($A2549,5,2)</f>
        <v>89</v>
      </c>
      <c r="G2549" s="0" t="str">
        <f aca="false">MID($A2549,7,2)</f>
        <v>03</v>
      </c>
      <c r="H2549" s="0" t="str">
        <f aca="false">MID($A2549,1,6)</f>
        <v>052589</v>
      </c>
      <c r="I2549" s="0" t="n">
        <f aca="false">VLOOKUP(H2549,Feuille2!$G$1:$H$116,2,0)</f>
        <v>1098</v>
      </c>
      <c r="J2549" s="0" t="n">
        <f aca="false">IF(I2549&gt;2000,1,0)*C2549</f>
        <v>0</v>
      </c>
    </row>
    <row r="2550" customFormat="false" ht="15.8" hidden="false" customHeight="false" outlineLevel="0" collapsed="false">
      <c r="A2550" s="1" t="s">
        <v>2852</v>
      </c>
      <c r="B2550" s="1" t="s">
        <v>2853</v>
      </c>
      <c r="C2550" s="0" t="n">
        <v>321.53509708</v>
      </c>
      <c r="D2550" s="0" t="str">
        <f aca="false">MID($A2550,1,2)</f>
        <v>03</v>
      </c>
      <c r="E2550" s="0" t="str">
        <f aca="false">MID($A2550,3,2)</f>
        <v>16</v>
      </c>
      <c r="F2550" s="0" t="str">
        <f aca="false">MID($A2550,5,2)</f>
        <v>93</v>
      </c>
      <c r="G2550" s="0" t="str">
        <f aca="false">MID($A2550,7,2)</f>
        <v>04</v>
      </c>
      <c r="H2550" s="0" t="str">
        <f aca="false">MID($A2550,1,6)</f>
        <v>031693</v>
      </c>
      <c r="I2550" s="0" t="n">
        <f aca="false">VLOOKUP(H2550,Feuille2!$G$1:$H$116,2,0)</f>
        <v>1406</v>
      </c>
      <c r="J2550" s="0" t="n">
        <f aca="false">IF(I2550&gt;2000,1,0)*C2550</f>
        <v>0</v>
      </c>
    </row>
    <row r="2551" customFormat="false" ht="15.8" hidden="false" customHeight="false" outlineLevel="0" collapsed="false">
      <c r="A2551" s="1" t="s">
        <v>1608</v>
      </c>
      <c r="B2551" s="1" t="s">
        <v>2854</v>
      </c>
      <c r="C2551" s="0" t="n">
        <v>2363.98871584205</v>
      </c>
      <c r="D2551" s="0" t="str">
        <f aca="false">MID($A2551,1,2)</f>
        <v>01</v>
      </c>
      <c r="E2551" s="0" t="str">
        <f aca="false">MID($A2551,3,2)</f>
        <v>01</v>
      </c>
      <c r="F2551" s="0" t="str">
        <f aca="false">MID($A2551,5,2)</f>
        <v>84</v>
      </c>
      <c r="G2551" s="0" t="str">
        <f aca="false">MID($A2551,7,2)</f>
        <v>04</v>
      </c>
      <c r="H2551" s="0" t="str">
        <f aca="false">MID($A2551,1,6)</f>
        <v>010184</v>
      </c>
      <c r="I2551" s="0" t="n">
        <f aca="false">VLOOKUP(H2551,Feuille2!$G$1:$H$116,2,0)</f>
        <v>7386</v>
      </c>
      <c r="J2551" s="0" t="n">
        <f aca="false">IF(I2551&gt;2000,1,0)*C2551</f>
        <v>2363.98871584205</v>
      </c>
    </row>
    <row r="2552" customFormat="false" ht="15.8" hidden="false" customHeight="false" outlineLevel="0" collapsed="false">
      <c r="A2552" s="1" t="s">
        <v>848</v>
      </c>
      <c r="B2552" s="1" t="s">
        <v>2855</v>
      </c>
      <c r="C2552" s="0" t="n">
        <v>5811.6066073</v>
      </c>
      <c r="D2552" s="0" t="str">
        <f aca="false">MID($A2552,1,2)</f>
        <v>07</v>
      </c>
      <c r="E2552" s="0" t="str">
        <f aca="false">MID($A2552,3,2)</f>
        <v>08</v>
      </c>
      <c r="F2552" s="0" t="str">
        <f aca="false">MID($A2552,5,2)</f>
        <v>59</v>
      </c>
      <c r="G2552" s="0" t="str">
        <f aca="false">MID($A2552,7,2)</f>
        <v>03</v>
      </c>
      <c r="H2552" s="0" t="str">
        <f aca="false">MID($A2552,1,6)</f>
        <v>070859</v>
      </c>
      <c r="I2552" s="0" t="n">
        <f aca="false">VLOOKUP(H2552,Feuille2!$G$1:$H$116,2,0)</f>
        <v>3249</v>
      </c>
      <c r="J2552" s="0" t="n">
        <f aca="false">IF(I2552&gt;2000,1,0)*C2552</f>
        <v>5811.6066073</v>
      </c>
    </row>
    <row r="2553" customFormat="false" ht="15.8" hidden="false" customHeight="false" outlineLevel="0" collapsed="false">
      <c r="A2553" s="1" t="s">
        <v>915</v>
      </c>
      <c r="B2553" s="1" t="s">
        <v>2856</v>
      </c>
      <c r="C2553" s="0" t="n">
        <v>300</v>
      </c>
      <c r="D2553" s="0" t="str">
        <f aca="false">MID($A2553,1,2)</f>
        <v>07</v>
      </c>
      <c r="E2553" s="0" t="str">
        <f aca="false">MID($A2553,3,2)</f>
        <v>08</v>
      </c>
      <c r="F2553" s="0" t="str">
        <f aca="false">MID($A2553,5,2)</f>
        <v>80</v>
      </c>
      <c r="G2553" s="0" t="str">
        <f aca="false">MID($A2553,7,2)</f>
        <v>04</v>
      </c>
      <c r="H2553" s="0" t="str">
        <f aca="false">MID($A2553,1,6)</f>
        <v>070880</v>
      </c>
      <c r="I2553" s="0" t="n">
        <f aca="false">VLOOKUP(H2553,Feuille2!$G$1:$H$116,2,0)</f>
        <v>749</v>
      </c>
      <c r="J2553" s="0" t="n">
        <f aca="false">IF(I2553&gt;2000,1,0)*C2553</f>
        <v>0</v>
      </c>
    </row>
    <row r="2554" customFormat="false" ht="15.8" hidden="false" customHeight="false" outlineLevel="0" collapsed="false">
      <c r="A2554" s="1" t="s">
        <v>825</v>
      </c>
      <c r="B2554" s="1" t="s">
        <v>2857</v>
      </c>
      <c r="C2554" s="0" t="n">
        <v>362.7</v>
      </c>
      <c r="D2554" s="0" t="str">
        <f aca="false">MID($A2554,1,2)</f>
        <v>07</v>
      </c>
      <c r="E2554" s="0" t="str">
        <f aca="false">MID($A2554,3,2)</f>
        <v>20</v>
      </c>
      <c r="F2554" s="0" t="str">
        <f aca="false">MID($A2554,5,2)</f>
        <v>91</v>
      </c>
      <c r="G2554" s="0" t="str">
        <f aca="false">MID($A2554,7,2)</f>
        <v>03</v>
      </c>
      <c r="H2554" s="0" t="str">
        <f aca="false">MID($A2554,1,6)</f>
        <v>072091</v>
      </c>
      <c r="I2554" s="0" t="n">
        <f aca="false">VLOOKUP(H2554,Feuille2!$G$1:$H$116,2,0)</f>
        <v>343</v>
      </c>
      <c r="J2554" s="0" t="n">
        <f aca="false">IF(I2554&gt;2000,1,0)*C2554</f>
        <v>0</v>
      </c>
    </row>
    <row r="2555" customFormat="false" ht="15.8" hidden="false" customHeight="false" outlineLevel="0" collapsed="false">
      <c r="A2555" s="1" t="s">
        <v>672</v>
      </c>
      <c r="B2555" s="1" t="s">
        <v>2858</v>
      </c>
      <c r="C2555" s="0" t="n">
        <v>25958.1937841715</v>
      </c>
      <c r="D2555" s="0" t="str">
        <f aca="false">MID($A2555,1,2)</f>
        <v>01</v>
      </c>
      <c r="E2555" s="0" t="str">
        <f aca="false">MID($A2555,3,2)</f>
        <v>01</v>
      </c>
      <c r="F2555" s="0" t="str">
        <f aca="false">MID($A2555,5,2)</f>
        <v>84</v>
      </c>
      <c r="G2555" s="0" t="str">
        <f aca="false">MID($A2555,7,2)</f>
        <v>02</v>
      </c>
      <c r="H2555" s="0" t="str">
        <f aca="false">MID($A2555,1,6)</f>
        <v>010184</v>
      </c>
      <c r="I2555" s="0" t="n">
        <f aca="false">VLOOKUP(H2555,Feuille2!$G$1:$H$116,2,0)</f>
        <v>7386</v>
      </c>
      <c r="J2555" s="0" t="n">
        <f aca="false">IF(I2555&gt;2000,1,0)*C2555</f>
        <v>25958.1937841715</v>
      </c>
    </row>
    <row r="2556" customFormat="false" ht="15.8" hidden="false" customHeight="false" outlineLevel="0" collapsed="false">
      <c r="A2556" s="1" t="s">
        <v>1956</v>
      </c>
      <c r="B2556" s="1" t="s">
        <v>2859</v>
      </c>
      <c r="C2556" s="0" t="n">
        <v>222.66464141</v>
      </c>
      <c r="D2556" s="0" t="str">
        <f aca="false">MID($A2556,1,2)</f>
        <v>03</v>
      </c>
      <c r="E2556" s="0" t="str">
        <f aca="false">MID($A2556,3,2)</f>
        <v>24</v>
      </c>
      <c r="F2556" s="0" t="str">
        <f aca="false">MID($A2556,5,2)</f>
        <v>76</v>
      </c>
      <c r="G2556" s="0" t="str">
        <f aca="false">MID($A2556,7,2)</f>
        <v>04</v>
      </c>
      <c r="H2556" s="0" t="str">
        <f aca="false">MID($A2556,1,6)</f>
        <v>032476</v>
      </c>
      <c r="I2556" s="0" t="n">
        <f aca="false">VLOOKUP(H2556,Feuille2!$G$1:$H$116,2,0)</f>
        <v>83</v>
      </c>
      <c r="J2556" s="0" t="n">
        <f aca="false">IF(I2556&gt;2000,1,0)*C2556</f>
        <v>0</v>
      </c>
    </row>
    <row r="2557" customFormat="false" ht="15.8" hidden="false" customHeight="false" outlineLevel="0" collapsed="false">
      <c r="A2557" s="1" t="s">
        <v>715</v>
      </c>
      <c r="B2557" s="1" t="s">
        <v>2860</v>
      </c>
      <c r="C2557" s="0" t="n">
        <v>2846.06542956109</v>
      </c>
      <c r="D2557" s="0" t="str">
        <f aca="false">MID($A2557,1,2)</f>
        <v>08</v>
      </c>
      <c r="E2557" s="0" t="str">
        <f aca="false">MID($A2557,3,2)</f>
        <v>27</v>
      </c>
      <c r="F2557" s="0" t="str">
        <f aca="false">MID($A2557,5,2)</f>
        <v>60</v>
      </c>
      <c r="G2557" s="0" t="str">
        <f aca="false">MID($A2557,7,2)</f>
        <v>01</v>
      </c>
      <c r="H2557" s="0" t="str">
        <f aca="false">MID($A2557,1,6)</f>
        <v>082760</v>
      </c>
      <c r="I2557" s="0" t="n">
        <f aca="false">VLOOKUP(H2557,Feuille2!$G$1:$H$116,2,0)</f>
        <v>364</v>
      </c>
      <c r="J2557" s="0" t="n">
        <f aca="false">IF(I2557&gt;2000,1,0)*C2557</f>
        <v>0</v>
      </c>
    </row>
    <row r="2558" customFormat="false" ht="15.8" hidden="false" customHeight="false" outlineLevel="0" collapsed="false">
      <c r="A2558" s="1" t="s">
        <v>1067</v>
      </c>
      <c r="B2558" s="1" t="s">
        <v>2861</v>
      </c>
      <c r="C2558" s="0" t="n">
        <v>1500</v>
      </c>
      <c r="D2558" s="0" t="str">
        <f aca="false">MID($A2558,1,2)</f>
        <v>03</v>
      </c>
      <c r="E2558" s="0" t="str">
        <f aca="false">MID($A2558,3,2)</f>
        <v>12</v>
      </c>
      <c r="F2558" s="0" t="str">
        <f aca="false">MID($A2558,5,2)</f>
        <v>12</v>
      </c>
      <c r="G2558" s="0" t="str">
        <f aca="false">MID($A2558,7,2)</f>
        <v>04</v>
      </c>
      <c r="H2558" s="0" t="str">
        <f aca="false">MID($A2558,1,6)</f>
        <v>031212</v>
      </c>
      <c r="I2558" s="0" t="n">
        <f aca="false">VLOOKUP(H2558,Feuille2!$G$1:$H$116,2,0)</f>
        <v>1488</v>
      </c>
      <c r="J2558" s="0" t="n">
        <f aca="false">IF(I2558&gt;2000,1,0)*C2558</f>
        <v>0</v>
      </c>
    </row>
    <row r="2559" customFormat="false" ht="15.8" hidden="false" customHeight="false" outlineLevel="0" collapsed="false">
      <c r="A2559" s="1" t="s">
        <v>2862</v>
      </c>
      <c r="B2559" s="1" t="s">
        <v>2863</v>
      </c>
      <c r="C2559" s="0" t="n">
        <v>1686.25</v>
      </c>
      <c r="D2559" s="0" t="str">
        <f aca="false">MID($A2559,1,2)</f>
        <v>07</v>
      </c>
      <c r="E2559" s="0" t="str">
        <f aca="false">MID($A2559,3,2)</f>
        <v>13</v>
      </c>
      <c r="F2559" s="0" t="str">
        <f aca="false">MID($A2559,5,2)</f>
        <v>43</v>
      </c>
      <c r="G2559" s="0" t="str">
        <f aca="false">MID($A2559,7,2)</f>
        <v>03</v>
      </c>
      <c r="H2559" s="0" t="str">
        <f aca="false">MID($A2559,1,6)</f>
        <v>071343</v>
      </c>
      <c r="I2559" s="0" t="n">
        <f aca="false">VLOOKUP(H2559,Feuille2!$G$1:$H$116,2,0)</f>
        <v>326</v>
      </c>
      <c r="J2559" s="0" t="n">
        <f aca="false">IF(I2559&gt;2000,1,0)*C2559</f>
        <v>0</v>
      </c>
    </row>
    <row r="2560" customFormat="false" ht="15.8" hidden="false" customHeight="false" outlineLevel="0" collapsed="false">
      <c r="A2560" s="1" t="s">
        <v>2864</v>
      </c>
      <c r="B2560" s="1" t="s">
        <v>2865</v>
      </c>
      <c r="C2560" s="0" t="n">
        <v>1500</v>
      </c>
      <c r="D2560" s="0" t="str">
        <f aca="false">MID($A2560,1,2)</f>
        <v>03</v>
      </c>
      <c r="E2560" s="0" t="str">
        <f aca="false">MID($A2560,3,2)</f>
        <v>12</v>
      </c>
      <c r="F2560" s="0" t="str">
        <f aca="false">MID($A2560,5,2)</f>
        <v>12</v>
      </c>
      <c r="G2560" s="0" t="str">
        <f aca="false">MID($A2560,7,2)</f>
        <v>01</v>
      </c>
      <c r="H2560" s="0" t="str">
        <f aca="false">MID($A2560,1,6)</f>
        <v>031212</v>
      </c>
      <c r="I2560" s="0" t="n">
        <f aca="false">VLOOKUP(H2560,Feuille2!$G$1:$H$116,2,0)</f>
        <v>1488</v>
      </c>
      <c r="J2560" s="0" t="n">
        <f aca="false">IF(I2560&gt;2000,1,0)*C2560</f>
        <v>0</v>
      </c>
    </row>
    <row r="2561" customFormat="false" ht="15.8" hidden="false" customHeight="false" outlineLevel="0" collapsed="false">
      <c r="A2561" s="1" t="s">
        <v>667</v>
      </c>
      <c r="B2561" s="1" t="s">
        <v>2866</v>
      </c>
      <c r="C2561" s="0" t="n">
        <v>303.75</v>
      </c>
      <c r="D2561" s="0" t="str">
        <f aca="false">MID($A2561,1,2)</f>
        <v>05</v>
      </c>
      <c r="E2561" s="0" t="str">
        <f aca="false">MID($A2561,3,2)</f>
        <v>21</v>
      </c>
      <c r="F2561" s="0" t="str">
        <f aca="false">MID($A2561,5,2)</f>
        <v>51</v>
      </c>
      <c r="G2561" s="0" t="str">
        <f aca="false">MID($A2561,7,2)</f>
        <v>03</v>
      </c>
      <c r="H2561" s="0" t="str">
        <f aca="false">MID($A2561,1,6)</f>
        <v>052151</v>
      </c>
      <c r="I2561" s="0" t="n">
        <f aca="false">VLOOKUP(H2561,Feuille2!$G$1:$H$116,2,0)</f>
        <v>836</v>
      </c>
      <c r="J2561" s="0" t="n">
        <f aca="false">IF(I2561&gt;2000,1,0)*C2561</f>
        <v>0</v>
      </c>
    </row>
    <row r="2562" customFormat="false" ht="15.8" hidden="false" customHeight="false" outlineLevel="0" collapsed="false">
      <c r="A2562" s="1" t="s">
        <v>629</v>
      </c>
      <c r="B2562" s="1" t="s">
        <v>2867</v>
      </c>
      <c r="C2562" s="0" t="n">
        <v>355.178396512997</v>
      </c>
      <c r="D2562" s="0" t="str">
        <f aca="false">MID($A2562,1,2)</f>
        <v>01</v>
      </c>
      <c r="E2562" s="0" t="str">
        <f aca="false">MID($A2562,3,2)</f>
        <v>01</v>
      </c>
      <c r="F2562" s="0" t="str">
        <f aca="false">MID($A2562,5,2)</f>
        <v>44</v>
      </c>
      <c r="G2562" s="0" t="str">
        <f aca="false">MID($A2562,7,2)</f>
        <v>04</v>
      </c>
      <c r="H2562" s="0" t="str">
        <f aca="false">MID($A2562,1,6)</f>
        <v>010144</v>
      </c>
      <c r="I2562" s="0" t="n">
        <f aca="false">VLOOKUP(H2562,Feuille2!$G$1:$H$116,2,0)</f>
        <v>352</v>
      </c>
      <c r="J2562" s="0" t="n">
        <f aca="false">IF(I2562&gt;2000,1,0)*C2562</f>
        <v>0</v>
      </c>
    </row>
    <row r="2563" customFormat="false" ht="15.8" hidden="false" customHeight="false" outlineLevel="0" collapsed="false">
      <c r="A2563" s="1" t="s">
        <v>1906</v>
      </c>
      <c r="B2563" s="1" t="s">
        <v>2868</v>
      </c>
      <c r="C2563" s="0" t="n">
        <v>419.128519095</v>
      </c>
      <c r="D2563" s="0" t="str">
        <f aca="false">MID($A2563,1,2)</f>
        <v>03</v>
      </c>
      <c r="E2563" s="0" t="str">
        <f aca="false">MID($A2563,3,2)</f>
        <v>24</v>
      </c>
      <c r="F2563" s="0" t="str">
        <f aca="false">MID($A2563,5,2)</f>
        <v>28</v>
      </c>
      <c r="G2563" s="0" t="str">
        <f aca="false">MID($A2563,7,2)</f>
        <v>01</v>
      </c>
      <c r="H2563" s="0" t="str">
        <f aca="false">MID($A2563,1,6)</f>
        <v>032428</v>
      </c>
      <c r="I2563" s="0" t="n">
        <f aca="false">VLOOKUP(H2563,Feuille2!$G$1:$H$116,2,0)</f>
        <v>1294</v>
      </c>
      <c r="J2563" s="0" t="n">
        <f aca="false">IF(I2563&gt;2000,1,0)*C2563</f>
        <v>0</v>
      </c>
    </row>
    <row r="2564" customFormat="false" ht="15.8" hidden="false" customHeight="false" outlineLevel="0" collapsed="false">
      <c r="A2564" s="1" t="s">
        <v>1992</v>
      </c>
      <c r="B2564" s="1" t="s">
        <v>2869</v>
      </c>
      <c r="C2564" s="0" t="n">
        <v>1508.25</v>
      </c>
      <c r="D2564" s="0" t="str">
        <f aca="false">MID($A2564,1,2)</f>
        <v>02</v>
      </c>
      <c r="E2564" s="0" t="str">
        <f aca="false">MID($A2564,3,2)</f>
        <v>18</v>
      </c>
      <c r="F2564" s="0" t="str">
        <f aca="false">MID($A2564,5,2)</f>
        <v>55</v>
      </c>
      <c r="G2564" s="0" t="str">
        <f aca="false">MID($A2564,7,2)</f>
        <v>03</v>
      </c>
      <c r="H2564" s="0" t="str">
        <f aca="false">MID($A2564,1,6)</f>
        <v>021855</v>
      </c>
      <c r="I2564" s="0" t="n">
        <f aca="false">VLOOKUP(H2564,Feuille2!$G$1:$H$116,2,0)</f>
        <v>1463</v>
      </c>
      <c r="J2564" s="0" t="n">
        <f aca="false">IF(I2564&gt;2000,1,0)*C2564</f>
        <v>0</v>
      </c>
    </row>
    <row r="2565" customFormat="false" ht="15.8" hidden="false" customHeight="false" outlineLevel="0" collapsed="false">
      <c r="A2565" s="1" t="s">
        <v>2870</v>
      </c>
      <c r="B2565" s="1" t="s">
        <v>2871</v>
      </c>
      <c r="C2565" s="0" t="n">
        <v>163.8</v>
      </c>
      <c r="D2565" s="0" t="str">
        <f aca="false">MID($A2565,1,2)</f>
        <v>07</v>
      </c>
      <c r="E2565" s="0" t="str">
        <f aca="false">MID($A2565,3,2)</f>
        <v>08</v>
      </c>
      <c r="F2565" s="0" t="str">
        <f aca="false">MID($A2565,5,2)</f>
        <v>80</v>
      </c>
      <c r="G2565" s="0" t="str">
        <f aca="false">MID($A2565,7,2)</f>
        <v>02</v>
      </c>
      <c r="H2565" s="0" t="str">
        <f aca="false">MID($A2565,1,6)</f>
        <v>070880</v>
      </c>
      <c r="I2565" s="0" t="n">
        <f aca="false">VLOOKUP(H2565,Feuille2!$G$1:$H$116,2,0)</f>
        <v>749</v>
      </c>
      <c r="J2565" s="0" t="n">
        <f aca="false">IF(I2565&gt;2000,1,0)*C2565</f>
        <v>0</v>
      </c>
    </row>
    <row r="2566" customFormat="false" ht="15.8" hidden="false" customHeight="false" outlineLevel="0" collapsed="false">
      <c r="A2566" s="1" t="s">
        <v>160</v>
      </c>
      <c r="B2566" s="1" t="s">
        <v>2872</v>
      </c>
      <c r="C2566" s="0" t="n">
        <v>7979.37499999999</v>
      </c>
      <c r="D2566" s="0" t="str">
        <f aca="false">MID($A2566,1,2)</f>
        <v>02</v>
      </c>
      <c r="E2566" s="0" t="str">
        <f aca="false">MID($A2566,3,2)</f>
        <v>18</v>
      </c>
      <c r="F2566" s="0" t="str">
        <f aca="false">MID($A2566,5,2)</f>
        <v>22</v>
      </c>
      <c r="G2566" s="0" t="str">
        <f aca="false">MID($A2566,7,2)</f>
        <v>05</v>
      </c>
      <c r="H2566" s="0" t="str">
        <f aca="false">MID($A2566,1,6)</f>
        <v>021822</v>
      </c>
      <c r="I2566" s="0" t="n">
        <f aca="false">VLOOKUP(H2566,Feuille2!$G$1:$H$116,2,0)</f>
        <v>3045</v>
      </c>
      <c r="J2566" s="0" t="n">
        <f aca="false">IF(I2566&gt;2000,1,0)*C2566</f>
        <v>7979.37499999999</v>
      </c>
    </row>
    <row r="2567" customFormat="false" ht="15.8" hidden="false" customHeight="false" outlineLevel="0" collapsed="false">
      <c r="A2567" s="1" t="s">
        <v>1261</v>
      </c>
      <c r="B2567" s="1" t="s">
        <v>2873</v>
      </c>
      <c r="C2567" s="0" t="n">
        <v>793.405262895263</v>
      </c>
      <c r="D2567" s="0" t="str">
        <f aca="false">MID($A2567,1,2)</f>
        <v>01</v>
      </c>
      <c r="E2567" s="0" t="str">
        <f aca="false">MID($A2567,3,2)</f>
        <v>02</v>
      </c>
      <c r="F2567" s="0" t="str">
        <f aca="false">MID($A2567,5,2)</f>
        <v>42</v>
      </c>
      <c r="G2567" s="0" t="str">
        <f aca="false">MID($A2567,7,2)</f>
        <v>02</v>
      </c>
      <c r="H2567" s="0" t="str">
        <f aca="false">MID($A2567,1,6)</f>
        <v>010242</v>
      </c>
      <c r="I2567" s="0" t="n">
        <f aca="false">VLOOKUP(H2567,Feuille2!$G$1:$H$116,2,0)</f>
        <v>78</v>
      </c>
      <c r="J2567" s="0" t="n">
        <f aca="false">IF(I2567&gt;2000,1,0)*C2567</f>
        <v>0</v>
      </c>
    </row>
    <row r="2568" customFormat="false" ht="15.8" hidden="false" customHeight="false" outlineLevel="0" collapsed="false">
      <c r="A2568" s="1" t="s">
        <v>2874</v>
      </c>
      <c r="B2568" s="1" t="s">
        <v>2875</v>
      </c>
      <c r="C2568" s="0" t="n">
        <v>678.4364304242</v>
      </c>
      <c r="D2568" s="0" t="str">
        <f aca="false">MID($A2568,1,2)</f>
        <v>03</v>
      </c>
      <c r="E2568" s="0" t="str">
        <f aca="false">MID($A2568,3,2)</f>
        <v>24</v>
      </c>
      <c r="F2568" s="0" t="str">
        <f aca="false">MID($A2568,5,2)</f>
        <v>28</v>
      </c>
      <c r="G2568" s="0" t="str">
        <f aca="false">MID($A2568,7,2)</f>
        <v>04</v>
      </c>
      <c r="H2568" s="0" t="str">
        <f aca="false">MID($A2568,1,6)</f>
        <v>032428</v>
      </c>
      <c r="I2568" s="0" t="n">
        <f aca="false">VLOOKUP(H2568,Feuille2!$G$1:$H$116,2,0)</f>
        <v>1294</v>
      </c>
      <c r="J2568" s="0" t="n">
        <f aca="false">IF(I2568&gt;2000,1,0)*C2568</f>
        <v>0</v>
      </c>
    </row>
    <row r="2569" customFormat="false" ht="15.8" hidden="false" customHeight="false" outlineLevel="0" collapsed="false">
      <c r="A2569" s="1" t="s">
        <v>125</v>
      </c>
      <c r="B2569" s="1" t="s">
        <v>2876</v>
      </c>
      <c r="C2569" s="0" t="n">
        <v>4620</v>
      </c>
      <c r="D2569" s="0" t="str">
        <f aca="false">MID($A2569,1,2)</f>
        <v>06</v>
      </c>
      <c r="E2569" s="0" t="str">
        <f aca="false">MID($A2569,3,2)</f>
        <v>15</v>
      </c>
      <c r="F2569" s="0" t="str">
        <f aca="false">MID($A2569,5,2)</f>
        <v>14</v>
      </c>
      <c r="G2569" s="0" t="str">
        <f aca="false">MID($A2569,7,2)</f>
        <v>01</v>
      </c>
      <c r="H2569" s="0" t="str">
        <f aca="false">MID($A2569,1,6)</f>
        <v>061514</v>
      </c>
      <c r="I2569" s="0" t="n">
        <f aca="false">VLOOKUP(H2569,Feuille2!$G$1:$H$116,2,0)</f>
        <v>890</v>
      </c>
      <c r="J2569" s="0" t="n">
        <f aca="false">IF(I2569&gt;2000,1,0)*C2569</f>
        <v>0</v>
      </c>
    </row>
    <row r="2570" customFormat="false" ht="15.8" hidden="false" customHeight="false" outlineLevel="0" collapsed="false">
      <c r="A2570" s="1" t="s">
        <v>960</v>
      </c>
      <c r="B2570" s="1" t="s">
        <v>2877</v>
      </c>
      <c r="C2570" s="0" t="n">
        <v>2514.0917466</v>
      </c>
      <c r="D2570" s="0" t="str">
        <f aca="false">MID($A2570,1,2)</f>
        <v>07</v>
      </c>
      <c r="E2570" s="0" t="str">
        <f aca="false">MID($A2570,3,2)</f>
        <v>08</v>
      </c>
      <c r="F2570" s="0" t="str">
        <f aca="false">MID($A2570,5,2)</f>
        <v>59</v>
      </c>
      <c r="G2570" s="0" t="str">
        <f aca="false">MID($A2570,7,2)</f>
        <v>04</v>
      </c>
      <c r="H2570" s="0" t="str">
        <f aca="false">MID($A2570,1,6)</f>
        <v>070859</v>
      </c>
      <c r="I2570" s="0" t="n">
        <f aca="false">VLOOKUP(H2570,Feuille2!$G$1:$H$116,2,0)</f>
        <v>3249</v>
      </c>
      <c r="J2570" s="0" t="n">
        <f aca="false">IF(I2570&gt;2000,1,0)*C2570</f>
        <v>2514.0917466</v>
      </c>
    </row>
    <row r="2571" customFormat="false" ht="15.8" hidden="false" customHeight="false" outlineLevel="0" collapsed="false">
      <c r="A2571" s="1" t="s">
        <v>814</v>
      </c>
      <c r="B2571" s="1" t="s">
        <v>2878</v>
      </c>
      <c r="C2571" s="0" t="n">
        <v>4076.25853686441</v>
      </c>
      <c r="D2571" s="0" t="str">
        <f aca="false">MID($A2571,1,2)</f>
        <v>07</v>
      </c>
      <c r="E2571" s="0" t="str">
        <f aca="false">MID($A2571,3,2)</f>
        <v>08</v>
      </c>
      <c r="F2571" s="0" t="str">
        <f aca="false">MID($A2571,5,2)</f>
        <v>18</v>
      </c>
      <c r="G2571" s="0" t="str">
        <f aca="false">MID($A2571,7,2)</f>
        <v>01</v>
      </c>
      <c r="H2571" s="0" t="str">
        <f aca="false">MID($A2571,1,6)</f>
        <v>070818</v>
      </c>
      <c r="I2571" s="0" t="n">
        <f aca="false">VLOOKUP(H2571,Feuille2!$G$1:$H$116,2,0)</f>
        <v>5198</v>
      </c>
      <c r="J2571" s="0" t="n">
        <f aca="false">IF(I2571&gt;2000,1,0)*C2571</f>
        <v>4076.25853686441</v>
      </c>
    </row>
    <row r="2572" customFormat="false" ht="15.8" hidden="false" customHeight="false" outlineLevel="0" collapsed="false">
      <c r="A2572" s="1" t="s">
        <v>885</v>
      </c>
      <c r="B2572" s="1" t="s">
        <v>2879</v>
      </c>
      <c r="C2572" s="0" t="n">
        <v>427.5</v>
      </c>
      <c r="D2572" s="0" t="str">
        <f aca="false">MID($A2572,1,2)</f>
        <v>07</v>
      </c>
      <c r="E2572" s="0" t="str">
        <f aca="false">MID($A2572,3,2)</f>
        <v>13</v>
      </c>
      <c r="F2572" s="0" t="str">
        <f aca="false">MID($A2572,5,2)</f>
        <v>43</v>
      </c>
      <c r="G2572" s="0" t="str">
        <f aca="false">MID($A2572,7,2)</f>
        <v>04</v>
      </c>
      <c r="H2572" s="0" t="str">
        <f aca="false">MID($A2572,1,6)</f>
        <v>071343</v>
      </c>
      <c r="I2572" s="0" t="n">
        <f aca="false">VLOOKUP(H2572,Feuille2!$G$1:$H$116,2,0)</f>
        <v>326</v>
      </c>
      <c r="J2572" s="0" t="n">
        <f aca="false">IF(I2572&gt;2000,1,0)*C2572</f>
        <v>0</v>
      </c>
    </row>
    <row r="2573" customFormat="false" ht="15.8" hidden="false" customHeight="false" outlineLevel="0" collapsed="false">
      <c r="A2573" s="1" t="s">
        <v>816</v>
      </c>
      <c r="B2573" s="1" t="s">
        <v>2880</v>
      </c>
      <c r="C2573" s="0" t="n">
        <v>908.145887261319</v>
      </c>
      <c r="D2573" s="0" t="str">
        <f aca="false">MID($A2573,1,2)</f>
        <v>07</v>
      </c>
      <c r="E2573" s="0" t="str">
        <f aca="false">MID($A2573,3,2)</f>
        <v>08</v>
      </c>
      <c r="F2573" s="0" t="str">
        <f aca="false">MID($A2573,5,2)</f>
        <v>18</v>
      </c>
      <c r="G2573" s="0" t="str">
        <f aca="false">MID($A2573,7,2)</f>
        <v>04</v>
      </c>
      <c r="H2573" s="0" t="str">
        <f aca="false">MID($A2573,1,6)</f>
        <v>070818</v>
      </c>
      <c r="I2573" s="0" t="n">
        <f aca="false">VLOOKUP(H2573,Feuille2!$G$1:$H$116,2,0)</f>
        <v>5198</v>
      </c>
      <c r="J2573" s="0" t="n">
        <f aca="false">IF(I2573&gt;2000,1,0)*C2573</f>
        <v>908.145887261319</v>
      </c>
    </row>
    <row r="2574" customFormat="false" ht="15.8" hidden="false" customHeight="false" outlineLevel="0" collapsed="false">
      <c r="A2574" s="1" t="s">
        <v>820</v>
      </c>
      <c r="B2574" s="1" t="s">
        <v>2881</v>
      </c>
      <c r="C2574" s="0" t="n">
        <v>144.092</v>
      </c>
      <c r="D2574" s="0" t="str">
        <f aca="false">MID($A2574,1,2)</f>
        <v>07</v>
      </c>
      <c r="E2574" s="0" t="str">
        <f aca="false">MID($A2574,3,2)</f>
        <v>29</v>
      </c>
      <c r="F2574" s="0" t="str">
        <f aca="false">MID($A2574,5,2)</f>
        <v>33</v>
      </c>
      <c r="G2574" s="0" t="str">
        <f aca="false">MID($A2574,7,2)</f>
        <v>02</v>
      </c>
      <c r="H2574" s="0" t="str">
        <f aca="false">MID($A2574,1,6)</f>
        <v>072933</v>
      </c>
      <c r="I2574" s="0" t="n">
        <f aca="false">VLOOKUP(H2574,Feuille2!$G$1:$H$116,2,0)</f>
        <v>1840</v>
      </c>
      <c r="J2574" s="0" t="n">
        <f aca="false">IF(I2574&gt;2000,1,0)*C2574</f>
        <v>0</v>
      </c>
    </row>
    <row r="2575" customFormat="false" ht="15.8" hidden="false" customHeight="false" outlineLevel="0" collapsed="false">
      <c r="A2575" s="1" t="s">
        <v>1491</v>
      </c>
      <c r="B2575" s="1" t="s">
        <v>2882</v>
      </c>
      <c r="C2575" s="0" t="n">
        <v>1490.232</v>
      </c>
      <c r="D2575" s="0" t="str">
        <f aca="false">MID($A2575,1,2)</f>
        <v>01</v>
      </c>
      <c r="E2575" s="0" t="str">
        <f aca="false">MID($A2575,3,2)</f>
        <v>02</v>
      </c>
      <c r="F2575" s="0" t="str">
        <f aca="false">MID($A2575,5,2)</f>
        <v>83</v>
      </c>
      <c r="G2575" s="0" t="str">
        <f aca="false">MID($A2575,7,2)</f>
        <v>01</v>
      </c>
      <c r="H2575" s="0" t="str">
        <f aca="false">MID($A2575,1,6)</f>
        <v>010283</v>
      </c>
      <c r="I2575" s="0" t="n">
        <f aca="false">VLOOKUP(H2575,Feuille2!$G$1:$H$116,2,0)</f>
        <v>5598</v>
      </c>
      <c r="J2575" s="0" t="n">
        <f aca="false">IF(I2575&gt;2000,1,0)*C2575</f>
        <v>1490.232</v>
      </c>
    </row>
    <row r="2576" customFormat="false" ht="15.8" hidden="false" customHeight="false" outlineLevel="0" collapsed="false">
      <c r="A2576" s="1" t="s">
        <v>2534</v>
      </c>
      <c r="B2576" s="1" t="s">
        <v>2883</v>
      </c>
      <c r="C2576" s="0" t="n">
        <v>102</v>
      </c>
      <c r="D2576" s="0" t="str">
        <f aca="false">MID($A2576,1,2)</f>
        <v>05</v>
      </c>
      <c r="E2576" s="0" t="str">
        <f aca="false">MID($A2576,3,2)</f>
        <v>21</v>
      </c>
      <c r="F2576" s="0" t="str">
        <f aca="false">MID($A2576,5,2)</f>
        <v>51</v>
      </c>
      <c r="G2576" s="0" t="str">
        <f aca="false">MID($A2576,7,2)</f>
        <v>02</v>
      </c>
      <c r="H2576" s="0" t="str">
        <f aca="false">MID($A2576,1,6)</f>
        <v>052151</v>
      </c>
      <c r="I2576" s="0" t="n">
        <f aca="false">VLOOKUP(H2576,Feuille2!$G$1:$H$116,2,0)</f>
        <v>836</v>
      </c>
      <c r="J2576" s="0" t="n">
        <f aca="false">IF(I2576&gt;2000,1,0)*C2576</f>
        <v>0</v>
      </c>
    </row>
    <row r="2577" customFormat="false" ht="15.8" hidden="false" customHeight="false" outlineLevel="0" collapsed="false">
      <c r="A2577" s="1" t="s">
        <v>1992</v>
      </c>
      <c r="B2577" s="1" t="s">
        <v>2884</v>
      </c>
      <c r="C2577" s="0" t="n">
        <v>251.375</v>
      </c>
      <c r="D2577" s="0" t="str">
        <f aca="false">MID($A2577,1,2)</f>
        <v>02</v>
      </c>
      <c r="E2577" s="0" t="str">
        <f aca="false">MID($A2577,3,2)</f>
        <v>18</v>
      </c>
      <c r="F2577" s="0" t="str">
        <f aca="false">MID($A2577,5,2)</f>
        <v>55</v>
      </c>
      <c r="G2577" s="0" t="str">
        <f aca="false">MID($A2577,7,2)</f>
        <v>03</v>
      </c>
      <c r="H2577" s="0" t="str">
        <f aca="false">MID($A2577,1,6)</f>
        <v>021855</v>
      </c>
      <c r="I2577" s="0" t="n">
        <f aca="false">VLOOKUP(H2577,Feuille2!$G$1:$H$116,2,0)</f>
        <v>1463</v>
      </c>
      <c r="J2577" s="0" t="n">
        <f aca="false">IF(I2577&gt;2000,1,0)*C2577</f>
        <v>0</v>
      </c>
    </row>
    <row r="2578" customFormat="false" ht="15.8" hidden="false" customHeight="false" outlineLevel="0" collapsed="false">
      <c r="A2578" s="1" t="s">
        <v>1910</v>
      </c>
      <c r="B2578" s="1" t="s">
        <v>2885</v>
      </c>
      <c r="C2578" s="0" t="n">
        <v>15182.018954686</v>
      </c>
      <c r="D2578" s="0" t="str">
        <f aca="false">MID($A2578,1,2)</f>
        <v>01</v>
      </c>
      <c r="E2578" s="0" t="str">
        <f aca="false">MID($A2578,3,2)</f>
        <v>02</v>
      </c>
      <c r="F2578" s="0" t="str">
        <f aca="false">MID($A2578,5,2)</f>
        <v>83</v>
      </c>
      <c r="G2578" s="0" t="str">
        <f aca="false">MID($A2578,7,2)</f>
        <v>03</v>
      </c>
      <c r="H2578" s="0" t="str">
        <f aca="false">MID($A2578,1,6)</f>
        <v>010283</v>
      </c>
      <c r="I2578" s="0" t="n">
        <f aca="false">VLOOKUP(H2578,Feuille2!$G$1:$H$116,2,0)</f>
        <v>5598</v>
      </c>
      <c r="J2578" s="0" t="n">
        <f aca="false">IF(I2578&gt;2000,1,0)*C2578</f>
        <v>15182.018954686</v>
      </c>
    </row>
    <row r="2579" customFormat="false" ht="15.8" hidden="false" customHeight="false" outlineLevel="0" collapsed="false">
      <c r="A2579" s="1" t="s">
        <v>705</v>
      </c>
      <c r="B2579" s="1" t="s">
        <v>2886</v>
      </c>
      <c r="C2579" s="0" t="n">
        <v>185.807790104131</v>
      </c>
      <c r="D2579" s="0" t="str">
        <f aca="false">MID($A2579,1,2)</f>
        <v>08</v>
      </c>
      <c r="E2579" s="0" t="str">
        <f aca="false">MID($A2579,3,2)</f>
        <v>34</v>
      </c>
      <c r="F2579" s="0" t="str">
        <f aca="false">MID($A2579,5,2)</f>
        <v>60</v>
      </c>
      <c r="G2579" s="0" t="str">
        <f aca="false">MID($A2579,7,2)</f>
        <v>01</v>
      </c>
      <c r="H2579" s="0" t="str">
        <f aca="false">MID($A2579,1,6)</f>
        <v>083460</v>
      </c>
      <c r="I2579" s="0" t="n">
        <f aca="false">VLOOKUP(H2579,Feuille2!$G$1:$H$116,2,0)</f>
        <v>172</v>
      </c>
      <c r="J2579" s="0" t="n">
        <f aca="false">IF(I2579&gt;2000,1,0)*C2579</f>
        <v>0</v>
      </c>
    </row>
    <row r="2580" customFormat="false" ht="15.8" hidden="false" customHeight="false" outlineLevel="0" collapsed="false">
      <c r="A2580" s="1" t="s">
        <v>802</v>
      </c>
      <c r="B2580" s="1" t="s">
        <v>2887</v>
      </c>
      <c r="C2580" s="0" t="n">
        <v>158.34</v>
      </c>
      <c r="D2580" s="0" t="str">
        <f aca="false">MID($A2580,1,2)</f>
        <v>07</v>
      </c>
      <c r="E2580" s="0" t="str">
        <f aca="false">MID($A2580,3,2)</f>
        <v>20</v>
      </c>
      <c r="F2580" s="0" t="str">
        <f aca="false">MID($A2580,5,2)</f>
        <v>91</v>
      </c>
      <c r="G2580" s="0" t="str">
        <f aca="false">MID($A2580,7,2)</f>
        <v>05</v>
      </c>
      <c r="H2580" s="0" t="str">
        <f aca="false">MID($A2580,1,6)</f>
        <v>072091</v>
      </c>
      <c r="I2580" s="0" t="n">
        <f aca="false">VLOOKUP(H2580,Feuille2!$G$1:$H$116,2,0)</f>
        <v>343</v>
      </c>
      <c r="J2580" s="0" t="n">
        <f aca="false">IF(I2580&gt;2000,1,0)*C2580</f>
        <v>0</v>
      </c>
    </row>
    <row r="2581" customFormat="false" ht="15.8" hidden="false" customHeight="false" outlineLevel="0" collapsed="false">
      <c r="A2581" s="1" t="s">
        <v>502</v>
      </c>
      <c r="B2581" s="1" t="s">
        <v>2888</v>
      </c>
      <c r="C2581" s="0" t="n">
        <v>10790.8675291098</v>
      </c>
      <c r="D2581" s="0" t="str">
        <f aca="false">MID($A2581,1,2)</f>
        <v>01</v>
      </c>
      <c r="E2581" s="0" t="str">
        <f aca="false">MID($A2581,3,2)</f>
        <v>01</v>
      </c>
      <c r="F2581" s="0" t="str">
        <f aca="false">MID($A2581,5,2)</f>
        <v>84</v>
      </c>
      <c r="G2581" s="0" t="str">
        <f aca="false">MID($A2581,7,2)</f>
        <v>05</v>
      </c>
      <c r="H2581" s="0" t="str">
        <f aca="false">MID($A2581,1,6)</f>
        <v>010184</v>
      </c>
      <c r="I2581" s="0" t="n">
        <f aca="false">VLOOKUP(H2581,Feuille2!$G$1:$H$116,2,0)</f>
        <v>7386</v>
      </c>
      <c r="J2581" s="0" t="n">
        <f aca="false">IF(I2581&gt;2000,1,0)*C2581</f>
        <v>10790.8675291098</v>
      </c>
    </row>
    <row r="2582" customFormat="false" ht="15.8" hidden="false" customHeight="false" outlineLevel="0" collapsed="false">
      <c r="A2582" s="1" t="s">
        <v>1608</v>
      </c>
      <c r="B2582" s="1" t="s">
        <v>2889</v>
      </c>
      <c r="C2582" s="0" t="n">
        <v>2733.3406814714</v>
      </c>
      <c r="D2582" s="0" t="str">
        <f aca="false">MID($A2582,1,2)</f>
        <v>01</v>
      </c>
      <c r="E2582" s="0" t="str">
        <f aca="false">MID($A2582,3,2)</f>
        <v>01</v>
      </c>
      <c r="F2582" s="0" t="str">
        <f aca="false">MID($A2582,5,2)</f>
        <v>84</v>
      </c>
      <c r="G2582" s="0" t="str">
        <f aca="false">MID($A2582,7,2)</f>
        <v>04</v>
      </c>
      <c r="H2582" s="0" t="str">
        <f aca="false">MID($A2582,1,6)</f>
        <v>010184</v>
      </c>
      <c r="I2582" s="0" t="n">
        <f aca="false">VLOOKUP(H2582,Feuille2!$G$1:$H$116,2,0)</f>
        <v>7386</v>
      </c>
      <c r="J2582" s="0" t="n">
        <f aca="false">IF(I2582&gt;2000,1,0)*C2582</f>
        <v>2733.3406814714</v>
      </c>
    </row>
    <row r="2583" customFormat="false" ht="15.8" hidden="false" customHeight="false" outlineLevel="0" collapsed="false">
      <c r="A2583" s="1" t="s">
        <v>816</v>
      </c>
      <c r="B2583" s="1" t="s">
        <v>2890</v>
      </c>
      <c r="C2583" s="0" t="n">
        <v>423.868061228514</v>
      </c>
      <c r="D2583" s="0" t="str">
        <f aca="false">MID($A2583,1,2)</f>
        <v>07</v>
      </c>
      <c r="E2583" s="0" t="str">
        <f aca="false">MID($A2583,3,2)</f>
        <v>08</v>
      </c>
      <c r="F2583" s="0" t="str">
        <f aca="false">MID($A2583,5,2)</f>
        <v>18</v>
      </c>
      <c r="G2583" s="0" t="str">
        <f aca="false">MID($A2583,7,2)</f>
        <v>04</v>
      </c>
      <c r="H2583" s="0" t="str">
        <f aca="false">MID($A2583,1,6)</f>
        <v>070818</v>
      </c>
      <c r="I2583" s="0" t="n">
        <f aca="false">VLOOKUP(H2583,Feuille2!$G$1:$H$116,2,0)</f>
        <v>5198</v>
      </c>
      <c r="J2583" s="0" t="n">
        <f aca="false">IF(I2583&gt;2000,1,0)*C2583</f>
        <v>423.868061228514</v>
      </c>
    </row>
    <row r="2584" customFormat="false" ht="15.8" hidden="false" customHeight="false" outlineLevel="0" collapsed="false">
      <c r="A2584" s="1" t="s">
        <v>871</v>
      </c>
      <c r="B2584" s="1" t="s">
        <v>2891</v>
      </c>
      <c r="C2584" s="0" t="n">
        <v>1711.71</v>
      </c>
      <c r="D2584" s="0" t="str">
        <f aca="false">MID($A2584,1,2)</f>
        <v>07</v>
      </c>
      <c r="E2584" s="0" t="str">
        <f aca="false">MID($A2584,3,2)</f>
        <v>29</v>
      </c>
      <c r="F2584" s="0" t="str">
        <f aca="false">MID($A2584,5,2)</f>
        <v>61</v>
      </c>
      <c r="G2584" s="0" t="str">
        <f aca="false">MID($A2584,7,2)</f>
        <v>01</v>
      </c>
      <c r="H2584" s="0" t="str">
        <f aca="false">MID($A2584,1,6)</f>
        <v>072961</v>
      </c>
      <c r="I2584" s="0" t="n">
        <f aca="false">VLOOKUP(H2584,Feuille2!$G$1:$H$116,2,0)</f>
        <v>1869</v>
      </c>
      <c r="J2584" s="0" t="n">
        <f aca="false">IF(I2584&gt;2000,1,0)*C2584</f>
        <v>0</v>
      </c>
    </row>
    <row r="2585" customFormat="false" ht="15.8" hidden="false" customHeight="false" outlineLevel="0" collapsed="false">
      <c r="A2585" s="1" t="s">
        <v>2892</v>
      </c>
      <c r="B2585" s="1" t="s">
        <v>2893</v>
      </c>
      <c r="C2585" s="0" t="n">
        <v>108</v>
      </c>
      <c r="D2585" s="0" t="str">
        <f aca="false">MID($A2585,1,2)</f>
        <v>02</v>
      </c>
      <c r="E2585" s="0" t="str">
        <f aca="false">MID($A2585,3,2)</f>
        <v>18</v>
      </c>
      <c r="F2585" s="0" t="str">
        <f aca="false">MID($A2585,5,2)</f>
        <v>20</v>
      </c>
      <c r="G2585" s="0" t="str">
        <f aca="false">MID($A2585,7,2)</f>
        <v>01</v>
      </c>
      <c r="H2585" s="0" t="str">
        <f aca="false">MID($A2585,1,6)</f>
        <v>021820</v>
      </c>
      <c r="I2585" s="0" t="n">
        <f aca="false">VLOOKUP(H2585,Feuille2!$G$1:$H$116,2,0)</f>
        <v>1398</v>
      </c>
      <c r="J2585" s="0" t="n">
        <f aca="false">IF(I2585&gt;2000,1,0)*C2585</f>
        <v>0</v>
      </c>
    </row>
    <row r="2586" customFormat="false" ht="15.8" hidden="false" customHeight="false" outlineLevel="0" collapsed="false">
      <c r="A2586" s="1" t="s">
        <v>1063</v>
      </c>
      <c r="B2586" s="1" t="s">
        <v>2894</v>
      </c>
      <c r="C2586" s="0" t="n">
        <v>107.445</v>
      </c>
      <c r="D2586" s="0" t="str">
        <f aca="false">MID($A2586,1,2)</f>
        <v>07</v>
      </c>
      <c r="E2586" s="0" t="str">
        <f aca="false">MID($A2586,3,2)</f>
        <v>29</v>
      </c>
      <c r="F2586" s="0" t="str">
        <f aca="false">MID($A2586,5,2)</f>
        <v>61</v>
      </c>
      <c r="G2586" s="0" t="str">
        <f aca="false">MID($A2586,7,2)</f>
        <v>05</v>
      </c>
      <c r="H2586" s="0" t="str">
        <f aca="false">MID($A2586,1,6)</f>
        <v>072961</v>
      </c>
      <c r="I2586" s="0" t="n">
        <f aca="false">VLOOKUP(H2586,Feuille2!$G$1:$H$116,2,0)</f>
        <v>1869</v>
      </c>
      <c r="J2586" s="0" t="n">
        <f aca="false">IF(I2586&gt;2000,1,0)*C2586</f>
        <v>0</v>
      </c>
    </row>
    <row r="2587" customFormat="false" ht="15.8" hidden="false" customHeight="false" outlineLevel="0" collapsed="false">
      <c r="A2587" s="1" t="s">
        <v>113</v>
      </c>
      <c r="B2587" s="1" t="s">
        <v>2895</v>
      </c>
      <c r="C2587" s="0" t="n">
        <v>652.590583407689</v>
      </c>
      <c r="D2587" s="0" t="str">
        <f aca="false">MID($A2587,1,2)</f>
        <v>03</v>
      </c>
      <c r="E2587" s="0" t="str">
        <f aca="false">MID($A2587,3,2)</f>
        <v>16</v>
      </c>
      <c r="F2587" s="0" t="str">
        <f aca="false">MID($A2587,5,2)</f>
        <v>15</v>
      </c>
      <c r="G2587" s="0" t="str">
        <f aca="false">MID($A2587,7,2)</f>
        <v>05</v>
      </c>
      <c r="H2587" s="0" t="str">
        <f aca="false">MID($A2587,1,6)</f>
        <v>031615</v>
      </c>
      <c r="I2587" s="0" t="n">
        <f aca="false">VLOOKUP(H2587,Feuille2!$G$1:$H$116,2,0)</f>
        <v>1779</v>
      </c>
      <c r="J2587" s="0" t="n">
        <f aca="false">IF(I2587&gt;2000,1,0)*C2587</f>
        <v>0</v>
      </c>
    </row>
    <row r="2588" customFormat="false" ht="15.8" hidden="false" customHeight="false" outlineLevel="0" collapsed="false">
      <c r="A2588" s="1" t="s">
        <v>1906</v>
      </c>
      <c r="B2588" s="1" t="s">
        <v>2896</v>
      </c>
      <c r="C2588" s="0" t="n">
        <v>163.5053208318</v>
      </c>
      <c r="D2588" s="0" t="str">
        <f aca="false">MID($A2588,1,2)</f>
        <v>03</v>
      </c>
      <c r="E2588" s="0" t="str">
        <f aca="false">MID($A2588,3,2)</f>
        <v>24</v>
      </c>
      <c r="F2588" s="0" t="str">
        <f aca="false">MID($A2588,5,2)</f>
        <v>28</v>
      </c>
      <c r="G2588" s="0" t="str">
        <f aca="false">MID($A2588,7,2)</f>
        <v>01</v>
      </c>
      <c r="H2588" s="0" t="str">
        <f aca="false">MID($A2588,1,6)</f>
        <v>032428</v>
      </c>
      <c r="I2588" s="0" t="n">
        <f aca="false">VLOOKUP(H2588,Feuille2!$G$1:$H$116,2,0)</f>
        <v>1294</v>
      </c>
      <c r="J2588" s="0" t="n">
        <f aca="false">IF(I2588&gt;2000,1,0)*C2588</f>
        <v>0</v>
      </c>
    </row>
    <row r="2589" customFormat="false" ht="15.8" hidden="false" customHeight="false" outlineLevel="0" collapsed="false">
      <c r="A2589" s="1" t="s">
        <v>1949</v>
      </c>
      <c r="B2589" s="1" t="s">
        <v>2897</v>
      </c>
      <c r="C2589" s="0" t="n">
        <v>266.899999999999</v>
      </c>
      <c r="D2589" s="0" t="str">
        <f aca="false">MID($A2589,1,2)</f>
        <v>07</v>
      </c>
      <c r="E2589" s="0" t="str">
        <f aca="false">MID($A2589,3,2)</f>
        <v>08</v>
      </c>
      <c r="F2589" s="0" t="str">
        <f aca="false">MID($A2589,5,2)</f>
        <v>65</v>
      </c>
      <c r="G2589" s="0" t="str">
        <f aca="false">MID($A2589,7,2)</f>
        <v>04</v>
      </c>
      <c r="H2589" s="0" t="str">
        <f aca="false">MID($A2589,1,6)</f>
        <v>070865</v>
      </c>
      <c r="I2589" s="0" t="n">
        <f aca="false">VLOOKUP(H2589,Feuille2!$G$1:$H$116,2,0)</f>
        <v>560</v>
      </c>
      <c r="J2589" s="0" t="n">
        <f aca="false">IF(I2589&gt;2000,1,0)*C2589</f>
        <v>0</v>
      </c>
    </row>
    <row r="2590" customFormat="false" ht="15.8" hidden="false" customHeight="false" outlineLevel="0" collapsed="false">
      <c r="A2590" s="1" t="s">
        <v>2898</v>
      </c>
      <c r="B2590" s="1" t="s">
        <v>2899</v>
      </c>
      <c r="C2590" s="0" t="n">
        <v>5064.75</v>
      </c>
      <c r="D2590" s="0" t="str">
        <f aca="false">MID($A2590,1,2)</f>
        <v>02</v>
      </c>
      <c r="E2590" s="0" t="str">
        <f aca="false">MID($A2590,3,2)</f>
        <v>19</v>
      </c>
      <c r="F2590" s="0" t="str">
        <f aca="false">MID($A2590,5,2)</f>
        <v>39</v>
      </c>
      <c r="G2590" s="0" t="str">
        <f aca="false">MID($A2590,7,2)</f>
        <v>05</v>
      </c>
      <c r="H2590" s="0" t="str">
        <f aca="false">MID($A2590,1,6)</f>
        <v>021939</v>
      </c>
      <c r="I2590" s="0" t="n">
        <f aca="false">VLOOKUP(H2590,Feuille2!$G$1:$H$116,2,0)</f>
        <v>4038</v>
      </c>
      <c r="J2590" s="0" t="n">
        <f aca="false">IF(I2590&gt;2000,1,0)*C2590</f>
        <v>5064.75</v>
      </c>
    </row>
    <row r="2591" customFormat="false" ht="15.8" hidden="false" customHeight="false" outlineLevel="0" collapsed="false">
      <c r="A2591" s="1" t="s">
        <v>330</v>
      </c>
      <c r="B2591" s="1" t="s">
        <v>2900</v>
      </c>
      <c r="C2591" s="0" t="n">
        <v>180.748800552613</v>
      </c>
      <c r="D2591" s="0" t="str">
        <f aca="false">MID($A2591,1,2)</f>
        <v>04</v>
      </c>
      <c r="E2591" s="0" t="str">
        <f aca="false">MID($A2591,3,2)</f>
        <v>10</v>
      </c>
      <c r="F2591" s="0" t="str">
        <f aca="false">MID($A2591,5,2)</f>
        <v>47</v>
      </c>
      <c r="G2591" s="0" t="str">
        <f aca="false">MID($A2591,7,2)</f>
        <v>05</v>
      </c>
      <c r="H2591" s="0" t="str">
        <f aca="false">MID($A2591,1,6)</f>
        <v>041047</v>
      </c>
      <c r="I2591" s="0" t="n">
        <f aca="false">VLOOKUP(H2591,Feuille2!$G$1:$H$116,2,0)</f>
        <v>299</v>
      </c>
      <c r="J2591" s="0" t="n">
        <f aca="false">IF(I2591&gt;2000,1,0)*C2591</f>
        <v>0</v>
      </c>
    </row>
    <row r="2592" customFormat="false" ht="15.8" hidden="false" customHeight="false" outlineLevel="0" collapsed="false">
      <c r="A2592" s="1" t="s">
        <v>913</v>
      </c>
      <c r="B2592" s="1" t="s">
        <v>2901</v>
      </c>
      <c r="C2592" s="0" t="n">
        <v>153.489715166626</v>
      </c>
      <c r="D2592" s="0" t="str">
        <f aca="false">MID($A2592,1,2)</f>
        <v>07</v>
      </c>
      <c r="E2592" s="0" t="str">
        <f aca="false">MID($A2592,3,2)</f>
        <v>08</v>
      </c>
      <c r="F2592" s="0" t="str">
        <f aca="false">MID($A2592,5,2)</f>
        <v>65</v>
      </c>
      <c r="G2592" s="0" t="str">
        <f aca="false">MID($A2592,7,2)</f>
        <v>01</v>
      </c>
      <c r="H2592" s="0" t="str">
        <f aca="false">MID($A2592,1,6)</f>
        <v>070865</v>
      </c>
      <c r="I2592" s="0" t="n">
        <f aca="false">VLOOKUP(H2592,Feuille2!$G$1:$H$116,2,0)</f>
        <v>560</v>
      </c>
      <c r="J2592" s="0" t="n">
        <f aca="false">IF(I2592&gt;2000,1,0)*C2592</f>
        <v>0</v>
      </c>
    </row>
    <row r="2593" customFormat="false" ht="15.8" hidden="false" customHeight="false" outlineLevel="0" collapsed="false">
      <c r="A2593" s="1" t="s">
        <v>874</v>
      </c>
      <c r="B2593" s="1" t="s">
        <v>2902</v>
      </c>
      <c r="C2593" s="0" t="n">
        <v>124.865</v>
      </c>
      <c r="D2593" s="0" t="str">
        <f aca="false">MID($A2593,1,2)</f>
        <v>07</v>
      </c>
      <c r="E2593" s="0" t="str">
        <f aca="false">MID($A2593,3,2)</f>
        <v>29</v>
      </c>
      <c r="F2593" s="0" t="str">
        <f aca="false">MID($A2593,5,2)</f>
        <v>33</v>
      </c>
      <c r="G2593" s="0" t="str">
        <f aca="false">MID($A2593,7,2)</f>
        <v>06</v>
      </c>
      <c r="H2593" s="0" t="str">
        <f aca="false">MID($A2593,1,6)</f>
        <v>072933</v>
      </c>
      <c r="I2593" s="0" t="n">
        <f aca="false">VLOOKUP(H2593,Feuille2!$G$1:$H$116,2,0)</f>
        <v>1840</v>
      </c>
      <c r="J2593" s="0" t="n">
        <f aca="false">IF(I2593&gt;2000,1,0)*C2593</f>
        <v>0</v>
      </c>
    </row>
    <row r="2594" customFormat="false" ht="15.8" hidden="false" customHeight="false" outlineLevel="0" collapsed="false">
      <c r="A2594" s="1" t="s">
        <v>557</v>
      </c>
      <c r="B2594" s="1" t="s">
        <v>2903</v>
      </c>
      <c r="C2594" s="0" t="n">
        <v>1015.5</v>
      </c>
      <c r="D2594" s="0" t="str">
        <f aca="false">MID($A2594,1,2)</f>
        <v>02</v>
      </c>
      <c r="E2594" s="0" t="str">
        <f aca="false">MID($A2594,3,2)</f>
        <v>19</v>
      </c>
      <c r="F2594" s="0" t="str">
        <f aca="false">MID($A2594,5,2)</f>
        <v>24</v>
      </c>
      <c r="G2594" s="0" t="str">
        <f aca="false">MID($A2594,7,2)</f>
        <v>05</v>
      </c>
      <c r="H2594" s="0" t="str">
        <f aca="false">MID($A2594,1,6)</f>
        <v>021924</v>
      </c>
      <c r="I2594" s="0" t="n">
        <f aca="false">VLOOKUP(H2594,Feuille2!$G$1:$H$116,2,0)</f>
        <v>1544</v>
      </c>
      <c r="J2594" s="0" t="n">
        <f aca="false">IF(I2594&gt;2000,1,0)*C2594</f>
        <v>0</v>
      </c>
    </row>
    <row r="2595" customFormat="false" ht="15.8" hidden="false" customHeight="false" outlineLevel="0" collapsed="false">
      <c r="A2595" s="1" t="s">
        <v>549</v>
      </c>
      <c r="B2595" s="1" t="s">
        <v>2904</v>
      </c>
      <c r="C2595" s="0" t="n">
        <v>9985.06973469538</v>
      </c>
      <c r="D2595" s="0" t="str">
        <f aca="false">MID($A2595,1,2)</f>
        <v>06</v>
      </c>
      <c r="E2595" s="0" t="str">
        <f aca="false">MID($A2595,3,2)</f>
        <v>03</v>
      </c>
      <c r="F2595" s="0" t="str">
        <f aca="false">MID($A2595,5,2)</f>
        <v>01</v>
      </c>
      <c r="G2595" s="0" t="str">
        <f aca="false">MID($A2595,7,2)</f>
        <v>02</v>
      </c>
      <c r="H2595" s="0" t="str">
        <f aca="false">MID($A2595,1,6)</f>
        <v>060301</v>
      </c>
      <c r="I2595" s="0" t="n">
        <f aca="false">VLOOKUP(H2595,Feuille2!$G$1:$H$116,2,0)</f>
        <v>136</v>
      </c>
      <c r="J2595" s="0" t="n">
        <f aca="false">IF(I2595&gt;2000,1,0)*C2595</f>
        <v>0</v>
      </c>
    </row>
    <row r="2596" customFormat="false" ht="15.8" hidden="false" customHeight="false" outlineLevel="0" collapsed="false">
      <c r="A2596" s="1" t="s">
        <v>549</v>
      </c>
      <c r="B2596" s="1" t="s">
        <v>2905</v>
      </c>
      <c r="C2596" s="0" t="n">
        <v>35673.0300224456</v>
      </c>
      <c r="D2596" s="0" t="str">
        <f aca="false">MID($A2596,1,2)</f>
        <v>06</v>
      </c>
      <c r="E2596" s="0" t="str">
        <f aca="false">MID($A2596,3,2)</f>
        <v>03</v>
      </c>
      <c r="F2596" s="0" t="str">
        <f aca="false">MID($A2596,5,2)</f>
        <v>01</v>
      </c>
      <c r="G2596" s="0" t="str">
        <f aca="false">MID($A2596,7,2)</f>
        <v>02</v>
      </c>
      <c r="H2596" s="0" t="str">
        <f aca="false">MID($A2596,1,6)</f>
        <v>060301</v>
      </c>
      <c r="I2596" s="0" t="n">
        <f aca="false">VLOOKUP(H2596,Feuille2!$G$1:$H$116,2,0)</f>
        <v>136</v>
      </c>
      <c r="J2596" s="0" t="n">
        <f aca="false">IF(I2596&gt;2000,1,0)*C2596</f>
        <v>0</v>
      </c>
    </row>
    <row r="2597" customFormat="false" ht="15.8" hidden="false" customHeight="false" outlineLevel="0" collapsed="false">
      <c r="A2597" s="1" t="s">
        <v>10</v>
      </c>
      <c r="B2597" s="1" t="s">
        <v>2906</v>
      </c>
      <c r="C2597" s="0" t="n">
        <v>32946.0775310507</v>
      </c>
      <c r="D2597" s="0" t="str">
        <f aca="false">MID($A2597,1,2)</f>
        <v>06</v>
      </c>
      <c r="E2597" s="0" t="str">
        <f aca="false">MID($A2597,3,2)</f>
        <v>03</v>
      </c>
      <c r="F2597" s="0" t="str">
        <f aca="false">MID($A2597,5,2)</f>
        <v>01</v>
      </c>
      <c r="G2597" s="0" t="str">
        <f aca="false">MID($A2597,7,2)</f>
        <v>03</v>
      </c>
      <c r="H2597" s="0" t="str">
        <f aca="false">MID($A2597,1,6)</f>
        <v>060301</v>
      </c>
      <c r="I2597" s="0" t="n">
        <f aca="false">VLOOKUP(H2597,Feuille2!$G$1:$H$116,2,0)</f>
        <v>136</v>
      </c>
      <c r="J2597" s="0" t="n">
        <f aca="false">IF(I2597&gt;2000,1,0)*C2597</f>
        <v>0</v>
      </c>
    </row>
    <row r="2598" customFormat="false" ht="15.8" hidden="false" customHeight="false" outlineLevel="0" collapsed="false">
      <c r="A2598" s="1" t="s">
        <v>24</v>
      </c>
      <c r="B2598" s="1" t="s">
        <v>2907</v>
      </c>
      <c r="C2598" s="0" t="n">
        <v>203960.361650828</v>
      </c>
      <c r="D2598" s="0" t="str">
        <f aca="false">MID($A2598,1,2)</f>
        <v>04</v>
      </c>
      <c r="E2598" s="0" t="str">
        <f aca="false">MID($A2598,3,2)</f>
        <v>10</v>
      </c>
      <c r="F2598" s="0" t="str">
        <f aca="false">MID($A2598,5,2)</f>
        <v>02</v>
      </c>
      <c r="G2598" s="0" t="str">
        <f aca="false">MID($A2598,7,2)</f>
        <v>02</v>
      </c>
      <c r="H2598" s="0" t="str">
        <f aca="false">MID($A2598,1,6)</f>
        <v>041002</v>
      </c>
      <c r="I2598" s="0" t="n">
        <f aca="false">VLOOKUP(H2598,Feuille2!$G$1:$H$116,2,0)</f>
        <v>261</v>
      </c>
      <c r="J2598" s="0" t="n">
        <f aca="false">IF(I2598&gt;2000,1,0)*C2598</f>
        <v>0</v>
      </c>
    </row>
    <row r="2599" customFormat="false" ht="15.8" hidden="false" customHeight="false" outlineLevel="0" collapsed="false">
      <c r="A2599" s="1" t="s">
        <v>38</v>
      </c>
      <c r="B2599" s="1" t="s">
        <v>2908</v>
      </c>
      <c r="C2599" s="0" t="n">
        <v>8297.22371914772</v>
      </c>
      <c r="D2599" s="0" t="str">
        <f aca="false">MID($A2599,1,2)</f>
        <v>04</v>
      </c>
      <c r="E2599" s="0" t="str">
        <f aca="false">MID($A2599,3,2)</f>
        <v>10</v>
      </c>
      <c r="F2599" s="0" t="str">
        <f aca="false">MID($A2599,5,2)</f>
        <v>02</v>
      </c>
      <c r="G2599" s="0" t="str">
        <f aca="false">MID($A2599,7,2)</f>
        <v>05</v>
      </c>
      <c r="H2599" s="0" t="str">
        <f aca="false">MID($A2599,1,6)</f>
        <v>041002</v>
      </c>
      <c r="I2599" s="0" t="n">
        <f aca="false">VLOOKUP(H2599,Feuille2!$G$1:$H$116,2,0)</f>
        <v>261</v>
      </c>
      <c r="J2599" s="0" t="n">
        <f aca="false">IF(I2599&gt;2000,1,0)*C2599</f>
        <v>0</v>
      </c>
    </row>
    <row r="2600" customFormat="false" ht="15.8" hidden="false" customHeight="false" outlineLevel="0" collapsed="false">
      <c r="A2600" s="1" t="s">
        <v>62</v>
      </c>
      <c r="B2600" s="1" t="s">
        <v>2909</v>
      </c>
      <c r="C2600" s="0" t="n">
        <v>54274.0821806815</v>
      </c>
      <c r="D2600" s="0" t="str">
        <f aca="false">MID($A2600,1,2)</f>
        <v>04</v>
      </c>
      <c r="E2600" s="0" t="str">
        <f aca="false">MID($A2600,3,2)</f>
        <v>09</v>
      </c>
      <c r="F2600" s="0" t="str">
        <f aca="false">MID($A2600,5,2)</f>
        <v>03</v>
      </c>
      <c r="G2600" s="0" t="str">
        <f aca="false">MID($A2600,7,2)</f>
        <v>05</v>
      </c>
      <c r="H2600" s="0" t="str">
        <f aca="false">MID($A2600,1,6)</f>
        <v>040903</v>
      </c>
      <c r="I2600" s="0" t="n">
        <f aca="false">VLOOKUP(H2600,Feuille2!$G$1:$H$116,2,0)</f>
        <v>75</v>
      </c>
      <c r="J2600" s="0" t="n">
        <f aca="false">IF(I2600&gt;2000,1,0)*C2600</f>
        <v>0</v>
      </c>
    </row>
    <row r="2601" customFormat="false" ht="15.8" hidden="false" customHeight="false" outlineLevel="0" collapsed="false">
      <c r="A2601" s="1" t="s">
        <v>62</v>
      </c>
      <c r="B2601" s="1" t="s">
        <v>2910</v>
      </c>
      <c r="C2601" s="0" t="n">
        <v>5065.22302835621</v>
      </c>
      <c r="D2601" s="0" t="str">
        <f aca="false">MID($A2601,1,2)</f>
        <v>04</v>
      </c>
      <c r="E2601" s="0" t="str">
        <f aca="false">MID($A2601,3,2)</f>
        <v>09</v>
      </c>
      <c r="F2601" s="0" t="str">
        <f aca="false">MID($A2601,5,2)</f>
        <v>03</v>
      </c>
      <c r="G2601" s="0" t="str">
        <f aca="false">MID($A2601,7,2)</f>
        <v>05</v>
      </c>
      <c r="H2601" s="0" t="str">
        <f aca="false">MID($A2601,1,6)</f>
        <v>040903</v>
      </c>
      <c r="I2601" s="0" t="n">
        <f aca="false">VLOOKUP(H2601,Feuille2!$G$1:$H$116,2,0)</f>
        <v>75</v>
      </c>
      <c r="J2601" s="0" t="n">
        <f aca="false">IF(I2601&gt;2000,1,0)*C2601</f>
        <v>0</v>
      </c>
    </row>
    <row r="2602" customFormat="false" ht="15.8" hidden="false" customHeight="false" outlineLevel="0" collapsed="false">
      <c r="A2602" s="1" t="s">
        <v>24</v>
      </c>
      <c r="B2602" s="1" t="s">
        <v>2911</v>
      </c>
      <c r="C2602" s="0" t="n">
        <v>10940.6707609152</v>
      </c>
      <c r="D2602" s="0" t="str">
        <f aca="false">MID($A2602,1,2)</f>
        <v>04</v>
      </c>
      <c r="E2602" s="0" t="str">
        <f aca="false">MID($A2602,3,2)</f>
        <v>10</v>
      </c>
      <c r="F2602" s="0" t="str">
        <f aca="false">MID($A2602,5,2)</f>
        <v>02</v>
      </c>
      <c r="G2602" s="0" t="str">
        <f aca="false">MID($A2602,7,2)</f>
        <v>02</v>
      </c>
      <c r="H2602" s="0" t="str">
        <f aca="false">MID($A2602,1,6)</f>
        <v>041002</v>
      </c>
      <c r="I2602" s="0" t="n">
        <f aca="false">VLOOKUP(H2602,Feuille2!$G$1:$H$116,2,0)</f>
        <v>261</v>
      </c>
      <c r="J2602" s="0" t="n">
        <f aca="false">IF(I2602&gt;2000,1,0)*C2602</f>
        <v>0</v>
      </c>
    </row>
    <row r="2603" customFormat="false" ht="15.8" hidden="false" customHeight="false" outlineLevel="0" collapsed="false">
      <c r="A2603" s="1" t="s">
        <v>62</v>
      </c>
      <c r="B2603" s="1" t="s">
        <v>2912</v>
      </c>
      <c r="C2603" s="0" t="n">
        <v>33044.5059271884</v>
      </c>
      <c r="D2603" s="0" t="str">
        <f aca="false">MID($A2603,1,2)</f>
        <v>04</v>
      </c>
      <c r="E2603" s="0" t="str">
        <f aca="false">MID($A2603,3,2)</f>
        <v>09</v>
      </c>
      <c r="F2603" s="0" t="str">
        <f aca="false">MID($A2603,5,2)</f>
        <v>03</v>
      </c>
      <c r="G2603" s="0" t="str">
        <f aca="false">MID($A2603,7,2)</f>
        <v>05</v>
      </c>
      <c r="H2603" s="0" t="str">
        <f aca="false">MID($A2603,1,6)</f>
        <v>040903</v>
      </c>
      <c r="I2603" s="0" t="n">
        <f aca="false">VLOOKUP(H2603,Feuille2!$G$1:$H$116,2,0)</f>
        <v>75</v>
      </c>
      <c r="J2603" s="0" t="n">
        <f aca="false">IF(I2603&gt;2000,1,0)*C2603</f>
        <v>0</v>
      </c>
    </row>
    <row r="2604" customFormat="false" ht="15.8" hidden="false" customHeight="false" outlineLevel="0" collapsed="false">
      <c r="A2604" s="1" t="s">
        <v>549</v>
      </c>
      <c r="B2604" s="1" t="s">
        <v>2913</v>
      </c>
      <c r="C2604" s="0" t="n">
        <v>2564.73009841049</v>
      </c>
      <c r="D2604" s="0" t="str">
        <f aca="false">MID($A2604,1,2)</f>
        <v>06</v>
      </c>
      <c r="E2604" s="0" t="str">
        <f aca="false">MID($A2604,3,2)</f>
        <v>03</v>
      </c>
      <c r="F2604" s="0" t="str">
        <f aca="false">MID($A2604,5,2)</f>
        <v>01</v>
      </c>
      <c r="G2604" s="0" t="str">
        <f aca="false">MID($A2604,7,2)</f>
        <v>02</v>
      </c>
      <c r="H2604" s="0" t="str">
        <f aca="false">MID($A2604,1,6)</f>
        <v>060301</v>
      </c>
      <c r="I2604" s="0" t="n">
        <f aca="false">VLOOKUP(H2604,Feuille2!$G$1:$H$116,2,0)</f>
        <v>136</v>
      </c>
      <c r="J2604" s="0" t="n">
        <f aca="false">IF(I2604&gt;2000,1,0)*C2604</f>
        <v>0</v>
      </c>
    </row>
    <row r="2605" customFormat="false" ht="15.8" hidden="false" customHeight="false" outlineLevel="0" collapsed="false">
      <c r="A2605" s="1" t="s">
        <v>16</v>
      </c>
      <c r="B2605" s="1" t="s">
        <v>2914</v>
      </c>
      <c r="C2605" s="0" t="n">
        <v>27169.570609738</v>
      </c>
      <c r="D2605" s="0" t="str">
        <f aca="false">MID($A2605,1,2)</f>
        <v>06</v>
      </c>
      <c r="E2605" s="0" t="str">
        <f aca="false">MID($A2605,3,2)</f>
        <v>03</v>
      </c>
      <c r="F2605" s="0" t="str">
        <f aca="false">MID($A2605,5,2)</f>
        <v>01</v>
      </c>
      <c r="G2605" s="0" t="str">
        <f aca="false">MID($A2605,7,2)</f>
        <v>01</v>
      </c>
      <c r="H2605" s="0" t="str">
        <f aca="false">MID($A2605,1,6)</f>
        <v>060301</v>
      </c>
      <c r="I2605" s="0" t="n">
        <f aca="false">VLOOKUP(H2605,Feuille2!$G$1:$H$116,2,0)</f>
        <v>136</v>
      </c>
      <c r="J2605" s="0" t="n">
        <f aca="false">IF(I2605&gt;2000,1,0)*C2605</f>
        <v>0</v>
      </c>
    </row>
    <row r="2606" customFormat="false" ht="15.8" hidden="false" customHeight="false" outlineLevel="0" collapsed="false">
      <c r="A2606" s="1" t="s">
        <v>55</v>
      </c>
      <c r="B2606" s="1" t="s">
        <v>2915</v>
      </c>
      <c r="C2606" s="0" t="n">
        <v>12221.325529773</v>
      </c>
      <c r="D2606" s="0" t="str">
        <f aca="false">MID($A2606,1,2)</f>
        <v>04</v>
      </c>
      <c r="E2606" s="0" t="str">
        <f aca="false">MID($A2606,3,2)</f>
        <v>10</v>
      </c>
      <c r="F2606" s="0" t="str">
        <f aca="false">MID($A2606,5,2)</f>
        <v>04</v>
      </c>
      <c r="G2606" s="0" t="str">
        <f aca="false">MID($A2606,7,2)</f>
        <v>06</v>
      </c>
      <c r="H2606" s="0" t="str">
        <f aca="false">MID($A2606,1,6)</f>
        <v>041004</v>
      </c>
      <c r="I2606" s="0" t="n">
        <f aca="false">VLOOKUP(H2606,Feuille2!$G$1:$H$116,2,0)</f>
        <v>385</v>
      </c>
      <c r="J2606" s="0" t="n">
        <f aca="false">IF(I2606&gt;2000,1,0)*C2606</f>
        <v>0</v>
      </c>
    </row>
    <row r="2607" customFormat="false" ht="15.8" hidden="false" customHeight="false" outlineLevel="0" collapsed="false">
      <c r="A2607" s="1" t="s">
        <v>49</v>
      </c>
      <c r="B2607" s="1" t="s">
        <v>2916</v>
      </c>
      <c r="C2607" s="0" t="n">
        <v>135561.276463994</v>
      </c>
      <c r="D2607" s="0" t="str">
        <f aca="false">MID($A2607,1,2)</f>
        <v>04</v>
      </c>
      <c r="E2607" s="0" t="str">
        <f aca="false">MID($A2607,3,2)</f>
        <v>09</v>
      </c>
      <c r="F2607" s="0" t="str">
        <f aca="false">MID($A2607,5,2)</f>
        <v>06</v>
      </c>
      <c r="G2607" s="0" t="str">
        <f aca="false">MID($A2607,7,2)</f>
        <v>01</v>
      </c>
      <c r="H2607" s="0" t="str">
        <f aca="false">MID($A2607,1,6)</f>
        <v>040906</v>
      </c>
      <c r="I2607" s="0" t="n">
        <f aca="false">VLOOKUP(H2607,Feuille2!$G$1:$H$116,2,0)</f>
        <v>97</v>
      </c>
      <c r="J2607" s="0" t="n">
        <f aca="false">IF(I2607&gt;2000,1,0)*C2607</f>
        <v>0</v>
      </c>
    </row>
    <row r="2608" customFormat="false" ht="15.8" hidden="false" customHeight="false" outlineLevel="0" collapsed="false">
      <c r="A2608" s="1" t="s">
        <v>49</v>
      </c>
      <c r="B2608" s="1" t="s">
        <v>2917</v>
      </c>
      <c r="C2608" s="0" t="n">
        <v>26729.2322433628</v>
      </c>
      <c r="D2608" s="0" t="str">
        <f aca="false">MID($A2608,1,2)</f>
        <v>04</v>
      </c>
      <c r="E2608" s="0" t="str">
        <f aca="false">MID($A2608,3,2)</f>
        <v>09</v>
      </c>
      <c r="F2608" s="0" t="str">
        <f aca="false">MID($A2608,5,2)</f>
        <v>06</v>
      </c>
      <c r="G2608" s="0" t="str">
        <f aca="false">MID($A2608,7,2)</f>
        <v>01</v>
      </c>
      <c r="H2608" s="0" t="str">
        <f aca="false">MID($A2608,1,6)</f>
        <v>040906</v>
      </c>
      <c r="I2608" s="0" t="n">
        <f aca="false">VLOOKUP(H2608,Feuille2!$G$1:$H$116,2,0)</f>
        <v>97</v>
      </c>
      <c r="J2608" s="0" t="n">
        <f aca="false">IF(I2608&gt;2000,1,0)*C2608</f>
        <v>0</v>
      </c>
    </row>
    <row r="2609" customFormat="false" ht="15.8" hidden="false" customHeight="false" outlineLevel="0" collapsed="false">
      <c r="A2609" s="1" t="s">
        <v>49</v>
      </c>
      <c r="B2609" s="1" t="s">
        <v>2918</v>
      </c>
      <c r="C2609" s="0" t="n">
        <v>86468.7367653302</v>
      </c>
      <c r="D2609" s="0" t="str">
        <f aca="false">MID($A2609,1,2)</f>
        <v>04</v>
      </c>
      <c r="E2609" s="0" t="str">
        <f aca="false">MID($A2609,3,2)</f>
        <v>09</v>
      </c>
      <c r="F2609" s="0" t="str">
        <f aca="false">MID($A2609,5,2)</f>
        <v>06</v>
      </c>
      <c r="G2609" s="0" t="str">
        <f aca="false">MID($A2609,7,2)</f>
        <v>01</v>
      </c>
      <c r="H2609" s="0" t="str">
        <f aca="false">MID($A2609,1,6)</f>
        <v>040906</v>
      </c>
      <c r="I2609" s="0" t="n">
        <f aca="false">VLOOKUP(H2609,Feuille2!$G$1:$H$116,2,0)</f>
        <v>97</v>
      </c>
      <c r="J2609" s="0" t="n">
        <f aca="false">IF(I2609&gt;2000,1,0)*C2609</f>
        <v>0</v>
      </c>
    </row>
    <row r="2610" customFormat="false" ht="15.8" hidden="false" customHeight="false" outlineLevel="0" collapsed="false">
      <c r="A2610" s="1" t="s">
        <v>55</v>
      </c>
      <c r="B2610" s="1" t="s">
        <v>2919</v>
      </c>
      <c r="C2610" s="0" t="n">
        <v>5511.04479046346</v>
      </c>
      <c r="D2610" s="0" t="str">
        <f aca="false">MID($A2610,1,2)</f>
        <v>04</v>
      </c>
      <c r="E2610" s="0" t="str">
        <f aca="false">MID($A2610,3,2)</f>
        <v>10</v>
      </c>
      <c r="F2610" s="0" t="str">
        <f aca="false">MID($A2610,5,2)</f>
        <v>04</v>
      </c>
      <c r="G2610" s="0" t="str">
        <f aca="false">MID($A2610,7,2)</f>
        <v>06</v>
      </c>
      <c r="H2610" s="0" t="str">
        <f aca="false">MID($A2610,1,6)</f>
        <v>041004</v>
      </c>
      <c r="I2610" s="0" t="n">
        <f aca="false">VLOOKUP(H2610,Feuille2!$G$1:$H$116,2,0)</f>
        <v>385</v>
      </c>
      <c r="J2610" s="0" t="n">
        <f aca="false">IF(I2610&gt;2000,1,0)*C2610</f>
        <v>0</v>
      </c>
    </row>
    <row r="2611" customFormat="false" ht="15.8" hidden="false" customHeight="false" outlineLevel="0" collapsed="false">
      <c r="A2611" s="1" t="s">
        <v>55</v>
      </c>
      <c r="B2611" s="1" t="s">
        <v>2920</v>
      </c>
      <c r="C2611" s="0" t="n">
        <v>137151.461643904</v>
      </c>
      <c r="D2611" s="0" t="str">
        <f aca="false">MID($A2611,1,2)</f>
        <v>04</v>
      </c>
      <c r="E2611" s="0" t="str">
        <f aca="false">MID($A2611,3,2)</f>
        <v>10</v>
      </c>
      <c r="F2611" s="0" t="str">
        <f aca="false">MID($A2611,5,2)</f>
        <v>04</v>
      </c>
      <c r="G2611" s="0" t="str">
        <f aca="false">MID($A2611,7,2)</f>
        <v>06</v>
      </c>
      <c r="H2611" s="0" t="str">
        <f aca="false">MID($A2611,1,6)</f>
        <v>041004</v>
      </c>
      <c r="I2611" s="0" t="n">
        <f aca="false">VLOOKUP(H2611,Feuille2!$G$1:$H$116,2,0)</f>
        <v>385</v>
      </c>
      <c r="J2611" s="0" t="n">
        <f aca="false">IF(I2611&gt;2000,1,0)*C2611</f>
        <v>0</v>
      </c>
    </row>
    <row r="2612" customFormat="false" ht="15.8" hidden="false" customHeight="false" outlineLevel="0" collapsed="false">
      <c r="A2612" s="1" t="s">
        <v>34</v>
      </c>
      <c r="B2612" s="1" t="s">
        <v>2921</v>
      </c>
      <c r="C2612" s="0" t="n">
        <v>126399.566683018</v>
      </c>
      <c r="D2612" s="0" t="str">
        <f aca="false">MID($A2612,1,2)</f>
        <v>04</v>
      </c>
      <c r="E2612" s="0" t="str">
        <f aca="false">MID($A2612,3,2)</f>
        <v>09</v>
      </c>
      <c r="F2612" s="0" t="str">
        <f aca="false">MID($A2612,5,2)</f>
        <v>03</v>
      </c>
      <c r="G2612" s="0" t="str">
        <f aca="false">MID($A2612,7,2)</f>
        <v>01</v>
      </c>
      <c r="H2612" s="0" t="str">
        <f aca="false">MID($A2612,1,6)</f>
        <v>040903</v>
      </c>
      <c r="I2612" s="0" t="n">
        <f aca="false">VLOOKUP(H2612,Feuille2!$G$1:$H$116,2,0)</f>
        <v>75</v>
      </c>
      <c r="J2612" s="0" t="n">
        <f aca="false">IF(I2612&gt;2000,1,0)*C2612</f>
        <v>0</v>
      </c>
    </row>
    <row r="2613" customFormat="false" ht="15.8" hidden="false" customHeight="false" outlineLevel="0" collapsed="false">
      <c r="A2613" s="1" t="s">
        <v>34</v>
      </c>
      <c r="B2613" s="1" t="s">
        <v>2922</v>
      </c>
      <c r="C2613" s="0" t="n">
        <v>26845.9823350046</v>
      </c>
      <c r="D2613" s="0" t="str">
        <f aca="false">MID($A2613,1,2)</f>
        <v>04</v>
      </c>
      <c r="E2613" s="0" t="str">
        <f aca="false">MID($A2613,3,2)</f>
        <v>09</v>
      </c>
      <c r="F2613" s="0" t="str">
        <f aca="false">MID($A2613,5,2)</f>
        <v>03</v>
      </c>
      <c r="G2613" s="0" t="str">
        <f aca="false">MID($A2613,7,2)</f>
        <v>01</v>
      </c>
      <c r="H2613" s="0" t="str">
        <f aca="false">MID($A2613,1,6)</f>
        <v>040903</v>
      </c>
      <c r="I2613" s="0" t="n">
        <f aca="false">VLOOKUP(H2613,Feuille2!$G$1:$H$116,2,0)</f>
        <v>75</v>
      </c>
      <c r="J2613" s="0" t="n">
        <f aca="false">IF(I2613&gt;2000,1,0)*C2613</f>
        <v>0</v>
      </c>
    </row>
    <row r="2614" customFormat="false" ht="15.8" hidden="false" customHeight="false" outlineLevel="0" collapsed="false">
      <c r="A2614" s="1" t="s">
        <v>610</v>
      </c>
      <c r="B2614" s="1" t="s">
        <v>2923</v>
      </c>
      <c r="C2614" s="0" t="n">
        <v>8590.84096345641</v>
      </c>
      <c r="D2614" s="0" t="str">
        <f aca="false">MID($A2614,1,2)</f>
        <v>04</v>
      </c>
      <c r="E2614" s="0" t="str">
        <f aca="false">MID($A2614,3,2)</f>
        <v>10</v>
      </c>
      <c r="F2614" s="0" t="str">
        <f aca="false">MID($A2614,5,2)</f>
        <v>05</v>
      </c>
      <c r="G2614" s="0" t="str">
        <f aca="false">MID($A2614,7,2)</f>
        <v>06</v>
      </c>
      <c r="H2614" s="0" t="str">
        <f aca="false">MID($A2614,1,6)</f>
        <v>041005</v>
      </c>
      <c r="I2614" s="0" t="n">
        <f aca="false">VLOOKUP(H2614,Feuille2!$G$1:$H$116,2,0)</f>
        <v>124</v>
      </c>
      <c r="J2614" s="0" t="n">
        <f aca="false">IF(I2614&gt;2000,1,0)*C2614</f>
        <v>0</v>
      </c>
    </row>
    <row r="2615" customFormat="false" ht="15.8" hidden="false" customHeight="false" outlineLevel="0" collapsed="false">
      <c r="A2615" s="1" t="s">
        <v>49</v>
      </c>
      <c r="B2615" s="1" t="s">
        <v>2924</v>
      </c>
      <c r="C2615" s="0" t="n">
        <v>11074.9497902785</v>
      </c>
      <c r="D2615" s="0" t="str">
        <f aca="false">MID($A2615,1,2)</f>
        <v>04</v>
      </c>
      <c r="E2615" s="0" t="str">
        <f aca="false">MID($A2615,3,2)</f>
        <v>09</v>
      </c>
      <c r="F2615" s="0" t="str">
        <f aca="false">MID($A2615,5,2)</f>
        <v>06</v>
      </c>
      <c r="G2615" s="0" t="str">
        <f aca="false">MID($A2615,7,2)</f>
        <v>01</v>
      </c>
      <c r="H2615" s="0" t="str">
        <f aca="false">MID($A2615,1,6)</f>
        <v>040906</v>
      </c>
      <c r="I2615" s="0" t="n">
        <f aca="false">VLOOKUP(H2615,Feuille2!$G$1:$H$116,2,0)</f>
        <v>97</v>
      </c>
      <c r="J2615" s="0" t="n">
        <f aca="false">IF(I2615&gt;2000,1,0)*C2615</f>
        <v>0</v>
      </c>
    </row>
    <row r="2616" customFormat="false" ht="15.8" hidden="false" customHeight="false" outlineLevel="0" collapsed="false">
      <c r="A2616" s="1" t="s">
        <v>610</v>
      </c>
      <c r="B2616" s="1" t="s">
        <v>2925</v>
      </c>
      <c r="C2616" s="0" t="n">
        <v>6245.36521183349</v>
      </c>
      <c r="D2616" s="0" t="str">
        <f aca="false">MID($A2616,1,2)</f>
        <v>04</v>
      </c>
      <c r="E2616" s="0" t="str">
        <f aca="false">MID($A2616,3,2)</f>
        <v>10</v>
      </c>
      <c r="F2616" s="0" t="str">
        <f aca="false">MID($A2616,5,2)</f>
        <v>05</v>
      </c>
      <c r="G2616" s="0" t="str">
        <f aca="false">MID($A2616,7,2)</f>
        <v>06</v>
      </c>
      <c r="H2616" s="0" t="str">
        <f aca="false">MID($A2616,1,6)</f>
        <v>041005</v>
      </c>
      <c r="I2616" s="0" t="n">
        <f aca="false">VLOOKUP(H2616,Feuille2!$G$1:$H$116,2,0)</f>
        <v>124</v>
      </c>
      <c r="J2616" s="0" t="n">
        <f aca="false">IF(I2616&gt;2000,1,0)*C2616</f>
        <v>0</v>
      </c>
    </row>
    <row r="2617" customFormat="false" ht="15.8" hidden="false" customHeight="false" outlineLevel="0" collapsed="false">
      <c r="A2617" s="1" t="s">
        <v>34</v>
      </c>
      <c r="B2617" s="1" t="s">
        <v>2926</v>
      </c>
      <c r="C2617" s="0" t="n">
        <v>53704.5704532548</v>
      </c>
      <c r="D2617" s="0" t="str">
        <f aca="false">MID($A2617,1,2)</f>
        <v>04</v>
      </c>
      <c r="E2617" s="0" t="str">
        <f aca="false">MID($A2617,3,2)</f>
        <v>09</v>
      </c>
      <c r="F2617" s="0" t="str">
        <f aca="false">MID($A2617,5,2)</f>
        <v>03</v>
      </c>
      <c r="G2617" s="0" t="str">
        <f aca="false">MID($A2617,7,2)</f>
        <v>01</v>
      </c>
      <c r="H2617" s="0" t="str">
        <f aca="false">MID($A2617,1,6)</f>
        <v>040903</v>
      </c>
      <c r="I2617" s="0" t="n">
        <f aca="false">VLOOKUP(H2617,Feuille2!$G$1:$H$116,2,0)</f>
        <v>75</v>
      </c>
      <c r="J2617" s="0" t="n">
        <f aca="false">IF(I2617&gt;2000,1,0)*C2617</f>
        <v>0</v>
      </c>
    </row>
    <row r="2618" customFormat="false" ht="15.8" hidden="false" customHeight="false" outlineLevel="0" collapsed="false">
      <c r="A2618" s="1" t="s">
        <v>94</v>
      </c>
      <c r="B2618" s="1" t="s">
        <v>2927</v>
      </c>
      <c r="C2618" s="0" t="n">
        <v>195550.589652334</v>
      </c>
      <c r="D2618" s="0" t="str">
        <f aca="false">MID($A2618,1,2)</f>
        <v>03</v>
      </c>
      <c r="E2618" s="0" t="str">
        <f aca="false">MID($A2618,3,2)</f>
        <v>06</v>
      </c>
      <c r="F2618" s="0" t="str">
        <f aca="false">MID($A2618,5,2)</f>
        <v>09</v>
      </c>
      <c r="G2618" s="0" t="str">
        <f aca="false">MID($A2618,7,2)</f>
        <v>05</v>
      </c>
      <c r="H2618" s="0" t="str">
        <f aca="false">MID($A2618,1,6)</f>
        <v>030609</v>
      </c>
      <c r="I2618" s="0" t="n">
        <f aca="false">VLOOKUP(H2618,Feuille2!$G$1:$H$116,2,0)</f>
        <v>2676</v>
      </c>
      <c r="J2618" s="0" t="n">
        <f aca="false">IF(I2618&gt;2000,1,0)*C2618</f>
        <v>195550.589652334</v>
      </c>
    </row>
    <row r="2619" customFormat="false" ht="15.8" hidden="false" customHeight="false" outlineLevel="0" collapsed="false">
      <c r="A2619" s="1" t="s">
        <v>94</v>
      </c>
      <c r="B2619" s="1" t="s">
        <v>2928</v>
      </c>
      <c r="C2619" s="0" t="n">
        <v>103901.829324276</v>
      </c>
      <c r="D2619" s="0" t="str">
        <f aca="false">MID($A2619,1,2)</f>
        <v>03</v>
      </c>
      <c r="E2619" s="0" t="str">
        <f aca="false">MID($A2619,3,2)</f>
        <v>06</v>
      </c>
      <c r="F2619" s="0" t="str">
        <f aca="false">MID($A2619,5,2)</f>
        <v>09</v>
      </c>
      <c r="G2619" s="0" t="str">
        <f aca="false">MID($A2619,7,2)</f>
        <v>05</v>
      </c>
      <c r="H2619" s="0" t="str">
        <f aca="false">MID($A2619,1,6)</f>
        <v>030609</v>
      </c>
      <c r="I2619" s="0" t="n">
        <f aca="false">VLOOKUP(H2619,Feuille2!$G$1:$H$116,2,0)</f>
        <v>2676</v>
      </c>
      <c r="J2619" s="0" t="n">
        <f aca="false">IF(I2619&gt;2000,1,0)*C2619</f>
        <v>103901.829324276</v>
      </c>
    </row>
    <row r="2620" customFormat="false" ht="15.8" hidden="false" customHeight="false" outlineLevel="0" collapsed="false">
      <c r="A2620" s="1" t="s">
        <v>71</v>
      </c>
      <c r="B2620" s="1" t="s">
        <v>2929</v>
      </c>
      <c r="C2620" s="0" t="n">
        <v>167320.207174493</v>
      </c>
      <c r="D2620" s="0" t="str">
        <f aca="false">MID($A2620,1,2)</f>
        <v>06</v>
      </c>
      <c r="E2620" s="0" t="str">
        <f aca="false">MID($A2620,3,2)</f>
        <v>05</v>
      </c>
      <c r="F2620" s="0" t="str">
        <f aca="false">MID($A2620,5,2)</f>
        <v>07</v>
      </c>
      <c r="G2620" s="0" t="str">
        <f aca="false">MID($A2620,7,2)</f>
        <v>05</v>
      </c>
      <c r="H2620" s="0" t="str">
        <f aca="false">MID($A2620,1,6)</f>
        <v>060507</v>
      </c>
      <c r="I2620" s="0" t="n">
        <f aca="false">VLOOKUP(H2620,Feuille2!$G$1:$H$116,2,0)</f>
        <v>932</v>
      </c>
      <c r="J2620" s="0" t="n">
        <f aca="false">IF(I2620&gt;2000,1,0)*C2620</f>
        <v>0</v>
      </c>
    </row>
    <row r="2621" customFormat="false" ht="15.8" hidden="false" customHeight="false" outlineLevel="0" collapsed="false">
      <c r="A2621" s="1" t="s">
        <v>74</v>
      </c>
      <c r="B2621" s="1" t="s">
        <v>2930</v>
      </c>
      <c r="C2621" s="0" t="n">
        <v>9189725.46304855</v>
      </c>
      <c r="D2621" s="0" t="str">
        <f aca="false">MID($A2621,1,2)</f>
        <v>04</v>
      </c>
      <c r="E2621" s="0" t="str">
        <f aca="false">MID($A2621,3,2)</f>
        <v>10</v>
      </c>
      <c r="F2621" s="0" t="str">
        <f aca="false">MID($A2621,5,2)</f>
        <v>08</v>
      </c>
      <c r="G2621" s="0" t="str">
        <f aca="false">MID($A2621,7,2)</f>
        <v>02</v>
      </c>
      <c r="H2621" s="0" t="str">
        <f aca="false">MID($A2621,1,6)</f>
        <v>041008</v>
      </c>
      <c r="I2621" s="0" t="n">
        <f aca="false">VLOOKUP(H2621,Feuille2!$G$1:$H$116,2,0)</f>
        <v>6222</v>
      </c>
      <c r="J2621" s="0" t="n">
        <f aca="false">IF(I2621&gt;2000,1,0)*C2621</f>
        <v>9189725.46304855</v>
      </c>
    </row>
    <row r="2622" customFormat="false" ht="15.8" hidden="false" customHeight="false" outlineLevel="0" collapsed="false">
      <c r="A2622" s="1" t="s">
        <v>74</v>
      </c>
      <c r="B2622" s="1" t="s">
        <v>2931</v>
      </c>
      <c r="C2622" s="0" t="n">
        <v>959615.303022406</v>
      </c>
      <c r="D2622" s="0" t="str">
        <f aca="false">MID($A2622,1,2)</f>
        <v>04</v>
      </c>
      <c r="E2622" s="0" t="str">
        <f aca="false">MID($A2622,3,2)</f>
        <v>10</v>
      </c>
      <c r="F2622" s="0" t="str">
        <f aca="false">MID($A2622,5,2)</f>
        <v>08</v>
      </c>
      <c r="G2622" s="0" t="str">
        <f aca="false">MID($A2622,7,2)</f>
        <v>02</v>
      </c>
      <c r="H2622" s="0" t="str">
        <f aca="false">MID($A2622,1,6)</f>
        <v>041008</v>
      </c>
      <c r="I2622" s="0" t="n">
        <f aca="false">VLOOKUP(H2622,Feuille2!$G$1:$H$116,2,0)</f>
        <v>6222</v>
      </c>
      <c r="J2622" s="0" t="n">
        <f aca="false">IF(I2622&gt;2000,1,0)*C2622</f>
        <v>959615.303022406</v>
      </c>
    </row>
    <row r="2623" customFormat="false" ht="15.8" hidden="false" customHeight="false" outlineLevel="0" collapsed="false">
      <c r="A2623" s="1" t="s">
        <v>97</v>
      </c>
      <c r="B2623" s="1" t="s">
        <v>2932</v>
      </c>
      <c r="C2623" s="0" t="n">
        <v>194468.851218455</v>
      </c>
      <c r="D2623" s="0" t="str">
        <f aca="false">MID($A2623,1,2)</f>
        <v>04</v>
      </c>
      <c r="E2623" s="0" t="str">
        <f aca="false">MID($A2623,3,2)</f>
        <v>10</v>
      </c>
      <c r="F2623" s="0" t="str">
        <f aca="false">MID($A2623,5,2)</f>
        <v>08</v>
      </c>
      <c r="G2623" s="0" t="str">
        <f aca="false">MID($A2623,7,2)</f>
        <v>05</v>
      </c>
      <c r="H2623" s="0" t="str">
        <f aca="false">MID($A2623,1,6)</f>
        <v>041008</v>
      </c>
      <c r="I2623" s="0" t="n">
        <f aca="false">VLOOKUP(H2623,Feuille2!$G$1:$H$116,2,0)</f>
        <v>6222</v>
      </c>
      <c r="J2623" s="0" t="n">
        <f aca="false">IF(I2623&gt;2000,1,0)*C2623</f>
        <v>194468.851218455</v>
      </c>
    </row>
    <row r="2624" customFormat="false" ht="15.8" hidden="false" customHeight="false" outlineLevel="0" collapsed="false">
      <c r="A2624" s="1" t="s">
        <v>71</v>
      </c>
      <c r="B2624" s="1" t="s">
        <v>2933</v>
      </c>
      <c r="C2624" s="0" t="n">
        <v>252515.47130054</v>
      </c>
      <c r="D2624" s="0" t="str">
        <f aca="false">MID($A2624,1,2)</f>
        <v>06</v>
      </c>
      <c r="E2624" s="0" t="str">
        <f aca="false">MID($A2624,3,2)</f>
        <v>05</v>
      </c>
      <c r="F2624" s="0" t="str">
        <f aca="false">MID($A2624,5,2)</f>
        <v>07</v>
      </c>
      <c r="G2624" s="0" t="str">
        <f aca="false">MID($A2624,7,2)</f>
        <v>05</v>
      </c>
      <c r="H2624" s="0" t="str">
        <f aca="false">MID($A2624,1,6)</f>
        <v>060507</v>
      </c>
      <c r="I2624" s="0" t="n">
        <f aca="false">VLOOKUP(H2624,Feuille2!$G$1:$H$116,2,0)</f>
        <v>932</v>
      </c>
      <c r="J2624" s="0" t="n">
        <f aca="false">IF(I2624&gt;2000,1,0)*C2624</f>
        <v>0</v>
      </c>
    </row>
    <row r="2625" customFormat="false" ht="15.8" hidden="false" customHeight="false" outlineLevel="0" collapsed="false">
      <c r="A2625" s="1" t="s">
        <v>71</v>
      </c>
      <c r="B2625" s="1" t="s">
        <v>2934</v>
      </c>
      <c r="C2625" s="0" t="n">
        <v>521109.432810763</v>
      </c>
      <c r="D2625" s="0" t="str">
        <f aca="false">MID($A2625,1,2)</f>
        <v>06</v>
      </c>
      <c r="E2625" s="0" t="str">
        <f aca="false">MID($A2625,3,2)</f>
        <v>05</v>
      </c>
      <c r="F2625" s="0" t="str">
        <f aca="false">MID($A2625,5,2)</f>
        <v>07</v>
      </c>
      <c r="G2625" s="0" t="str">
        <f aca="false">MID($A2625,7,2)</f>
        <v>05</v>
      </c>
      <c r="H2625" s="0" t="str">
        <f aca="false">MID($A2625,1,6)</f>
        <v>060507</v>
      </c>
      <c r="I2625" s="0" t="n">
        <f aca="false">VLOOKUP(H2625,Feuille2!$G$1:$H$116,2,0)</f>
        <v>932</v>
      </c>
      <c r="J2625" s="0" t="n">
        <f aca="false">IF(I2625&gt;2000,1,0)*C2625</f>
        <v>0</v>
      </c>
    </row>
    <row r="2626" customFormat="false" ht="15.8" hidden="false" customHeight="false" outlineLevel="0" collapsed="false">
      <c r="A2626" s="1" t="s">
        <v>69</v>
      </c>
      <c r="B2626" s="1" t="s">
        <v>2935</v>
      </c>
      <c r="C2626" s="0" t="n">
        <v>92551.0770069174</v>
      </c>
      <c r="D2626" s="0" t="str">
        <f aca="false">MID($A2626,1,2)</f>
        <v>06</v>
      </c>
      <c r="E2626" s="0" t="str">
        <f aca="false">MID($A2626,3,2)</f>
        <v>05</v>
      </c>
      <c r="F2626" s="0" t="str">
        <f aca="false">MID($A2626,5,2)</f>
        <v>07</v>
      </c>
      <c r="G2626" s="0" t="str">
        <f aca="false">MID($A2626,7,2)</f>
        <v>01</v>
      </c>
      <c r="H2626" s="0" t="str">
        <f aca="false">MID($A2626,1,6)</f>
        <v>060507</v>
      </c>
      <c r="I2626" s="0" t="n">
        <f aca="false">VLOOKUP(H2626,Feuille2!$G$1:$H$116,2,0)</f>
        <v>932</v>
      </c>
      <c r="J2626" s="0" t="n">
        <f aca="false">IF(I2626&gt;2000,1,0)*C2626</f>
        <v>0</v>
      </c>
    </row>
    <row r="2627" customFormat="false" ht="15.8" hidden="false" customHeight="false" outlineLevel="0" collapsed="false">
      <c r="A2627" s="1" t="s">
        <v>74</v>
      </c>
      <c r="B2627" s="1" t="s">
        <v>2936</v>
      </c>
      <c r="C2627" s="0" t="n">
        <v>567455.445877719</v>
      </c>
      <c r="D2627" s="0" t="str">
        <f aca="false">MID($A2627,1,2)</f>
        <v>04</v>
      </c>
      <c r="E2627" s="0" t="str">
        <f aca="false">MID($A2627,3,2)</f>
        <v>10</v>
      </c>
      <c r="F2627" s="0" t="str">
        <f aca="false">MID($A2627,5,2)</f>
        <v>08</v>
      </c>
      <c r="G2627" s="0" t="str">
        <f aca="false">MID($A2627,7,2)</f>
        <v>02</v>
      </c>
      <c r="H2627" s="0" t="str">
        <f aca="false">MID($A2627,1,6)</f>
        <v>041008</v>
      </c>
      <c r="I2627" s="0" t="n">
        <f aca="false">VLOOKUP(H2627,Feuille2!$G$1:$H$116,2,0)</f>
        <v>6222</v>
      </c>
      <c r="J2627" s="0" t="n">
        <f aca="false">IF(I2627&gt;2000,1,0)*C2627</f>
        <v>567455.445877719</v>
      </c>
    </row>
    <row r="2628" customFormat="false" ht="15.8" hidden="false" customHeight="false" outlineLevel="0" collapsed="false">
      <c r="A2628" s="1" t="s">
        <v>71</v>
      </c>
      <c r="B2628" s="1" t="s">
        <v>2937</v>
      </c>
      <c r="C2628" s="0" t="n">
        <v>686085.398483783</v>
      </c>
      <c r="D2628" s="0" t="str">
        <f aca="false">MID($A2628,1,2)</f>
        <v>06</v>
      </c>
      <c r="E2628" s="0" t="str">
        <f aca="false">MID($A2628,3,2)</f>
        <v>05</v>
      </c>
      <c r="F2628" s="0" t="str">
        <f aca="false">MID($A2628,5,2)</f>
        <v>07</v>
      </c>
      <c r="G2628" s="0" t="str">
        <f aca="false">MID($A2628,7,2)</f>
        <v>05</v>
      </c>
      <c r="H2628" s="0" t="str">
        <f aca="false">MID($A2628,1,6)</f>
        <v>060507</v>
      </c>
      <c r="I2628" s="0" t="n">
        <f aca="false">VLOOKUP(H2628,Feuille2!$G$1:$H$116,2,0)</f>
        <v>932</v>
      </c>
      <c r="J2628" s="0" t="n">
        <f aca="false">IF(I2628&gt;2000,1,0)*C2628</f>
        <v>0</v>
      </c>
    </row>
    <row r="2629" customFormat="false" ht="15.8" hidden="false" customHeight="false" outlineLevel="0" collapsed="false">
      <c r="A2629" s="1" t="s">
        <v>69</v>
      </c>
      <c r="B2629" s="1" t="s">
        <v>2938</v>
      </c>
      <c r="C2629" s="0" t="n">
        <v>344293.608868316</v>
      </c>
      <c r="D2629" s="0" t="str">
        <f aca="false">MID($A2629,1,2)</f>
        <v>06</v>
      </c>
      <c r="E2629" s="0" t="str">
        <f aca="false">MID($A2629,3,2)</f>
        <v>05</v>
      </c>
      <c r="F2629" s="0" t="str">
        <f aca="false">MID($A2629,5,2)</f>
        <v>07</v>
      </c>
      <c r="G2629" s="0" t="str">
        <f aca="false">MID($A2629,7,2)</f>
        <v>01</v>
      </c>
      <c r="H2629" s="0" t="str">
        <f aca="false">MID($A2629,1,6)</f>
        <v>060507</v>
      </c>
      <c r="I2629" s="0" t="n">
        <f aca="false">VLOOKUP(H2629,Feuille2!$G$1:$H$116,2,0)</f>
        <v>932</v>
      </c>
      <c r="J2629" s="0" t="n">
        <f aca="false">IF(I2629&gt;2000,1,0)*C2629</f>
        <v>0</v>
      </c>
    </row>
    <row r="2630" customFormat="false" ht="15.8" hidden="false" customHeight="false" outlineLevel="0" collapsed="false">
      <c r="A2630" s="1" t="s">
        <v>74</v>
      </c>
      <c r="B2630" s="1" t="s">
        <v>2939</v>
      </c>
      <c r="C2630" s="0" t="n">
        <v>1801741.91685928</v>
      </c>
      <c r="D2630" s="0" t="str">
        <f aca="false">MID($A2630,1,2)</f>
        <v>04</v>
      </c>
      <c r="E2630" s="0" t="str">
        <f aca="false">MID($A2630,3,2)</f>
        <v>10</v>
      </c>
      <c r="F2630" s="0" t="str">
        <f aca="false">MID($A2630,5,2)</f>
        <v>08</v>
      </c>
      <c r="G2630" s="0" t="str">
        <f aca="false">MID($A2630,7,2)</f>
        <v>02</v>
      </c>
      <c r="H2630" s="0" t="str">
        <f aca="false">MID($A2630,1,6)</f>
        <v>041008</v>
      </c>
      <c r="I2630" s="0" t="n">
        <f aca="false">VLOOKUP(H2630,Feuille2!$G$1:$H$116,2,0)</f>
        <v>6222</v>
      </c>
      <c r="J2630" s="0" t="n">
        <f aca="false">IF(I2630&gt;2000,1,0)*C2630</f>
        <v>1801741.91685928</v>
      </c>
    </row>
    <row r="2631" customFormat="false" ht="15.8" hidden="false" customHeight="false" outlineLevel="0" collapsed="false">
      <c r="A2631" s="1" t="s">
        <v>74</v>
      </c>
      <c r="B2631" s="1" t="s">
        <v>2940</v>
      </c>
      <c r="C2631" s="0" t="n">
        <v>355028.110988833</v>
      </c>
      <c r="D2631" s="0" t="str">
        <f aca="false">MID($A2631,1,2)</f>
        <v>04</v>
      </c>
      <c r="E2631" s="0" t="str">
        <f aca="false">MID($A2631,3,2)</f>
        <v>10</v>
      </c>
      <c r="F2631" s="0" t="str">
        <f aca="false">MID($A2631,5,2)</f>
        <v>08</v>
      </c>
      <c r="G2631" s="0" t="str">
        <f aca="false">MID($A2631,7,2)</f>
        <v>02</v>
      </c>
      <c r="H2631" s="0" t="str">
        <f aca="false">MID($A2631,1,6)</f>
        <v>041008</v>
      </c>
      <c r="I2631" s="0" t="n">
        <f aca="false">VLOOKUP(H2631,Feuille2!$G$1:$H$116,2,0)</f>
        <v>6222</v>
      </c>
      <c r="J2631" s="0" t="n">
        <f aca="false">IF(I2631&gt;2000,1,0)*C2631</f>
        <v>355028.110988833</v>
      </c>
    </row>
    <row r="2632" customFormat="false" ht="15.8" hidden="false" customHeight="false" outlineLevel="0" collapsed="false">
      <c r="A2632" s="1" t="s">
        <v>97</v>
      </c>
      <c r="B2632" s="1" t="s">
        <v>2941</v>
      </c>
      <c r="C2632" s="0" t="n">
        <v>290696.295838953</v>
      </c>
      <c r="D2632" s="0" t="str">
        <f aca="false">MID($A2632,1,2)</f>
        <v>04</v>
      </c>
      <c r="E2632" s="0" t="str">
        <f aca="false">MID($A2632,3,2)</f>
        <v>10</v>
      </c>
      <c r="F2632" s="0" t="str">
        <f aca="false">MID($A2632,5,2)</f>
        <v>08</v>
      </c>
      <c r="G2632" s="0" t="str">
        <f aca="false">MID($A2632,7,2)</f>
        <v>05</v>
      </c>
      <c r="H2632" s="0" t="str">
        <f aca="false">MID($A2632,1,6)</f>
        <v>041008</v>
      </c>
      <c r="I2632" s="0" t="n">
        <f aca="false">VLOOKUP(H2632,Feuille2!$G$1:$H$116,2,0)</f>
        <v>6222</v>
      </c>
      <c r="J2632" s="0" t="n">
        <f aca="false">IF(I2632&gt;2000,1,0)*C2632</f>
        <v>290696.295838953</v>
      </c>
    </row>
    <row r="2633" customFormat="false" ht="15.8" hidden="false" customHeight="false" outlineLevel="0" collapsed="false">
      <c r="A2633" s="1" t="s">
        <v>69</v>
      </c>
      <c r="B2633" s="1" t="s">
        <v>2942</v>
      </c>
      <c r="C2633" s="0" t="n">
        <v>125389.91661584</v>
      </c>
      <c r="D2633" s="0" t="str">
        <f aca="false">MID($A2633,1,2)</f>
        <v>06</v>
      </c>
      <c r="E2633" s="0" t="str">
        <f aca="false">MID($A2633,3,2)</f>
        <v>05</v>
      </c>
      <c r="F2633" s="0" t="str">
        <f aca="false">MID($A2633,5,2)</f>
        <v>07</v>
      </c>
      <c r="G2633" s="0" t="str">
        <f aca="false">MID($A2633,7,2)</f>
        <v>01</v>
      </c>
      <c r="H2633" s="0" t="str">
        <f aca="false">MID($A2633,1,6)</f>
        <v>060507</v>
      </c>
      <c r="I2633" s="0" t="n">
        <f aca="false">VLOOKUP(H2633,Feuille2!$G$1:$H$116,2,0)</f>
        <v>932</v>
      </c>
      <c r="J2633" s="0" t="n">
        <f aca="false">IF(I2633&gt;2000,1,0)*C2633</f>
        <v>0</v>
      </c>
    </row>
    <row r="2634" customFormat="false" ht="15.8" hidden="false" customHeight="false" outlineLevel="0" collapsed="false">
      <c r="A2634" s="1" t="s">
        <v>78</v>
      </c>
      <c r="B2634" s="1" t="s">
        <v>2943</v>
      </c>
      <c r="C2634" s="0" t="n">
        <v>3213.31847975175</v>
      </c>
      <c r="D2634" s="0" t="str">
        <f aca="false">MID($A2634,1,2)</f>
        <v>06</v>
      </c>
      <c r="E2634" s="0" t="str">
        <f aca="false">MID($A2634,3,2)</f>
        <v>05</v>
      </c>
      <c r="F2634" s="0" t="str">
        <f aca="false">MID($A2634,5,2)</f>
        <v>07</v>
      </c>
      <c r="G2634" s="0" t="str">
        <f aca="false">MID($A2634,7,2)</f>
        <v>03</v>
      </c>
      <c r="H2634" s="0" t="str">
        <f aca="false">MID($A2634,1,6)</f>
        <v>060507</v>
      </c>
      <c r="I2634" s="0" t="n">
        <f aca="false">VLOOKUP(H2634,Feuille2!$G$1:$H$116,2,0)</f>
        <v>932</v>
      </c>
      <c r="J2634" s="0" t="n">
        <f aca="false">IF(I2634&gt;2000,1,0)*C2634</f>
        <v>0</v>
      </c>
    </row>
    <row r="2635" customFormat="false" ht="15.8" hidden="false" customHeight="false" outlineLevel="0" collapsed="false">
      <c r="A2635" s="1" t="s">
        <v>76</v>
      </c>
      <c r="B2635" s="1" t="s">
        <v>2944</v>
      </c>
      <c r="C2635" s="0" t="n">
        <v>158282.050605367</v>
      </c>
      <c r="D2635" s="0" t="str">
        <f aca="false">MID($A2635,1,2)</f>
        <v>06</v>
      </c>
      <c r="E2635" s="0" t="str">
        <f aca="false">MID($A2635,3,2)</f>
        <v>05</v>
      </c>
      <c r="F2635" s="0" t="str">
        <f aca="false">MID($A2635,5,2)</f>
        <v>07</v>
      </c>
      <c r="G2635" s="0" t="str">
        <f aca="false">MID($A2635,7,2)</f>
        <v>02</v>
      </c>
      <c r="H2635" s="0" t="str">
        <f aca="false">MID($A2635,1,6)</f>
        <v>060507</v>
      </c>
      <c r="I2635" s="0" t="n">
        <f aca="false">VLOOKUP(H2635,Feuille2!$G$1:$H$116,2,0)</f>
        <v>932</v>
      </c>
      <c r="J2635" s="0" t="n">
        <f aca="false">IF(I2635&gt;2000,1,0)*C2635</f>
        <v>0</v>
      </c>
    </row>
    <row r="2636" customFormat="false" ht="15.8" hidden="false" customHeight="false" outlineLevel="0" collapsed="false">
      <c r="A2636" s="1" t="s">
        <v>82</v>
      </c>
      <c r="B2636" s="1" t="s">
        <v>2945</v>
      </c>
      <c r="C2636" s="0" t="n">
        <v>279418.797632049</v>
      </c>
      <c r="D2636" s="0" t="str">
        <f aca="false">MID($A2636,1,2)</f>
        <v>04</v>
      </c>
      <c r="E2636" s="0" t="str">
        <f aca="false">MID($A2636,3,2)</f>
        <v>09</v>
      </c>
      <c r="F2636" s="0" t="str">
        <f aca="false">MID($A2636,5,2)</f>
        <v>11</v>
      </c>
      <c r="G2636" s="0" t="str">
        <f aca="false">MID($A2636,7,2)</f>
        <v>01</v>
      </c>
      <c r="H2636" s="0" t="str">
        <f aca="false">MID($A2636,1,6)</f>
        <v>040911</v>
      </c>
      <c r="I2636" s="0" t="n">
        <f aca="false">VLOOKUP(H2636,Feuille2!$G$1:$H$116,2,0)</f>
        <v>897</v>
      </c>
      <c r="J2636" s="0" t="n">
        <f aca="false">IF(I2636&gt;2000,1,0)*C2636</f>
        <v>0</v>
      </c>
    </row>
    <row r="2637" customFormat="false" ht="15.8" hidden="false" customHeight="false" outlineLevel="0" collapsed="false">
      <c r="A2637" s="1" t="s">
        <v>82</v>
      </c>
      <c r="B2637" s="1" t="s">
        <v>2946</v>
      </c>
      <c r="C2637" s="0" t="n">
        <v>313180.395724544</v>
      </c>
      <c r="D2637" s="0" t="str">
        <f aca="false">MID($A2637,1,2)</f>
        <v>04</v>
      </c>
      <c r="E2637" s="0" t="str">
        <f aca="false">MID($A2637,3,2)</f>
        <v>09</v>
      </c>
      <c r="F2637" s="0" t="str">
        <f aca="false">MID($A2637,5,2)</f>
        <v>11</v>
      </c>
      <c r="G2637" s="0" t="str">
        <f aca="false">MID($A2637,7,2)</f>
        <v>01</v>
      </c>
      <c r="H2637" s="0" t="str">
        <f aca="false">MID($A2637,1,6)</f>
        <v>040911</v>
      </c>
      <c r="I2637" s="0" t="n">
        <f aca="false">VLOOKUP(H2637,Feuille2!$G$1:$H$116,2,0)</f>
        <v>897</v>
      </c>
      <c r="J2637" s="0" t="n">
        <f aca="false">IF(I2637&gt;2000,1,0)*C2637</f>
        <v>0</v>
      </c>
    </row>
    <row r="2638" customFormat="false" ht="15.8" hidden="false" customHeight="false" outlineLevel="0" collapsed="false">
      <c r="A2638" s="1" t="s">
        <v>82</v>
      </c>
      <c r="B2638" s="1" t="s">
        <v>2947</v>
      </c>
      <c r="C2638" s="0" t="n">
        <v>89764.6428285625</v>
      </c>
      <c r="D2638" s="0" t="str">
        <f aca="false">MID($A2638,1,2)</f>
        <v>04</v>
      </c>
      <c r="E2638" s="0" t="str">
        <f aca="false">MID($A2638,3,2)</f>
        <v>09</v>
      </c>
      <c r="F2638" s="0" t="str">
        <f aca="false">MID($A2638,5,2)</f>
        <v>11</v>
      </c>
      <c r="G2638" s="0" t="str">
        <f aca="false">MID($A2638,7,2)</f>
        <v>01</v>
      </c>
      <c r="H2638" s="0" t="str">
        <f aca="false">MID($A2638,1,6)</f>
        <v>040911</v>
      </c>
      <c r="I2638" s="0" t="n">
        <f aca="false">VLOOKUP(H2638,Feuille2!$G$1:$H$116,2,0)</f>
        <v>897</v>
      </c>
      <c r="J2638" s="0" t="n">
        <f aca="false">IF(I2638&gt;2000,1,0)*C2638</f>
        <v>0</v>
      </c>
    </row>
    <row r="2639" customFormat="false" ht="15.8" hidden="false" customHeight="false" outlineLevel="0" collapsed="false">
      <c r="A2639" s="1" t="s">
        <v>84</v>
      </c>
      <c r="B2639" s="1" t="s">
        <v>2948</v>
      </c>
      <c r="C2639" s="0" t="n">
        <v>300318.077088185</v>
      </c>
      <c r="D2639" s="0" t="str">
        <f aca="false">MID($A2639,1,2)</f>
        <v>04</v>
      </c>
      <c r="E2639" s="0" t="str">
        <f aca="false">MID($A2639,3,2)</f>
        <v>09</v>
      </c>
      <c r="F2639" s="0" t="str">
        <f aca="false">MID($A2639,5,2)</f>
        <v>11</v>
      </c>
      <c r="G2639" s="0" t="str">
        <f aca="false">MID($A2639,7,2)</f>
        <v>05</v>
      </c>
      <c r="H2639" s="0" t="str">
        <f aca="false">MID($A2639,1,6)</f>
        <v>040911</v>
      </c>
      <c r="I2639" s="0" t="n">
        <f aca="false">VLOOKUP(H2639,Feuille2!$G$1:$H$116,2,0)</f>
        <v>897</v>
      </c>
      <c r="J2639" s="0" t="n">
        <f aca="false">IF(I2639&gt;2000,1,0)*C2639</f>
        <v>0</v>
      </c>
    </row>
    <row r="2640" customFormat="false" ht="15.8" hidden="false" customHeight="false" outlineLevel="0" collapsed="false">
      <c r="A2640" s="1" t="s">
        <v>82</v>
      </c>
      <c r="B2640" s="1" t="s">
        <v>2949</v>
      </c>
      <c r="C2640" s="0" t="n">
        <v>355553.405996762</v>
      </c>
      <c r="D2640" s="0" t="str">
        <f aca="false">MID($A2640,1,2)</f>
        <v>04</v>
      </c>
      <c r="E2640" s="0" t="str">
        <f aca="false">MID($A2640,3,2)</f>
        <v>09</v>
      </c>
      <c r="F2640" s="0" t="str">
        <f aca="false">MID($A2640,5,2)</f>
        <v>11</v>
      </c>
      <c r="G2640" s="0" t="str">
        <f aca="false">MID($A2640,7,2)</f>
        <v>01</v>
      </c>
      <c r="H2640" s="0" t="str">
        <f aca="false">MID($A2640,1,6)</f>
        <v>040911</v>
      </c>
      <c r="I2640" s="0" t="n">
        <f aca="false">VLOOKUP(H2640,Feuille2!$G$1:$H$116,2,0)</f>
        <v>897</v>
      </c>
      <c r="J2640" s="0" t="n">
        <f aca="false">IF(I2640&gt;2000,1,0)*C2640</f>
        <v>0</v>
      </c>
    </row>
    <row r="2641" customFormat="false" ht="15.8" hidden="false" customHeight="false" outlineLevel="0" collapsed="false">
      <c r="A2641" s="1" t="s">
        <v>84</v>
      </c>
      <c r="B2641" s="1" t="s">
        <v>2950</v>
      </c>
      <c r="C2641" s="0" t="n">
        <v>5206.132368084</v>
      </c>
      <c r="D2641" s="0" t="str">
        <f aca="false">MID($A2641,1,2)</f>
        <v>04</v>
      </c>
      <c r="E2641" s="0" t="str">
        <f aca="false">MID($A2641,3,2)</f>
        <v>09</v>
      </c>
      <c r="F2641" s="0" t="str">
        <f aca="false">MID($A2641,5,2)</f>
        <v>11</v>
      </c>
      <c r="G2641" s="0" t="str">
        <f aca="false">MID($A2641,7,2)</f>
        <v>05</v>
      </c>
      <c r="H2641" s="0" t="str">
        <f aca="false">MID($A2641,1,6)</f>
        <v>040911</v>
      </c>
      <c r="I2641" s="0" t="n">
        <f aca="false">VLOOKUP(H2641,Feuille2!$G$1:$H$116,2,0)</f>
        <v>897</v>
      </c>
      <c r="J2641" s="0" t="n">
        <f aca="false">IF(I2641&gt;2000,1,0)*C2641</f>
        <v>0</v>
      </c>
    </row>
    <row r="2642" customFormat="false" ht="15.8" hidden="false" customHeight="false" outlineLevel="0" collapsed="false">
      <c r="A2642" s="1" t="s">
        <v>94</v>
      </c>
      <c r="B2642" s="1" t="s">
        <v>2951</v>
      </c>
      <c r="C2642" s="0" t="n">
        <v>60785.9603990918</v>
      </c>
      <c r="D2642" s="0" t="str">
        <f aca="false">MID($A2642,1,2)</f>
        <v>03</v>
      </c>
      <c r="E2642" s="0" t="str">
        <f aca="false">MID($A2642,3,2)</f>
        <v>06</v>
      </c>
      <c r="F2642" s="0" t="str">
        <f aca="false">MID($A2642,5,2)</f>
        <v>09</v>
      </c>
      <c r="G2642" s="0" t="str">
        <f aca="false">MID($A2642,7,2)</f>
        <v>05</v>
      </c>
      <c r="H2642" s="0" t="str">
        <f aca="false">MID($A2642,1,6)</f>
        <v>030609</v>
      </c>
      <c r="I2642" s="0" t="n">
        <f aca="false">VLOOKUP(H2642,Feuille2!$G$1:$H$116,2,0)</f>
        <v>2676</v>
      </c>
      <c r="J2642" s="0" t="n">
        <f aca="false">IF(I2642&gt;2000,1,0)*C2642</f>
        <v>60785.9603990918</v>
      </c>
    </row>
    <row r="2643" customFormat="false" ht="15.8" hidden="false" customHeight="false" outlineLevel="0" collapsed="false">
      <c r="A2643" s="1" t="s">
        <v>1150</v>
      </c>
      <c r="B2643" s="1" t="s">
        <v>2952</v>
      </c>
      <c r="C2643" s="0" t="n">
        <v>69069.7447378602</v>
      </c>
      <c r="D2643" s="0" t="str">
        <f aca="false">MID($A2643,1,2)</f>
        <v>04</v>
      </c>
      <c r="E2643" s="0" t="str">
        <f aca="false">MID($A2643,3,2)</f>
        <v>11</v>
      </c>
      <c r="F2643" s="0" t="str">
        <f aca="false">MID($A2643,5,2)</f>
        <v>10</v>
      </c>
      <c r="G2643" s="0" t="str">
        <f aca="false">MID($A2643,7,2)</f>
        <v>03</v>
      </c>
      <c r="H2643" s="0" t="str">
        <f aca="false">MID($A2643,1,6)</f>
        <v>041110</v>
      </c>
      <c r="I2643" s="0" t="n">
        <f aca="false">VLOOKUP(H2643,Feuille2!$G$1:$H$116,2,0)</f>
        <v>2927</v>
      </c>
      <c r="J2643" s="0" t="n">
        <f aca="false">IF(I2643&gt;2000,1,0)*C2643</f>
        <v>69069.7447378602</v>
      </c>
    </row>
    <row r="2644" customFormat="false" ht="15.8" hidden="false" customHeight="false" outlineLevel="0" collapsed="false">
      <c r="A2644" s="1" t="s">
        <v>91</v>
      </c>
      <c r="B2644" s="1" t="s">
        <v>2953</v>
      </c>
      <c r="C2644" s="0" t="n">
        <v>118550.71791215</v>
      </c>
      <c r="D2644" s="0" t="str">
        <f aca="false">MID($A2644,1,2)</f>
        <v>04</v>
      </c>
      <c r="E2644" s="0" t="str">
        <f aca="false">MID($A2644,3,2)</f>
        <v>11</v>
      </c>
      <c r="F2644" s="0" t="str">
        <f aca="false">MID($A2644,5,2)</f>
        <v>10</v>
      </c>
      <c r="G2644" s="0" t="str">
        <f aca="false">MID($A2644,7,2)</f>
        <v>05</v>
      </c>
      <c r="H2644" s="0" t="str">
        <f aca="false">MID($A2644,1,6)</f>
        <v>041110</v>
      </c>
      <c r="I2644" s="0" t="n">
        <f aca="false">VLOOKUP(H2644,Feuille2!$G$1:$H$116,2,0)</f>
        <v>2927</v>
      </c>
      <c r="J2644" s="0" t="n">
        <f aca="false">IF(I2644&gt;2000,1,0)*C2644</f>
        <v>118550.71791215</v>
      </c>
    </row>
    <row r="2645" customFormat="false" ht="15.8" hidden="false" customHeight="false" outlineLevel="0" collapsed="false">
      <c r="A2645" s="1" t="s">
        <v>91</v>
      </c>
      <c r="B2645" s="1" t="s">
        <v>2954</v>
      </c>
      <c r="C2645" s="0" t="n">
        <v>178489.343636715</v>
      </c>
      <c r="D2645" s="0" t="str">
        <f aca="false">MID($A2645,1,2)</f>
        <v>04</v>
      </c>
      <c r="E2645" s="0" t="str">
        <f aca="false">MID($A2645,3,2)</f>
        <v>11</v>
      </c>
      <c r="F2645" s="0" t="str">
        <f aca="false">MID($A2645,5,2)</f>
        <v>10</v>
      </c>
      <c r="G2645" s="0" t="str">
        <f aca="false">MID($A2645,7,2)</f>
        <v>05</v>
      </c>
      <c r="H2645" s="0" t="str">
        <f aca="false">MID($A2645,1,6)</f>
        <v>041110</v>
      </c>
      <c r="I2645" s="0" t="n">
        <f aca="false">VLOOKUP(H2645,Feuille2!$G$1:$H$116,2,0)</f>
        <v>2927</v>
      </c>
      <c r="J2645" s="0" t="n">
        <f aca="false">IF(I2645&gt;2000,1,0)*C2645</f>
        <v>178489.343636715</v>
      </c>
    </row>
    <row r="2646" customFormat="false" ht="15.8" hidden="false" customHeight="false" outlineLevel="0" collapsed="false">
      <c r="A2646" s="1" t="s">
        <v>84</v>
      </c>
      <c r="B2646" s="1" t="s">
        <v>2955</v>
      </c>
      <c r="C2646" s="0" t="n">
        <v>44756.4564036592</v>
      </c>
      <c r="D2646" s="0" t="str">
        <f aca="false">MID($A2646,1,2)</f>
        <v>04</v>
      </c>
      <c r="E2646" s="0" t="str">
        <f aca="false">MID($A2646,3,2)</f>
        <v>09</v>
      </c>
      <c r="F2646" s="0" t="str">
        <f aca="false">MID($A2646,5,2)</f>
        <v>11</v>
      </c>
      <c r="G2646" s="0" t="str">
        <f aca="false">MID($A2646,7,2)</f>
        <v>05</v>
      </c>
      <c r="H2646" s="0" t="str">
        <f aca="false">MID($A2646,1,6)</f>
        <v>040911</v>
      </c>
      <c r="I2646" s="0" t="n">
        <f aca="false">VLOOKUP(H2646,Feuille2!$G$1:$H$116,2,0)</f>
        <v>897</v>
      </c>
      <c r="J2646" s="0" t="n">
        <f aca="false">IF(I2646&gt;2000,1,0)*C2646</f>
        <v>0</v>
      </c>
    </row>
    <row r="2647" customFormat="false" ht="15.8" hidden="false" customHeight="false" outlineLevel="0" collapsed="false">
      <c r="A2647" s="1" t="s">
        <v>74</v>
      </c>
      <c r="B2647" s="1" t="s">
        <v>2956</v>
      </c>
      <c r="C2647" s="0" t="n">
        <v>118396.927265023</v>
      </c>
      <c r="D2647" s="0" t="str">
        <f aca="false">MID($A2647,1,2)</f>
        <v>04</v>
      </c>
      <c r="E2647" s="0" t="str">
        <f aca="false">MID($A2647,3,2)</f>
        <v>10</v>
      </c>
      <c r="F2647" s="0" t="str">
        <f aca="false">MID($A2647,5,2)</f>
        <v>08</v>
      </c>
      <c r="G2647" s="0" t="str">
        <f aca="false">MID($A2647,7,2)</f>
        <v>02</v>
      </c>
      <c r="H2647" s="0" t="str">
        <f aca="false">MID($A2647,1,6)</f>
        <v>041008</v>
      </c>
      <c r="I2647" s="0" t="n">
        <f aca="false">VLOOKUP(H2647,Feuille2!$G$1:$H$116,2,0)</f>
        <v>6222</v>
      </c>
      <c r="J2647" s="0" t="n">
        <f aca="false">IF(I2647&gt;2000,1,0)*C2647</f>
        <v>118396.927265023</v>
      </c>
    </row>
    <row r="2648" customFormat="false" ht="15.8" hidden="false" customHeight="false" outlineLevel="0" collapsed="false">
      <c r="A2648" s="1" t="s">
        <v>91</v>
      </c>
      <c r="B2648" s="1" t="s">
        <v>2957</v>
      </c>
      <c r="C2648" s="0" t="n">
        <v>65780.4356624254</v>
      </c>
      <c r="D2648" s="0" t="str">
        <f aca="false">MID($A2648,1,2)</f>
        <v>04</v>
      </c>
      <c r="E2648" s="0" t="str">
        <f aca="false">MID($A2648,3,2)</f>
        <v>11</v>
      </c>
      <c r="F2648" s="0" t="str">
        <f aca="false">MID($A2648,5,2)</f>
        <v>10</v>
      </c>
      <c r="G2648" s="0" t="str">
        <f aca="false">MID($A2648,7,2)</f>
        <v>05</v>
      </c>
      <c r="H2648" s="0" t="str">
        <f aca="false">MID($A2648,1,6)</f>
        <v>041110</v>
      </c>
      <c r="I2648" s="0" t="n">
        <f aca="false">VLOOKUP(H2648,Feuille2!$G$1:$H$116,2,0)</f>
        <v>2927</v>
      </c>
      <c r="J2648" s="0" t="n">
        <f aca="false">IF(I2648&gt;2000,1,0)*C2648</f>
        <v>65780.4356624254</v>
      </c>
    </row>
    <row r="2649" customFormat="false" ht="15.8" hidden="false" customHeight="false" outlineLevel="0" collapsed="false">
      <c r="A2649" s="1" t="s">
        <v>94</v>
      </c>
      <c r="B2649" s="1" t="s">
        <v>2958</v>
      </c>
      <c r="C2649" s="0" t="n">
        <v>350389.109757697</v>
      </c>
      <c r="D2649" s="0" t="str">
        <f aca="false">MID($A2649,1,2)</f>
        <v>03</v>
      </c>
      <c r="E2649" s="0" t="str">
        <f aca="false">MID($A2649,3,2)</f>
        <v>06</v>
      </c>
      <c r="F2649" s="0" t="str">
        <f aca="false">MID($A2649,5,2)</f>
        <v>09</v>
      </c>
      <c r="G2649" s="0" t="str">
        <f aca="false">MID($A2649,7,2)</f>
        <v>05</v>
      </c>
      <c r="H2649" s="0" t="str">
        <f aca="false">MID($A2649,1,6)</f>
        <v>030609</v>
      </c>
      <c r="I2649" s="0" t="n">
        <f aca="false">VLOOKUP(H2649,Feuille2!$G$1:$H$116,2,0)</f>
        <v>2676</v>
      </c>
      <c r="J2649" s="0" t="n">
        <f aca="false">IF(I2649&gt;2000,1,0)*C2649</f>
        <v>350389.109757697</v>
      </c>
    </row>
    <row r="2650" customFormat="false" ht="15.8" hidden="false" customHeight="false" outlineLevel="0" collapsed="false">
      <c r="A2650" s="1" t="s">
        <v>1150</v>
      </c>
      <c r="B2650" s="1" t="s">
        <v>2959</v>
      </c>
      <c r="C2650" s="0" t="n">
        <v>81484.3774797163</v>
      </c>
      <c r="D2650" s="0" t="str">
        <f aca="false">MID($A2650,1,2)</f>
        <v>04</v>
      </c>
      <c r="E2650" s="0" t="str">
        <f aca="false">MID($A2650,3,2)</f>
        <v>11</v>
      </c>
      <c r="F2650" s="0" t="str">
        <f aca="false">MID($A2650,5,2)</f>
        <v>10</v>
      </c>
      <c r="G2650" s="0" t="str">
        <f aca="false">MID($A2650,7,2)</f>
        <v>03</v>
      </c>
      <c r="H2650" s="0" t="str">
        <f aca="false">MID($A2650,1,6)</f>
        <v>041110</v>
      </c>
      <c r="I2650" s="0" t="n">
        <f aca="false">VLOOKUP(H2650,Feuille2!$G$1:$H$116,2,0)</f>
        <v>2927</v>
      </c>
      <c r="J2650" s="0" t="n">
        <f aca="false">IF(I2650&gt;2000,1,0)*C2650</f>
        <v>81484.3774797163</v>
      </c>
    </row>
    <row r="2651" customFormat="false" ht="15.8" hidden="false" customHeight="false" outlineLevel="0" collapsed="false">
      <c r="A2651" s="1" t="s">
        <v>1150</v>
      </c>
      <c r="B2651" s="1" t="s">
        <v>2960</v>
      </c>
      <c r="C2651" s="0" t="n">
        <v>91173.2191606042</v>
      </c>
      <c r="D2651" s="0" t="str">
        <f aca="false">MID($A2651,1,2)</f>
        <v>04</v>
      </c>
      <c r="E2651" s="0" t="str">
        <f aca="false">MID($A2651,3,2)</f>
        <v>11</v>
      </c>
      <c r="F2651" s="0" t="str">
        <f aca="false">MID($A2651,5,2)</f>
        <v>10</v>
      </c>
      <c r="G2651" s="0" t="str">
        <f aca="false">MID($A2651,7,2)</f>
        <v>03</v>
      </c>
      <c r="H2651" s="0" t="str">
        <f aca="false">MID($A2651,1,6)</f>
        <v>041110</v>
      </c>
      <c r="I2651" s="0" t="n">
        <f aca="false">VLOOKUP(H2651,Feuille2!$G$1:$H$116,2,0)</f>
        <v>2927</v>
      </c>
      <c r="J2651" s="0" t="n">
        <f aca="false">IF(I2651&gt;2000,1,0)*C2651</f>
        <v>91173.2191606042</v>
      </c>
    </row>
    <row r="2652" customFormat="false" ht="15.8" hidden="false" customHeight="false" outlineLevel="0" collapsed="false">
      <c r="A2652" s="1" t="s">
        <v>91</v>
      </c>
      <c r="B2652" s="1" t="s">
        <v>2961</v>
      </c>
      <c r="C2652" s="0" t="n">
        <v>24292.5304795034</v>
      </c>
      <c r="D2652" s="0" t="str">
        <f aca="false">MID($A2652,1,2)</f>
        <v>04</v>
      </c>
      <c r="E2652" s="0" t="str">
        <f aca="false">MID($A2652,3,2)</f>
        <v>11</v>
      </c>
      <c r="F2652" s="0" t="str">
        <f aca="false">MID($A2652,5,2)</f>
        <v>10</v>
      </c>
      <c r="G2652" s="0" t="str">
        <f aca="false">MID($A2652,7,2)</f>
        <v>05</v>
      </c>
      <c r="H2652" s="0" t="str">
        <f aca="false">MID($A2652,1,6)</f>
        <v>041110</v>
      </c>
      <c r="I2652" s="0" t="n">
        <f aca="false">VLOOKUP(H2652,Feuille2!$G$1:$H$116,2,0)</f>
        <v>2927</v>
      </c>
      <c r="J2652" s="0" t="n">
        <f aca="false">IF(I2652&gt;2000,1,0)*C2652</f>
        <v>24292.5304795034</v>
      </c>
    </row>
    <row r="2653" customFormat="false" ht="15.8" hidden="false" customHeight="false" outlineLevel="0" collapsed="false">
      <c r="A2653" s="1" t="s">
        <v>94</v>
      </c>
      <c r="B2653" s="1" t="s">
        <v>2962</v>
      </c>
      <c r="C2653" s="0" t="n">
        <v>231437.887610421</v>
      </c>
      <c r="D2653" s="0" t="str">
        <f aca="false">MID($A2653,1,2)</f>
        <v>03</v>
      </c>
      <c r="E2653" s="0" t="str">
        <f aca="false">MID($A2653,3,2)</f>
        <v>06</v>
      </c>
      <c r="F2653" s="0" t="str">
        <f aca="false">MID($A2653,5,2)</f>
        <v>09</v>
      </c>
      <c r="G2653" s="0" t="str">
        <f aca="false">MID($A2653,7,2)</f>
        <v>05</v>
      </c>
      <c r="H2653" s="0" t="str">
        <f aca="false">MID($A2653,1,6)</f>
        <v>030609</v>
      </c>
      <c r="I2653" s="0" t="n">
        <f aca="false">VLOOKUP(H2653,Feuille2!$G$1:$H$116,2,0)</f>
        <v>2676</v>
      </c>
      <c r="J2653" s="0" t="n">
        <f aca="false">IF(I2653&gt;2000,1,0)*C2653</f>
        <v>231437.887610421</v>
      </c>
    </row>
    <row r="2654" customFormat="false" ht="15.8" hidden="false" customHeight="false" outlineLevel="0" collapsed="false">
      <c r="A2654" s="1" t="s">
        <v>102</v>
      </c>
      <c r="B2654" s="1" t="s">
        <v>2963</v>
      </c>
      <c r="C2654" s="0" t="n">
        <v>2022400</v>
      </c>
      <c r="D2654" s="0" t="str">
        <f aca="false">MID($A2654,1,2)</f>
        <v>03</v>
      </c>
      <c r="E2654" s="0" t="str">
        <f aca="false">MID($A2654,3,2)</f>
        <v>12</v>
      </c>
      <c r="F2654" s="0" t="str">
        <f aca="false">MID($A2654,5,2)</f>
        <v>12</v>
      </c>
      <c r="G2654" s="0" t="str">
        <f aca="false">MID($A2654,7,2)</f>
        <v>05</v>
      </c>
      <c r="H2654" s="0" t="str">
        <f aca="false">MID($A2654,1,6)</f>
        <v>031212</v>
      </c>
      <c r="I2654" s="0" t="n">
        <f aca="false">VLOOKUP(H2654,Feuille2!$G$1:$H$116,2,0)</f>
        <v>1488</v>
      </c>
      <c r="J2654" s="0" t="n">
        <f aca="false">IF(I2654&gt;2000,1,0)*C2654</f>
        <v>0</v>
      </c>
    </row>
    <row r="2655" customFormat="false" ht="15.8" hidden="false" customHeight="false" outlineLevel="0" collapsed="false">
      <c r="A2655" s="1" t="s">
        <v>100</v>
      </c>
      <c r="B2655" s="1" t="s">
        <v>2964</v>
      </c>
      <c r="C2655" s="0" t="n">
        <v>1112564.62072969</v>
      </c>
      <c r="D2655" s="0" t="str">
        <f aca="false">MID($A2655,1,2)</f>
        <v>05</v>
      </c>
      <c r="E2655" s="0" t="str">
        <f aca="false">MID($A2655,3,2)</f>
        <v>14</v>
      </c>
      <c r="F2655" s="0" t="str">
        <f aca="false">MID($A2655,5,2)</f>
        <v>13</v>
      </c>
      <c r="G2655" s="0" t="str">
        <f aca="false">MID($A2655,7,2)</f>
        <v>05</v>
      </c>
      <c r="H2655" s="0" t="str">
        <f aca="false">MID($A2655,1,6)</f>
        <v>051413</v>
      </c>
      <c r="I2655" s="0" t="n">
        <f aca="false">VLOOKUP(H2655,Feuille2!$G$1:$H$116,2,0)</f>
        <v>774</v>
      </c>
      <c r="J2655" s="0" t="n">
        <f aca="false">IF(I2655&gt;2000,1,0)*C2655</f>
        <v>0</v>
      </c>
    </row>
    <row r="2656" customFormat="false" ht="15.8" hidden="false" customHeight="false" outlineLevel="0" collapsed="false">
      <c r="A2656" s="1" t="s">
        <v>107</v>
      </c>
      <c r="B2656" s="1" t="s">
        <v>2965</v>
      </c>
      <c r="C2656" s="0" t="n">
        <v>132501.774800591</v>
      </c>
      <c r="D2656" s="0" t="str">
        <f aca="false">MID($A2656,1,2)</f>
        <v>05</v>
      </c>
      <c r="E2656" s="0" t="str">
        <f aca="false">MID($A2656,3,2)</f>
        <v>14</v>
      </c>
      <c r="F2656" s="0" t="str">
        <f aca="false">MID($A2656,5,2)</f>
        <v>13</v>
      </c>
      <c r="G2656" s="0" t="str">
        <f aca="false">MID($A2656,7,2)</f>
        <v>03</v>
      </c>
      <c r="H2656" s="0" t="str">
        <f aca="false">MID($A2656,1,6)</f>
        <v>051413</v>
      </c>
      <c r="I2656" s="0" t="n">
        <f aca="false">VLOOKUP(H2656,Feuille2!$G$1:$H$116,2,0)</f>
        <v>774</v>
      </c>
      <c r="J2656" s="0" t="n">
        <f aca="false">IF(I2656&gt;2000,1,0)*C2656</f>
        <v>0</v>
      </c>
    </row>
    <row r="2657" customFormat="false" ht="15.8" hidden="false" customHeight="false" outlineLevel="0" collapsed="false">
      <c r="A2657" s="1" t="s">
        <v>107</v>
      </c>
      <c r="B2657" s="1" t="s">
        <v>2966</v>
      </c>
      <c r="C2657" s="0" t="n">
        <v>266762.161737807</v>
      </c>
      <c r="D2657" s="0" t="str">
        <f aca="false">MID($A2657,1,2)</f>
        <v>05</v>
      </c>
      <c r="E2657" s="0" t="str">
        <f aca="false">MID($A2657,3,2)</f>
        <v>14</v>
      </c>
      <c r="F2657" s="0" t="str">
        <f aca="false">MID($A2657,5,2)</f>
        <v>13</v>
      </c>
      <c r="G2657" s="0" t="str">
        <f aca="false">MID($A2657,7,2)</f>
        <v>03</v>
      </c>
      <c r="H2657" s="0" t="str">
        <f aca="false">MID($A2657,1,6)</f>
        <v>051413</v>
      </c>
      <c r="I2657" s="0" t="n">
        <f aca="false">VLOOKUP(H2657,Feuille2!$G$1:$H$116,2,0)</f>
        <v>774</v>
      </c>
      <c r="J2657" s="0" t="n">
        <f aca="false">IF(I2657&gt;2000,1,0)*C2657</f>
        <v>0</v>
      </c>
    </row>
    <row r="2658" customFormat="false" ht="15.8" hidden="false" customHeight="false" outlineLevel="0" collapsed="false">
      <c r="A2658" s="1" t="s">
        <v>82</v>
      </c>
      <c r="B2658" s="1" t="s">
        <v>2967</v>
      </c>
      <c r="C2658" s="0" t="n">
        <v>50361.2132989774</v>
      </c>
      <c r="D2658" s="0" t="str">
        <f aca="false">MID($A2658,1,2)</f>
        <v>04</v>
      </c>
      <c r="E2658" s="0" t="str">
        <f aca="false">MID($A2658,3,2)</f>
        <v>09</v>
      </c>
      <c r="F2658" s="0" t="str">
        <f aca="false">MID($A2658,5,2)</f>
        <v>11</v>
      </c>
      <c r="G2658" s="0" t="str">
        <f aca="false">MID($A2658,7,2)</f>
        <v>01</v>
      </c>
      <c r="H2658" s="0" t="str">
        <f aca="false">MID($A2658,1,6)</f>
        <v>040911</v>
      </c>
      <c r="I2658" s="0" t="n">
        <f aca="false">VLOOKUP(H2658,Feuille2!$G$1:$H$116,2,0)</f>
        <v>897</v>
      </c>
      <c r="J2658" s="0" t="n">
        <f aca="false">IF(I2658&gt;2000,1,0)*C2658</f>
        <v>0</v>
      </c>
    </row>
    <row r="2659" customFormat="false" ht="15.8" hidden="false" customHeight="false" outlineLevel="0" collapsed="false">
      <c r="A2659" s="1" t="s">
        <v>127</v>
      </c>
      <c r="B2659" s="1" t="s">
        <v>2968</v>
      </c>
      <c r="C2659" s="0" t="n">
        <v>61032.303750537</v>
      </c>
      <c r="D2659" s="0" t="str">
        <f aca="false">MID($A2659,1,2)</f>
        <v>06</v>
      </c>
      <c r="E2659" s="0" t="str">
        <f aca="false">MID($A2659,3,2)</f>
        <v>15</v>
      </c>
      <c r="F2659" s="0" t="str">
        <f aca="false">MID($A2659,5,2)</f>
        <v>14</v>
      </c>
      <c r="G2659" s="0" t="str">
        <f aca="false">MID($A2659,7,2)</f>
        <v>05</v>
      </c>
      <c r="H2659" s="0" t="str">
        <f aca="false">MID($A2659,1,6)</f>
        <v>061514</v>
      </c>
      <c r="I2659" s="0" t="n">
        <f aca="false">VLOOKUP(H2659,Feuille2!$G$1:$H$116,2,0)</f>
        <v>890</v>
      </c>
      <c r="J2659" s="0" t="n">
        <f aca="false">IF(I2659&gt;2000,1,0)*C2659</f>
        <v>0</v>
      </c>
    </row>
    <row r="2660" customFormat="false" ht="15.8" hidden="false" customHeight="false" outlineLevel="0" collapsed="false">
      <c r="A2660" s="1" t="s">
        <v>111</v>
      </c>
      <c r="B2660" s="1" t="s">
        <v>2969</v>
      </c>
      <c r="C2660" s="0" t="n">
        <v>436443.75</v>
      </c>
      <c r="D2660" s="0" t="str">
        <f aca="false">MID($A2660,1,2)</f>
        <v>02</v>
      </c>
      <c r="E2660" s="0" t="str">
        <f aca="false">MID($A2660,3,2)</f>
        <v>04</v>
      </c>
      <c r="F2660" s="0" t="str">
        <f aca="false">MID($A2660,5,2)</f>
        <v>16</v>
      </c>
      <c r="G2660" s="0" t="str">
        <f aca="false">MID($A2660,7,2)</f>
        <v>05</v>
      </c>
      <c r="H2660" s="0" t="str">
        <f aca="false">MID($A2660,1,6)</f>
        <v>020416</v>
      </c>
      <c r="I2660" s="0" t="n">
        <f aca="false">VLOOKUP(H2660,Feuille2!$G$1:$H$116,2,0)</f>
        <v>490</v>
      </c>
      <c r="J2660" s="0" t="n">
        <f aca="false">IF(I2660&gt;2000,1,0)*C2660</f>
        <v>0</v>
      </c>
    </row>
    <row r="2661" customFormat="false" ht="15.8" hidden="false" customHeight="false" outlineLevel="0" collapsed="false">
      <c r="A2661" s="1" t="s">
        <v>113</v>
      </c>
      <c r="B2661" s="1" t="s">
        <v>2970</v>
      </c>
      <c r="C2661" s="0" t="n">
        <v>25022.6083697135</v>
      </c>
      <c r="D2661" s="0" t="str">
        <f aca="false">MID($A2661,1,2)</f>
        <v>03</v>
      </c>
      <c r="E2661" s="0" t="str">
        <f aca="false">MID($A2661,3,2)</f>
        <v>16</v>
      </c>
      <c r="F2661" s="0" t="str">
        <f aca="false">MID($A2661,5,2)</f>
        <v>15</v>
      </c>
      <c r="G2661" s="0" t="str">
        <f aca="false">MID($A2661,7,2)</f>
        <v>05</v>
      </c>
      <c r="H2661" s="0" t="str">
        <f aca="false">MID($A2661,1,6)</f>
        <v>031615</v>
      </c>
      <c r="I2661" s="0" t="n">
        <f aca="false">VLOOKUP(H2661,Feuille2!$G$1:$H$116,2,0)</f>
        <v>1779</v>
      </c>
      <c r="J2661" s="0" t="n">
        <f aca="false">IF(I2661&gt;2000,1,0)*C2661</f>
        <v>0</v>
      </c>
    </row>
    <row r="2662" customFormat="false" ht="15.8" hidden="false" customHeight="false" outlineLevel="0" collapsed="false">
      <c r="A2662" s="1" t="s">
        <v>125</v>
      </c>
      <c r="B2662" s="1" t="s">
        <v>2971</v>
      </c>
      <c r="C2662" s="0" t="n">
        <v>152984.415106564</v>
      </c>
      <c r="D2662" s="0" t="str">
        <f aca="false">MID($A2662,1,2)</f>
        <v>06</v>
      </c>
      <c r="E2662" s="0" t="str">
        <f aca="false">MID($A2662,3,2)</f>
        <v>15</v>
      </c>
      <c r="F2662" s="0" t="str">
        <f aca="false">MID($A2662,5,2)</f>
        <v>14</v>
      </c>
      <c r="G2662" s="0" t="str">
        <f aca="false">MID($A2662,7,2)</f>
        <v>01</v>
      </c>
      <c r="H2662" s="0" t="str">
        <f aca="false">MID($A2662,1,6)</f>
        <v>061514</v>
      </c>
      <c r="I2662" s="0" t="n">
        <f aca="false">VLOOKUP(H2662,Feuille2!$G$1:$H$116,2,0)</f>
        <v>890</v>
      </c>
      <c r="J2662" s="0" t="n">
        <f aca="false">IF(I2662&gt;2000,1,0)*C2662</f>
        <v>0</v>
      </c>
    </row>
    <row r="2663" customFormat="false" ht="15.8" hidden="false" customHeight="false" outlineLevel="0" collapsed="false">
      <c r="A2663" s="1" t="s">
        <v>113</v>
      </c>
      <c r="B2663" s="1" t="s">
        <v>2972</v>
      </c>
      <c r="C2663" s="0" t="n">
        <v>5723.61538618013</v>
      </c>
      <c r="D2663" s="0" t="str">
        <f aca="false">MID($A2663,1,2)</f>
        <v>03</v>
      </c>
      <c r="E2663" s="0" t="str">
        <f aca="false">MID($A2663,3,2)</f>
        <v>16</v>
      </c>
      <c r="F2663" s="0" t="str">
        <f aca="false">MID($A2663,5,2)</f>
        <v>15</v>
      </c>
      <c r="G2663" s="0" t="str">
        <f aca="false">MID($A2663,7,2)</f>
        <v>05</v>
      </c>
      <c r="H2663" s="0" t="str">
        <f aca="false">MID($A2663,1,6)</f>
        <v>031615</v>
      </c>
      <c r="I2663" s="0" t="n">
        <f aca="false">VLOOKUP(H2663,Feuille2!$G$1:$H$116,2,0)</f>
        <v>1779</v>
      </c>
      <c r="J2663" s="0" t="n">
        <f aca="false">IF(I2663&gt;2000,1,0)*C2663</f>
        <v>0</v>
      </c>
    </row>
    <row r="2664" customFormat="false" ht="15.8" hidden="false" customHeight="false" outlineLevel="0" collapsed="false">
      <c r="A2664" s="1" t="s">
        <v>111</v>
      </c>
      <c r="B2664" s="1" t="s">
        <v>2973</v>
      </c>
      <c r="C2664" s="0" t="n">
        <v>16175</v>
      </c>
      <c r="D2664" s="0" t="str">
        <f aca="false">MID($A2664,1,2)</f>
        <v>02</v>
      </c>
      <c r="E2664" s="0" t="str">
        <f aca="false">MID($A2664,3,2)</f>
        <v>04</v>
      </c>
      <c r="F2664" s="0" t="str">
        <f aca="false">MID($A2664,5,2)</f>
        <v>16</v>
      </c>
      <c r="G2664" s="0" t="str">
        <f aca="false">MID($A2664,7,2)</f>
        <v>05</v>
      </c>
      <c r="H2664" s="0" t="str">
        <f aca="false">MID($A2664,1,6)</f>
        <v>020416</v>
      </c>
      <c r="I2664" s="0" t="n">
        <f aca="false">VLOOKUP(H2664,Feuille2!$G$1:$H$116,2,0)</f>
        <v>490</v>
      </c>
      <c r="J2664" s="0" t="n">
        <f aca="false">IF(I2664&gt;2000,1,0)*C2664</f>
        <v>0</v>
      </c>
    </row>
    <row r="2665" customFormat="false" ht="15.8" hidden="false" customHeight="false" outlineLevel="0" collapsed="false">
      <c r="A2665" s="1" t="s">
        <v>111</v>
      </c>
      <c r="B2665" s="1" t="s">
        <v>2974</v>
      </c>
      <c r="C2665" s="0" t="n">
        <v>10659.375</v>
      </c>
      <c r="D2665" s="0" t="str">
        <f aca="false">MID($A2665,1,2)</f>
        <v>02</v>
      </c>
      <c r="E2665" s="0" t="str">
        <f aca="false">MID($A2665,3,2)</f>
        <v>04</v>
      </c>
      <c r="F2665" s="0" t="str">
        <f aca="false">MID($A2665,5,2)</f>
        <v>16</v>
      </c>
      <c r="G2665" s="0" t="str">
        <f aca="false">MID($A2665,7,2)</f>
        <v>05</v>
      </c>
      <c r="H2665" s="0" t="str">
        <f aca="false">MID($A2665,1,6)</f>
        <v>020416</v>
      </c>
      <c r="I2665" s="0" t="n">
        <f aca="false">VLOOKUP(H2665,Feuille2!$G$1:$H$116,2,0)</f>
        <v>490</v>
      </c>
      <c r="J2665" s="0" t="n">
        <f aca="false">IF(I2665&gt;2000,1,0)*C2665</f>
        <v>0</v>
      </c>
    </row>
    <row r="2666" customFormat="false" ht="15.8" hidden="false" customHeight="false" outlineLevel="0" collapsed="false">
      <c r="A2666" s="1" t="s">
        <v>127</v>
      </c>
      <c r="B2666" s="1" t="s">
        <v>2975</v>
      </c>
      <c r="C2666" s="0" t="n">
        <v>230922.274550782</v>
      </c>
      <c r="D2666" s="0" t="str">
        <f aca="false">MID($A2666,1,2)</f>
        <v>06</v>
      </c>
      <c r="E2666" s="0" t="str">
        <f aca="false">MID($A2666,3,2)</f>
        <v>15</v>
      </c>
      <c r="F2666" s="0" t="str">
        <f aca="false">MID($A2666,5,2)</f>
        <v>14</v>
      </c>
      <c r="G2666" s="0" t="str">
        <f aca="false">MID($A2666,7,2)</f>
        <v>05</v>
      </c>
      <c r="H2666" s="0" t="str">
        <f aca="false">MID($A2666,1,6)</f>
        <v>061514</v>
      </c>
      <c r="I2666" s="0" t="n">
        <f aca="false">VLOOKUP(H2666,Feuille2!$G$1:$H$116,2,0)</f>
        <v>890</v>
      </c>
      <c r="J2666" s="0" t="n">
        <f aca="false">IF(I2666&gt;2000,1,0)*C2666</f>
        <v>0</v>
      </c>
    </row>
    <row r="2667" customFormat="false" ht="15.8" hidden="false" customHeight="false" outlineLevel="0" collapsed="false">
      <c r="A2667" s="1" t="s">
        <v>125</v>
      </c>
      <c r="B2667" s="1" t="s">
        <v>2976</v>
      </c>
      <c r="C2667" s="0" t="n">
        <v>79559.3344368063</v>
      </c>
      <c r="D2667" s="0" t="str">
        <f aca="false">MID($A2667,1,2)</f>
        <v>06</v>
      </c>
      <c r="E2667" s="0" t="str">
        <f aca="false">MID($A2667,3,2)</f>
        <v>15</v>
      </c>
      <c r="F2667" s="0" t="str">
        <f aca="false">MID($A2667,5,2)</f>
        <v>14</v>
      </c>
      <c r="G2667" s="0" t="str">
        <f aca="false">MID($A2667,7,2)</f>
        <v>01</v>
      </c>
      <c r="H2667" s="0" t="str">
        <f aca="false">MID($A2667,1,6)</f>
        <v>061514</v>
      </c>
      <c r="I2667" s="0" t="n">
        <f aca="false">VLOOKUP(H2667,Feuille2!$G$1:$H$116,2,0)</f>
        <v>890</v>
      </c>
      <c r="J2667" s="0" t="n">
        <f aca="false">IF(I2667&gt;2000,1,0)*C2667</f>
        <v>0</v>
      </c>
    </row>
    <row r="2668" customFormat="false" ht="15.8" hidden="false" customHeight="false" outlineLevel="0" collapsed="false">
      <c r="A2668" s="1" t="s">
        <v>111</v>
      </c>
      <c r="B2668" s="1" t="s">
        <v>2977</v>
      </c>
      <c r="C2668" s="0" t="n">
        <v>3678.75</v>
      </c>
      <c r="D2668" s="0" t="str">
        <f aca="false">MID($A2668,1,2)</f>
        <v>02</v>
      </c>
      <c r="E2668" s="0" t="str">
        <f aca="false">MID($A2668,3,2)</f>
        <v>04</v>
      </c>
      <c r="F2668" s="0" t="str">
        <f aca="false">MID($A2668,5,2)</f>
        <v>16</v>
      </c>
      <c r="G2668" s="0" t="str">
        <f aca="false">MID($A2668,7,2)</f>
        <v>05</v>
      </c>
      <c r="H2668" s="0" t="str">
        <f aca="false">MID($A2668,1,6)</f>
        <v>020416</v>
      </c>
      <c r="I2668" s="0" t="n">
        <f aca="false">VLOOKUP(H2668,Feuille2!$G$1:$H$116,2,0)</f>
        <v>490</v>
      </c>
      <c r="J2668" s="0" t="n">
        <f aca="false">IF(I2668&gt;2000,1,0)*C2668</f>
        <v>0</v>
      </c>
    </row>
    <row r="2669" customFormat="false" ht="15.8" hidden="false" customHeight="false" outlineLevel="0" collapsed="false">
      <c r="A2669" s="1" t="s">
        <v>546</v>
      </c>
      <c r="B2669" s="1" t="s">
        <v>2978</v>
      </c>
      <c r="C2669" s="0" t="n">
        <v>51972.9848467849</v>
      </c>
      <c r="D2669" s="0" t="str">
        <f aca="false">MID($A2669,1,2)</f>
        <v>06</v>
      </c>
      <c r="E2669" s="0" t="str">
        <f aca="false">MID($A2669,3,2)</f>
        <v>15</v>
      </c>
      <c r="F2669" s="0" t="str">
        <f aca="false">MID($A2669,5,2)</f>
        <v>14</v>
      </c>
      <c r="G2669" s="0" t="str">
        <f aca="false">MID($A2669,7,2)</f>
        <v>03</v>
      </c>
      <c r="H2669" s="0" t="str">
        <f aca="false">MID($A2669,1,6)</f>
        <v>061514</v>
      </c>
      <c r="I2669" s="0" t="n">
        <f aca="false">VLOOKUP(H2669,Feuille2!$G$1:$H$116,2,0)</f>
        <v>890</v>
      </c>
      <c r="J2669" s="0" t="n">
        <f aca="false">IF(I2669&gt;2000,1,0)*C2669</f>
        <v>0</v>
      </c>
    </row>
    <row r="2670" customFormat="false" ht="15.8" hidden="false" customHeight="false" outlineLevel="0" collapsed="false">
      <c r="A2670" s="1" t="s">
        <v>130</v>
      </c>
      <c r="B2670" s="1" t="s">
        <v>2979</v>
      </c>
      <c r="C2670" s="0" t="n">
        <v>1330834.09999981</v>
      </c>
      <c r="D2670" s="0" t="str">
        <f aca="false">MID($A2670,1,2)</f>
        <v>03</v>
      </c>
      <c r="E2670" s="0" t="str">
        <f aca="false">MID($A2670,3,2)</f>
        <v>06</v>
      </c>
      <c r="F2670" s="0" t="str">
        <f aca="false">MID($A2670,5,2)</f>
        <v>17</v>
      </c>
      <c r="G2670" s="0" t="str">
        <f aca="false">MID($A2670,7,2)</f>
        <v>05</v>
      </c>
      <c r="H2670" s="0" t="str">
        <f aca="false">MID($A2670,1,6)</f>
        <v>030617</v>
      </c>
      <c r="I2670" s="0" t="n">
        <f aca="false">VLOOKUP(H2670,Feuille2!$G$1:$H$116,2,0)</f>
        <v>1062</v>
      </c>
      <c r="J2670" s="0" t="n">
        <f aca="false">IF(I2670&gt;2000,1,0)*C2670</f>
        <v>0</v>
      </c>
    </row>
    <row r="2671" customFormat="false" ht="15.8" hidden="false" customHeight="false" outlineLevel="0" collapsed="false">
      <c r="A2671" s="1" t="s">
        <v>130</v>
      </c>
      <c r="B2671" s="1" t="s">
        <v>2980</v>
      </c>
      <c r="C2671" s="0" t="n">
        <v>676028.083101535</v>
      </c>
      <c r="D2671" s="0" t="str">
        <f aca="false">MID($A2671,1,2)</f>
        <v>03</v>
      </c>
      <c r="E2671" s="0" t="str">
        <f aca="false">MID($A2671,3,2)</f>
        <v>06</v>
      </c>
      <c r="F2671" s="0" t="str">
        <f aca="false">MID($A2671,5,2)</f>
        <v>17</v>
      </c>
      <c r="G2671" s="0" t="str">
        <f aca="false">MID($A2671,7,2)</f>
        <v>05</v>
      </c>
      <c r="H2671" s="0" t="str">
        <f aca="false">MID($A2671,1,6)</f>
        <v>030617</v>
      </c>
      <c r="I2671" s="0" t="n">
        <f aca="false">VLOOKUP(H2671,Feuille2!$G$1:$H$116,2,0)</f>
        <v>1062</v>
      </c>
      <c r="J2671" s="0" t="n">
        <f aca="false">IF(I2671&gt;2000,1,0)*C2671</f>
        <v>0</v>
      </c>
    </row>
    <row r="2672" customFormat="false" ht="15.8" hidden="false" customHeight="false" outlineLevel="0" collapsed="false">
      <c r="A2672" s="1" t="s">
        <v>130</v>
      </c>
      <c r="B2672" s="1" t="s">
        <v>2981</v>
      </c>
      <c r="C2672" s="0" t="n">
        <v>1733430.52773009</v>
      </c>
      <c r="D2672" s="0" t="str">
        <f aca="false">MID($A2672,1,2)</f>
        <v>03</v>
      </c>
      <c r="E2672" s="0" t="str">
        <f aca="false">MID($A2672,3,2)</f>
        <v>06</v>
      </c>
      <c r="F2672" s="0" t="str">
        <f aca="false">MID($A2672,5,2)</f>
        <v>17</v>
      </c>
      <c r="G2672" s="0" t="str">
        <f aca="false">MID($A2672,7,2)</f>
        <v>05</v>
      </c>
      <c r="H2672" s="0" t="str">
        <f aca="false">MID($A2672,1,6)</f>
        <v>030617</v>
      </c>
      <c r="I2672" s="0" t="n">
        <f aca="false">VLOOKUP(H2672,Feuille2!$G$1:$H$116,2,0)</f>
        <v>1062</v>
      </c>
      <c r="J2672" s="0" t="n">
        <f aca="false">IF(I2672&gt;2000,1,0)*C2672</f>
        <v>0</v>
      </c>
    </row>
    <row r="2673" customFormat="false" ht="15.8" hidden="false" customHeight="false" outlineLevel="0" collapsed="false">
      <c r="A2673" s="1" t="s">
        <v>138</v>
      </c>
      <c r="B2673" s="1" t="s">
        <v>2982</v>
      </c>
      <c r="C2673" s="0" t="n">
        <v>4619840.37866098</v>
      </c>
      <c r="D2673" s="0" t="str">
        <f aca="false">MID($A2673,1,2)</f>
        <v>03</v>
      </c>
      <c r="E2673" s="0" t="str">
        <f aca="false">MID($A2673,3,2)</f>
        <v>07</v>
      </c>
      <c r="F2673" s="0" t="str">
        <f aca="false">MID($A2673,5,2)</f>
        <v>19</v>
      </c>
      <c r="G2673" s="0" t="str">
        <f aca="false">MID($A2673,7,2)</f>
        <v>05</v>
      </c>
      <c r="H2673" s="0" t="str">
        <f aca="false">MID($A2673,1,6)</f>
        <v>030719</v>
      </c>
      <c r="I2673" s="0" t="n">
        <f aca="false">VLOOKUP(H2673,Feuille2!$G$1:$H$116,2,0)</f>
        <v>6511</v>
      </c>
      <c r="J2673" s="0" t="n">
        <f aca="false">IF(I2673&gt;2000,1,0)*C2673</f>
        <v>4619840.37866098</v>
      </c>
    </row>
    <row r="2674" customFormat="false" ht="15.8" hidden="false" customHeight="false" outlineLevel="0" collapsed="false">
      <c r="A2674" s="1" t="s">
        <v>160</v>
      </c>
      <c r="B2674" s="1" t="s">
        <v>2983</v>
      </c>
      <c r="C2674" s="0" t="n">
        <v>5716.20098039215</v>
      </c>
      <c r="D2674" s="0" t="str">
        <f aca="false">MID($A2674,1,2)</f>
        <v>02</v>
      </c>
      <c r="E2674" s="0" t="str">
        <f aca="false">MID($A2674,3,2)</f>
        <v>18</v>
      </c>
      <c r="F2674" s="0" t="str">
        <f aca="false">MID($A2674,5,2)</f>
        <v>22</v>
      </c>
      <c r="G2674" s="0" t="str">
        <f aca="false">MID($A2674,7,2)</f>
        <v>05</v>
      </c>
      <c r="H2674" s="0" t="str">
        <f aca="false">MID($A2674,1,6)</f>
        <v>021822</v>
      </c>
      <c r="I2674" s="0" t="n">
        <f aca="false">VLOOKUP(H2674,Feuille2!$G$1:$H$116,2,0)</f>
        <v>3045</v>
      </c>
      <c r="J2674" s="0" t="n">
        <f aca="false">IF(I2674&gt;2000,1,0)*C2674</f>
        <v>5716.20098039215</v>
      </c>
    </row>
    <row r="2675" customFormat="false" ht="15.8" hidden="false" customHeight="false" outlineLevel="0" collapsed="false">
      <c r="A2675" s="1" t="s">
        <v>160</v>
      </c>
      <c r="B2675" s="1" t="s">
        <v>2984</v>
      </c>
      <c r="C2675" s="0" t="n">
        <v>211143.343784333</v>
      </c>
      <c r="D2675" s="0" t="str">
        <f aca="false">MID($A2675,1,2)</f>
        <v>02</v>
      </c>
      <c r="E2675" s="0" t="str">
        <f aca="false">MID($A2675,3,2)</f>
        <v>18</v>
      </c>
      <c r="F2675" s="0" t="str">
        <f aca="false">MID($A2675,5,2)</f>
        <v>22</v>
      </c>
      <c r="G2675" s="0" t="str">
        <f aca="false">MID($A2675,7,2)</f>
        <v>05</v>
      </c>
      <c r="H2675" s="0" t="str">
        <f aca="false">MID($A2675,1,6)</f>
        <v>021822</v>
      </c>
      <c r="I2675" s="0" t="n">
        <f aca="false">VLOOKUP(H2675,Feuille2!$G$1:$H$116,2,0)</f>
        <v>3045</v>
      </c>
      <c r="J2675" s="0" t="n">
        <f aca="false">IF(I2675&gt;2000,1,0)*C2675</f>
        <v>211143.343784333</v>
      </c>
    </row>
    <row r="2676" customFormat="false" ht="15.8" hidden="false" customHeight="false" outlineLevel="0" collapsed="false">
      <c r="A2676" s="1" t="s">
        <v>143</v>
      </c>
      <c r="B2676" s="1" t="s">
        <v>2985</v>
      </c>
      <c r="C2676" s="0" t="n">
        <v>34254.4011984356</v>
      </c>
      <c r="D2676" s="0" t="str">
        <f aca="false">MID($A2676,1,2)</f>
        <v>02</v>
      </c>
      <c r="E2676" s="0" t="str">
        <f aca="false">MID($A2676,3,2)</f>
        <v>18</v>
      </c>
      <c r="F2676" s="0" t="str">
        <f aca="false">MID($A2676,5,2)</f>
        <v>20</v>
      </c>
      <c r="G2676" s="0" t="str">
        <f aca="false">MID($A2676,7,2)</f>
        <v>05</v>
      </c>
      <c r="H2676" s="0" t="str">
        <f aca="false">MID($A2676,1,6)</f>
        <v>021820</v>
      </c>
      <c r="I2676" s="0" t="n">
        <f aca="false">VLOOKUP(H2676,Feuille2!$G$1:$H$116,2,0)</f>
        <v>1398</v>
      </c>
      <c r="J2676" s="0" t="n">
        <f aca="false">IF(I2676&gt;2000,1,0)*C2676</f>
        <v>0</v>
      </c>
    </row>
    <row r="2677" customFormat="false" ht="15.8" hidden="false" customHeight="false" outlineLevel="0" collapsed="false">
      <c r="A2677" s="1" t="s">
        <v>138</v>
      </c>
      <c r="B2677" s="1" t="s">
        <v>2986</v>
      </c>
      <c r="C2677" s="0" t="n">
        <v>823147.655205166</v>
      </c>
      <c r="D2677" s="0" t="str">
        <f aca="false">MID($A2677,1,2)</f>
        <v>03</v>
      </c>
      <c r="E2677" s="0" t="str">
        <f aca="false">MID($A2677,3,2)</f>
        <v>07</v>
      </c>
      <c r="F2677" s="0" t="str">
        <f aca="false">MID($A2677,5,2)</f>
        <v>19</v>
      </c>
      <c r="G2677" s="0" t="str">
        <f aca="false">MID($A2677,7,2)</f>
        <v>05</v>
      </c>
      <c r="H2677" s="0" t="str">
        <f aca="false">MID($A2677,1,6)</f>
        <v>030719</v>
      </c>
      <c r="I2677" s="0" t="n">
        <f aca="false">VLOOKUP(H2677,Feuille2!$G$1:$H$116,2,0)</f>
        <v>6511</v>
      </c>
      <c r="J2677" s="0" t="n">
        <f aca="false">IF(I2677&gt;2000,1,0)*C2677</f>
        <v>823147.655205166</v>
      </c>
    </row>
    <row r="2678" customFormat="false" ht="15.8" hidden="false" customHeight="false" outlineLevel="0" collapsed="false">
      <c r="A2678" s="1" t="s">
        <v>140</v>
      </c>
      <c r="B2678" s="1" t="s">
        <v>2987</v>
      </c>
      <c r="C2678" s="0" t="n">
        <v>12666.5785134556</v>
      </c>
      <c r="D2678" s="0" t="str">
        <f aca="false">MID($A2678,1,2)</f>
        <v>02</v>
      </c>
      <c r="E2678" s="0" t="str">
        <f aca="false">MID($A2678,3,2)</f>
        <v>18</v>
      </c>
      <c r="F2678" s="0" t="str">
        <f aca="false">MID($A2678,5,2)</f>
        <v>21</v>
      </c>
      <c r="G2678" s="0" t="str">
        <f aca="false">MID($A2678,7,2)</f>
        <v>05</v>
      </c>
      <c r="H2678" s="0" t="str">
        <f aca="false">MID($A2678,1,6)</f>
        <v>021821</v>
      </c>
      <c r="I2678" s="0" t="n">
        <f aca="false">VLOOKUP(H2678,Feuille2!$G$1:$H$116,2,0)</f>
        <v>2084</v>
      </c>
      <c r="J2678" s="0" t="n">
        <f aca="false">IF(I2678&gt;2000,1,0)*C2678</f>
        <v>12666.5785134556</v>
      </c>
    </row>
    <row r="2679" customFormat="false" ht="15.8" hidden="false" customHeight="false" outlineLevel="0" collapsed="false">
      <c r="A2679" s="1" t="s">
        <v>143</v>
      </c>
      <c r="B2679" s="1" t="s">
        <v>2988</v>
      </c>
      <c r="C2679" s="0" t="n">
        <v>47302.1933445141</v>
      </c>
      <c r="D2679" s="0" t="str">
        <f aca="false">MID($A2679,1,2)</f>
        <v>02</v>
      </c>
      <c r="E2679" s="0" t="str">
        <f aca="false">MID($A2679,3,2)</f>
        <v>18</v>
      </c>
      <c r="F2679" s="0" t="str">
        <f aca="false">MID($A2679,5,2)</f>
        <v>20</v>
      </c>
      <c r="G2679" s="0" t="str">
        <f aca="false">MID($A2679,7,2)</f>
        <v>05</v>
      </c>
      <c r="H2679" s="0" t="str">
        <f aca="false">MID($A2679,1,6)</f>
        <v>021820</v>
      </c>
      <c r="I2679" s="0" t="n">
        <f aca="false">VLOOKUP(H2679,Feuille2!$G$1:$H$116,2,0)</f>
        <v>1398</v>
      </c>
      <c r="J2679" s="0" t="n">
        <f aca="false">IF(I2679&gt;2000,1,0)*C2679</f>
        <v>0</v>
      </c>
    </row>
    <row r="2680" customFormat="false" ht="15.8" hidden="false" customHeight="false" outlineLevel="0" collapsed="false">
      <c r="A2680" s="1" t="s">
        <v>143</v>
      </c>
      <c r="B2680" s="1" t="s">
        <v>2989</v>
      </c>
      <c r="C2680" s="0" t="n">
        <v>67787.1992148165</v>
      </c>
      <c r="D2680" s="0" t="str">
        <f aca="false">MID($A2680,1,2)</f>
        <v>02</v>
      </c>
      <c r="E2680" s="0" t="str">
        <f aca="false">MID($A2680,3,2)</f>
        <v>18</v>
      </c>
      <c r="F2680" s="0" t="str">
        <f aca="false">MID($A2680,5,2)</f>
        <v>20</v>
      </c>
      <c r="G2680" s="0" t="str">
        <f aca="false">MID($A2680,7,2)</f>
        <v>05</v>
      </c>
      <c r="H2680" s="0" t="str">
        <f aca="false">MID($A2680,1,6)</f>
        <v>021820</v>
      </c>
      <c r="I2680" s="0" t="n">
        <f aca="false">VLOOKUP(H2680,Feuille2!$G$1:$H$116,2,0)</f>
        <v>1398</v>
      </c>
      <c r="J2680" s="0" t="n">
        <f aca="false">IF(I2680&gt;2000,1,0)*C2680</f>
        <v>0</v>
      </c>
    </row>
    <row r="2681" customFormat="false" ht="15.8" hidden="false" customHeight="false" outlineLevel="0" collapsed="false">
      <c r="A2681" s="1" t="s">
        <v>143</v>
      </c>
      <c r="B2681" s="1" t="s">
        <v>2990</v>
      </c>
      <c r="C2681" s="0" t="n">
        <v>3960.67525636422</v>
      </c>
      <c r="D2681" s="0" t="str">
        <f aca="false">MID($A2681,1,2)</f>
        <v>02</v>
      </c>
      <c r="E2681" s="0" t="str">
        <f aca="false">MID($A2681,3,2)</f>
        <v>18</v>
      </c>
      <c r="F2681" s="0" t="str">
        <f aca="false">MID($A2681,5,2)</f>
        <v>20</v>
      </c>
      <c r="G2681" s="0" t="str">
        <f aca="false">MID($A2681,7,2)</f>
        <v>05</v>
      </c>
      <c r="H2681" s="0" t="str">
        <f aca="false">MID($A2681,1,6)</f>
        <v>021820</v>
      </c>
      <c r="I2681" s="0" t="n">
        <f aca="false">VLOOKUP(H2681,Feuille2!$G$1:$H$116,2,0)</f>
        <v>1398</v>
      </c>
      <c r="J2681" s="0" t="n">
        <f aca="false">IF(I2681&gt;2000,1,0)*C2681</f>
        <v>0</v>
      </c>
    </row>
    <row r="2682" customFormat="false" ht="15.8" hidden="false" customHeight="false" outlineLevel="0" collapsed="false">
      <c r="A2682" s="1" t="s">
        <v>160</v>
      </c>
      <c r="B2682" s="1" t="s">
        <v>2991</v>
      </c>
      <c r="C2682" s="0" t="n">
        <v>335043.532924497</v>
      </c>
      <c r="D2682" s="0" t="str">
        <f aca="false">MID($A2682,1,2)</f>
        <v>02</v>
      </c>
      <c r="E2682" s="0" t="str">
        <f aca="false">MID($A2682,3,2)</f>
        <v>18</v>
      </c>
      <c r="F2682" s="0" t="str">
        <f aca="false">MID($A2682,5,2)</f>
        <v>22</v>
      </c>
      <c r="G2682" s="0" t="str">
        <f aca="false">MID($A2682,7,2)</f>
        <v>05</v>
      </c>
      <c r="H2682" s="0" t="str">
        <f aca="false">MID($A2682,1,6)</f>
        <v>021822</v>
      </c>
      <c r="I2682" s="0" t="n">
        <f aca="false">VLOOKUP(H2682,Feuille2!$G$1:$H$116,2,0)</f>
        <v>3045</v>
      </c>
      <c r="J2682" s="0" t="n">
        <f aca="false">IF(I2682&gt;2000,1,0)*C2682</f>
        <v>335043.532924497</v>
      </c>
    </row>
    <row r="2683" customFormat="false" ht="15.8" hidden="false" customHeight="false" outlineLevel="0" collapsed="false">
      <c r="A2683" s="1" t="s">
        <v>155</v>
      </c>
      <c r="B2683" s="1" t="s">
        <v>2992</v>
      </c>
      <c r="C2683" s="0" t="n">
        <v>640897.77723597</v>
      </c>
      <c r="D2683" s="0" t="str">
        <f aca="false">MID($A2683,1,2)</f>
        <v>03</v>
      </c>
      <c r="E2683" s="0" t="str">
        <f aca="false">MID($A2683,3,2)</f>
        <v>06</v>
      </c>
      <c r="F2683" s="0" t="str">
        <f aca="false">MID($A2683,5,2)</f>
        <v>26</v>
      </c>
      <c r="G2683" s="0" t="str">
        <f aca="false">MID($A2683,7,2)</f>
        <v>05</v>
      </c>
      <c r="H2683" s="0" t="str">
        <f aca="false">MID($A2683,1,6)</f>
        <v>030626</v>
      </c>
      <c r="I2683" s="0" t="n">
        <f aca="false">VLOOKUP(H2683,Feuille2!$G$1:$H$116,2,0)</f>
        <v>860</v>
      </c>
      <c r="J2683" s="0" t="n">
        <f aca="false">IF(I2683&gt;2000,1,0)*C2683</f>
        <v>0</v>
      </c>
    </row>
    <row r="2684" customFormat="false" ht="15.8" hidden="false" customHeight="false" outlineLevel="0" collapsed="false">
      <c r="A2684" s="1" t="s">
        <v>151</v>
      </c>
      <c r="B2684" s="1" t="s">
        <v>2993</v>
      </c>
      <c r="C2684" s="0" t="n">
        <v>46923.0919136947</v>
      </c>
      <c r="D2684" s="0" t="str">
        <f aca="false">MID($A2684,1,2)</f>
        <v>03</v>
      </c>
      <c r="E2684" s="0" t="str">
        <f aca="false">MID($A2684,3,2)</f>
        <v>24</v>
      </c>
      <c r="F2684" s="0" t="str">
        <f aca="false">MID($A2684,5,2)</f>
        <v>26</v>
      </c>
      <c r="G2684" s="0" t="str">
        <f aca="false">MID($A2684,7,2)</f>
        <v>05</v>
      </c>
      <c r="H2684" s="0" t="str">
        <f aca="false">MID($A2684,1,6)</f>
        <v>032426</v>
      </c>
      <c r="I2684" s="0" t="n">
        <f aca="false">VLOOKUP(H2684,Feuille2!$G$1:$H$116,2,0)</f>
        <v>184</v>
      </c>
      <c r="J2684" s="0" t="n">
        <f aca="false">IF(I2684&gt;2000,1,0)*C2684</f>
        <v>0</v>
      </c>
    </row>
    <row r="2685" customFormat="false" ht="15.8" hidden="false" customHeight="false" outlineLevel="0" collapsed="false">
      <c r="A2685" s="1" t="s">
        <v>153</v>
      </c>
      <c r="B2685" s="1" t="s">
        <v>2994</v>
      </c>
      <c r="C2685" s="0" t="n">
        <v>21120.6420553646</v>
      </c>
      <c r="D2685" s="0" t="str">
        <f aca="false">MID($A2685,1,2)</f>
        <v>02</v>
      </c>
      <c r="E2685" s="0" t="str">
        <f aca="false">MID($A2685,3,2)</f>
        <v>19</v>
      </c>
      <c r="F2685" s="0" t="str">
        <f aca="false">MID($A2685,5,2)</f>
        <v>23</v>
      </c>
      <c r="G2685" s="0" t="str">
        <f aca="false">MID($A2685,7,2)</f>
        <v>05</v>
      </c>
      <c r="H2685" s="0" t="str">
        <f aca="false">MID($A2685,1,6)</f>
        <v>021923</v>
      </c>
      <c r="I2685" s="0" t="n">
        <f aca="false">VLOOKUP(H2685,Feuille2!$G$1:$H$116,2,0)</f>
        <v>995</v>
      </c>
      <c r="J2685" s="0" t="n">
        <f aca="false">IF(I2685&gt;2000,1,0)*C2685</f>
        <v>0</v>
      </c>
    </row>
    <row r="2686" customFormat="false" ht="15.8" hidden="false" customHeight="false" outlineLevel="0" collapsed="false">
      <c r="A2686" s="1" t="s">
        <v>153</v>
      </c>
      <c r="B2686" s="1" t="s">
        <v>2995</v>
      </c>
      <c r="C2686" s="0" t="n">
        <v>61859.0760612635</v>
      </c>
      <c r="D2686" s="0" t="str">
        <f aca="false">MID($A2686,1,2)</f>
        <v>02</v>
      </c>
      <c r="E2686" s="0" t="str">
        <f aca="false">MID($A2686,3,2)</f>
        <v>19</v>
      </c>
      <c r="F2686" s="0" t="str">
        <f aca="false">MID($A2686,5,2)</f>
        <v>23</v>
      </c>
      <c r="G2686" s="0" t="str">
        <f aca="false">MID($A2686,7,2)</f>
        <v>05</v>
      </c>
      <c r="H2686" s="0" t="str">
        <f aca="false">MID($A2686,1,6)</f>
        <v>021923</v>
      </c>
      <c r="I2686" s="0" t="n">
        <f aca="false">VLOOKUP(H2686,Feuille2!$G$1:$H$116,2,0)</f>
        <v>995</v>
      </c>
      <c r="J2686" s="0" t="n">
        <f aca="false">IF(I2686&gt;2000,1,0)*C2686</f>
        <v>0</v>
      </c>
    </row>
    <row r="2687" customFormat="false" ht="15.8" hidden="false" customHeight="false" outlineLevel="0" collapsed="false">
      <c r="A2687" s="1" t="s">
        <v>155</v>
      </c>
      <c r="B2687" s="1" t="s">
        <v>2996</v>
      </c>
      <c r="C2687" s="0" t="n">
        <v>119972.759624303</v>
      </c>
      <c r="D2687" s="0" t="str">
        <f aca="false">MID($A2687,1,2)</f>
        <v>03</v>
      </c>
      <c r="E2687" s="0" t="str">
        <f aca="false">MID($A2687,3,2)</f>
        <v>06</v>
      </c>
      <c r="F2687" s="0" t="str">
        <f aca="false">MID($A2687,5,2)</f>
        <v>26</v>
      </c>
      <c r="G2687" s="0" t="str">
        <f aca="false">MID($A2687,7,2)</f>
        <v>05</v>
      </c>
      <c r="H2687" s="0" t="str">
        <f aca="false">MID($A2687,1,6)</f>
        <v>030626</v>
      </c>
      <c r="I2687" s="0" t="n">
        <f aca="false">VLOOKUP(H2687,Feuille2!$G$1:$H$116,2,0)</f>
        <v>860</v>
      </c>
      <c r="J2687" s="0" t="n">
        <f aca="false">IF(I2687&gt;2000,1,0)*C2687</f>
        <v>0</v>
      </c>
    </row>
    <row r="2688" customFormat="false" ht="15.8" hidden="false" customHeight="false" outlineLevel="0" collapsed="false">
      <c r="A2688" s="1" t="s">
        <v>160</v>
      </c>
      <c r="B2688" s="1" t="s">
        <v>2997</v>
      </c>
      <c r="C2688" s="0" t="n">
        <v>66180.8859994172</v>
      </c>
      <c r="D2688" s="0" t="str">
        <f aca="false">MID($A2688,1,2)</f>
        <v>02</v>
      </c>
      <c r="E2688" s="0" t="str">
        <f aca="false">MID($A2688,3,2)</f>
        <v>18</v>
      </c>
      <c r="F2688" s="0" t="str">
        <f aca="false">MID($A2688,5,2)</f>
        <v>22</v>
      </c>
      <c r="G2688" s="0" t="str">
        <f aca="false">MID($A2688,7,2)</f>
        <v>05</v>
      </c>
      <c r="H2688" s="0" t="str">
        <f aca="false">MID($A2688,1,6)</f>
        <v>021822</v>
      </c>
      <c r="I2688" s="0" t="n">
        <f aca="false">VLOOKUP(H2688,Feuille2!$G$1:$H$116,2,0)</f>
        <v>3045</v>
      </c>
      <c r="J2688" s="0" t="n">
        <f aca="false">IF(I2688&gt;2000,1,0)*C2688</f>
        <v>66180.8859994172</v>
      </c>
    </row>
    <row r="2689" customFormat="false" ht="15.8" hidden="false" customHeight="false" outlineLevel="0" collapsed="false">
      <c r="A2689" s="1" t="s">
        <v>155</v>
      </c>
      <c r="B2689" s="1" t="s">
        <v>2998</v>
      </c>
      <c r="C2689" s="0" t="n">
        <v>172608.707155019</v>
      </c>
      <c r="D2689" s="0" t="str">
        <f aca="false">MID($A2689,1,2)</f>
        <v>03</v>
      </c>
      <c r="E2689" s="0" t="str">
        <f aca="false">MID($A2689,3,2)</f>
        <v>06</v>
      </c>
      <c r="F2689" s="0" t="str">
        <f aca="false">MID($A2689,5,2)</f>
        <v>26</v>
      </c>
      <c r="G2689" s="0" t="str">
        <f aca="false">MID($A2689,7,2)</f>
        <v>05</v>
      </c>
      <c r="H2689" s="0" t="str">
        <f aca="false">MID($A2689,1,6)</f>
        <v>030626</v>
      </c>
      <c r="I2689" s="0" t="n">
        <f aca="false">VLOOKUP(H2689,Feuille2!$G$1:$H$116,2,0)</f>
        <v>860</v>
      </c>
      <c r="J2689" s="0" t="n">
        <f aca="false">IF(I2689&gt;2000,1,0)*C2689</f>
        <v>0</v>
      </c>
    </row>
    <row r="2690" customFormat="false" ht="15.8" hidden="false" customHeight="false" outlineLevel="0" collapsed="false">
      <c r="A2690" s="1" t="s">
        <v>153</v>
      </c>
      <c r="B2690" s="1" t="s">
        <v>2999</v>
      </c>
      <c r="C2690" s="0" t="n">
        <v>5726.10525474525</v>
      </c>
      <c r="D2690" s="0" t="str">
        <f aca="false">MID($A2690,1,2)</f>
        <v>02</v>
      </c>
      <c r="E2690" s="0" t="str">
        <f aca="false">MID($A2690,3,2)</f>
        <v>19</v>
      </c>
      <c r="F2690" s="0" t="str">
        <f aca="false">MID($A2690,5,2)</f>
        <v>23</v>
      </c>
      <c r="G2690" s="0" t="str">
        <f aca="false">MID($A2690,7,2)</f>
        <v>05</v>
      </c>
      <c r="H2690" s="0" t="str">
        <f aca="false">MID($A2690,1,6)</f>
        <v>021923</v>
      </c>
      <c r="I2690" s="0" t="n">
        <f aca="false">VLOOKUP(H2690,Feuille2!$G$1:$H$116,2,0)</f>
        <v>995</v>
      </c>
      <c r="J2690" s="0" t="n">
        <f aca="false">IF(I2690&gt;2000,1,0)*C2690</f>
        <v>0</v>
      </c>
    </row>
    <row r="2691" customFormat="false" ht="15.8" hidden="false" customHeight="false" outlineLevel="0" collapsed="false">
      <c r="A2691" s="1" t="s">
        <v>153</v>
      </c>
      <c r="B2691" s="1" t="s">
        <v>3000</v>
      </c>
      <c r="C2691" s="0" t="n">
        <v>1770.2447265318</v>
      </c>
      <c r="D2691" s="0" t="str">
        <f aca="false">MID($A2691,1,2)</f>
        <v>02</v>
      </c>
      <c r="E2691" s="0" t="str">
        <f aca="false">MID($A2691,3,2)</f>
        <v>19</v>
      </c>
      <c r="F2691" s="0" t="str">
        <f aca="false">MID($A2691,5,2)</f>
        <v>23</v>
      </c>
      <c r="G2691" s="0" t="str">
        <f aca="false">MID($A2691,7,2)</f>
        <v>05</v>
      </c>
      <c r="H2691" s="0" t="str">
        <f aca="false">MID($A2691,1,6)</f>
        <v>021923</v>
      </c>
      <c r="I2691" s="0" t="n">
        <f aca="false">VLOOKUP(H2691,Feuille2!$G$1:$H$116,2,0)</f>
        <v>995</v>
      </c>
      <c r="J2691" s="0" t="n">
        <f aca="false">IF(I2691&gt;2000,1,0)*C2691</f>
        <v>0</v>
      </c>
    </row>
    <row r="2692" customFormat="false" ht="15.8" hidden="false" customHeight="false" outlineLevel="0" collapsed="false">
      <c r="A2692" s="1" t="s">
        <v>155</v>
      </c>
      <c r="B2692" s="1" t="s">
        <v>3001</v>
      </c>
      <c r="C2692" s="0" t="n">
        <v>238383.566931844</v>
      </c>
      <c r="D2692" s="0" t="str">
        <f aca="false">MID($A2692,1,2)</f>
        <v>03</v>
      </c>
      <c r="E2692" s="0" t="str">
        <f aca="false">MID($A2692,3,2)</f>
        <v>06</v>
      </c>
      <c r="F2692" s="0" t="str">
        <f aca="false">MID($A2692,5,2)</f>
        <v>26</v>
      </c>
      <c r="G2692" s="0" t="str">
        <f aca="false">MID($A2692,7,2)</f>
        <v>05</v>
      </c>
      <c r="H2692" s="0" t="str">
        <f aca="false">MID($A2692,1,6)</f>
        <v>030626</v>
      </c>
      <c r="I2692" s="0" t="n">
        <f aca="false">VLOOKUP(H2692,Feuille2!$G$1:$H$116,2,0)</f>
        <v>860</v>
      </c>
      <c r="J2692" s="0" t="n">
        <f aca="false">IF(I2692&gt;2000,1,0)*C2692</f>
        <v>0</v>
      </c>
    </row>
    <row r="2693" customFormat="false" ht="15.8" hidden="false" customHeight="false" outlineLevel="0" collapsed="false">
      <c r="A2693" s="1" t="s">
        <v>153</v>
      </c>
      <c r="B2693" s="1" t="s">
        <v>3002</v>
      </c>
      <c r="C2693" s="0" t="n">
        <v>29576.7196526084</v>
      </c>
      <c r="D2693" s="0" t="str">
        <f aca="false">MID($A2693,1,2)</f>
        <v>02</v>
      </c>
      <c r="E2693" s="0" t="str">
        <f aca="false">MID($A2693,3,2)</f>
        <v>19</v>
      </c>
      <c r="F2693" s="0" t="str">
        <f aca="false">MID($A2693,5,2)</f>
        <v>23</v>
      </c>
      <c r="G2693" s="0" t="str">
        <f aca="false">MID($A2693,7,2)</f>
        <v>05</v>
      </c>
      <c r="H2693" s="0" t="str">
        <f aca="false">MID($A2693,1,6)</f>
        <v>021923</v>
      </c>
      <c r="I2693" s="0" t="n">
        <f aca="false">VLOOKUP(H2693,Feuille2!$G$1:$H$116,2,0)</f>
        <v>995</v>
      </c>
      <c r="J2693" s="0" t="n">
        <f aca="false">IF(I2693&gt;2000,1,0)*C2693</f>
        <v>0</v>
      </c>
    </row>
    <row r="2694" customFormat="false" ht="15.8" hidden="false" customHeight="false" outlineLevel="0" collapsed="false">
      <c r="A2694" s="1" t="s">
        <v>557</v>
      </c>
      <c r="B2694" s="1" t="s">
        <v>3003</v>
      </c>
      <c r="C2694" s="0" t="n">
        <v>22424.0281249999</v>
      </c>
      <c r="D2694" s="0" t="str">
        <f aca="false">MID($A2694,1,2)</f>
        <v>02</v>
      </c>
      <c r="E2694" s="0" t="str">
        <f aca="false">MID($A2694,3,2)</f>
        <v>19</v>
      </c>
      <c r="F2694" s="0" t="str">
        <f aca="false">MID($A2694,5,2)</f>
        <v>24</v>
      </c>
      <c r="G2694" s="0" t="str">
        <f aca="false">MID($A2694,7,2)</f>
        <v>05</v>
      </c>
      <c r="H2694" s="0" t="str">
        <f aca="false">MID($A2694,1,6)</f>
        <v>021924</v>
      </c>
      <c r="I2694" s="0" t="n">
        <f aca="false">VLOOKUP(H2694,Feuille2!$G$1:$H$116,2,0)</f>
        <v>1544</v>
      </c>
      <c r="J2694" s="0" t="n">
        <f aca="false">IF(I2694&gt;2000,1,0)*C2694</f>
        <v>0</v>
      </c>
    </row>
    <row r="2695" customFormat="false" ht="15.8" hidden="false" customHeight="false" outlineLevel="0" collapsed="false">
      <c r="A2695" s="1" t="s">
        <v>557</v>
      </c>
      <c r="B2695" s="1" t="s">
        <v>3004</v>
      </c>
      <c r="C2695" s="0" t="n">
        <v>2635.628125</v>
      </c>
      <c r="D2695" s="0" t="str">
        <f aca="false">MID($A2695,1,2)</f>
        <v>02</v>
      </c>
      <c r="E2695" s="0" t="str">
        <f aca="false">MID($A2695,3,2)</f>
        <v>19</v>
      </c>
      <c r="F2695" s="0" t="str">
        <f aca="false">MID($A2695,5,2)</f>
        <v>24</v>
      </c>
      <c r="G2695" s="0" t="str">
        <f aca="false">MID($A2695,7,2)</f>
        <v>05</v>
      </c>
      <c r="H2695" s="0" t="str">
        <f aca="false">MID($A2695,1,6)</f>
        <v>021924</v>
      </c>
      <c r="I2695" s="0" t="n">
        <f aca="false">VLOOKUP(H2695,Feuille2!$G$1:$H$116,2,0)</f>
        <v>1544</v>
      </c>
      <c r="J2695" s="0" t="n">
        <f aca="false">IF(I2695&gt;2000,1,0)*C2695</f>
        <v>0</v>
      </c>
    </row>
    <row r="2696" customFormat="false" ht="15.8" hidden="false" customHeight="false" outlineLevel="0" collapsed="false">
      <c r="A2696" s="1" t="s">
        <v>557</v>
      </c>
      <c r="B2696" s="1" t="s">
        <v>3005</v>
      </c>
      <c r="C2696" s="0" t="n">
        <v>9604.79687499999</v>
      </c>
      <c r="D2696" s="0" t="str">
        <f aca="false">MID($A2696,1,2)</f>
        <v>02</v>
      </c>
      <c r="E2696" s="0" t="str">
        <f aca="false">MID($A2696,3,2)</f>
        <v>19</v>
      </c>
      <c r="F2696" s="0" t="str">
        <f aca="false">MID($A2696,5,2)</f>
        <v>24</v>
      </c>
      <c r="G2696" s="0" t="str">
        <f aca="false">MID($A2696,7,2)</f>
        <v>05</v>
      </c>
      <c r="H2696" s="0" t="str">
        <f aca="false">MID($A2696,1,6)</f>
        <v>021924</v>
      </c>
      <c r="I2696" s="0" t="n">
        <f aca="false">VLOOKUP(H2696,Feuille2!$G$1:$H$116,2,0)</f>
        <v>1544</v>
      </c>
      <c r="J2696" s="0" t="n">
        <f aca="false">IF(I2696&gt;2000,1,0)*C2696</f>
        <v>0</v>
      </c>
    </row>
    <row r="2697" customFormat="false" ht="15.8" hidden="false" customHeight="false" outlineLevel="0" collapsed="false">
      <c r="A2697" s="1" t="s">
        <v>175</v>
      </c>
      <c r="B2697" s="1" t="s">
        <v>3006</v>
      </c>
      <c r="C2697" s="0" t="n">
        <v>656487.915416404</v>
      </c>
      <c r="D2697" s="0" t="str">
        <f aca="false">MID($A2697,1,2)</f>
        <v>03</v>
      </c>
      <c r="E2697" s="0" t="str">
        <f aca="false">MID($A2697,3,2)</f>
        <v>24</v>
      </c>
      <c r="F2697" s="0" t="str">
        <f aca="false">MID($A2697,5,2)</f>
        <v>28</v>
      </c>
      <c r="G2697" s="0" t="str">
        <f aca="false">MID($A2697,7,2)</f>
        <v>05</v>
      </c>
      <c r="H2697" s="0" t="str">
        <f aca="false">MID($A2697,1,6)</f>
        <v>032428</v>
      </c>
      <c r="I2697" s="0" t="n">
        <f aca="false">VLOOKUP(H2697,Feuille2!$G$1:$H$116,2,0)</f>
        <v>1294</v>
      </c>
      <c r="J2697" s="0" t="n">
        <f aca="false">IF(I2697&gt;2000,1,0)*C2697</f>
        <v>0</v>
      </c>
    </row>
    <row r="2698" customFormat="false" ht="15.8" hidden="false" customHeight="false" outlineLevel="0" collapsed="false">
      <c r="A2698" s="1" t="s">
        <v>175</v>
      </c>
      <c r="B2698" s="1" t="s">
        <v>3007</v>
      </c>
      <c r="C2698" s="0" t="n">
        <v>802374.118065976</v>
      </c>
      <c r="D2698" s="0" t="str">
        <f aca="false">MID($A2698,1,2)</f>
        <v>03</v>
      </c>
      <c r="E2698" s="0" t="str">
        <f aca="false">MID($A2698,3,2)</f>
        <v>24</v>
      </c>
      <c r="F2698" s="0" t="str">
        <f aca="false">MID($A2698,5,2)</f>
        <v>28</v>
      </c>
      <c r="G2698" s="0" t="str">
        <f aca="false">MID($A2698,7,2)</f>
        <v>05</v>
      </c>
      <c r="H2698" s="0" t="str">
        <f aca="false">MID($A2698,1,6)</f>
        <v>032428</v>
      </c>
      <c r="I2698" s="0" t="n">
        <f aca="false">VLOOKUP(H2698,Feuille2!$G$1:$H$116,2,0)</f>
        <v>1294</v>
      </c>
      <c r="J2698" s="0" t="n">
        <f aca="false">IF(I2698&gt;2000,1,0)*C2698</f>
        <v>0</v>
      </c>
    </row>
    <row r="2699" customFormat="false" ht="15.8" hidden="false" customHeight="false" outlineLevel="0" collapsed="false">
      <c r="A2699" s="1" t="s">
        <v>175</v>
      </c>
      <c r="B2699" s="1" t="s">
        <v>3008</v>
      </c>
      <c r="C2699" s="0" t="n">
        <v>407151.898905286</v>
      </c>
      <c r="D2699" s="0" t="str">
        <f aca="false">MID($A2699,1,2)</f>
        <v>03</v>
      </c>
      <c r="E2699" s="0" t="str">
        <f aca="false">MID($A2699,3,2)</f>
        <v>24</v>
      </c>
      <c r="F2699" s="0" t="str">
        <f aca="false">MID($A2699,5,2)</f>
        <v>28</v>
      </c>
      <c r="G2699" s="0" t="str">
        <f aca="false">MID($A2699,7,2)</f>
        <v>05</v>
      </c>
      <c r="H2699" s="0" t="str">
        <f aca="false">MID($A2699,1,6)</f>
        <v>032428</v>
      </c>
      <c r="I2699" s="0" t="n">
        <f aca="false">VLOOKUP(H2699,Feuille2!$G$1:$H$116,2,0)</f>
        <v>1294</v>
      </c>
      <c r="J2699" s="0" t="n">
        <f aca="false">IF(I2699&gt;2000,1,0)*C2699</f>
        <v>0</v>
      </c>
    </row>
    <row r="2700" customFormat="false" ht="15.8" hidden="false" customHeight="false" outlineLevel="0" collapsed="false">
      <c r="A2700" s="1" t="s">
        <v>177</v>
      </c>
      <c r="B2700" s="1" t="s">
        <v>3009</v>
      </c>
      <c r="C2700" s="0" t="n">
        <v>15617.2838755405</v>
      </c>
      <c r="D2700" s="0" t="str">
        <f aca="false">MID($A2700,1,2)</f>
        <v>03</v>
      </c>
      <c r="E2700" s="0" t="str">
        <f aca="false">MID($A2700,3,2)</f>
        <v>06</v>
      </c>
      <c r="F2700" s="0" t="str">
        <f aca="false">MID($A2700,5,2)</f>
        <v>27</v>
      </c>
      <c r="G2700" s="0" t="str">
        <f aca="false">MID($A2700,7,2)</f>
        <v>05</v>
      </c>
      <c r="H2700" s="0" t="str">
        <f aca="false">MID($A2700,1,6)</f>
        <v>030627</v>
      </c>
      <c r="I2700" s="0" t="n">
        <f aca="false">VLOOKUP(H2700,Feuille2!$G$1:$H$116,2,0)</f>
        <v>621</v>
      </c>
      <c r="J2700" s="0" t="n">
        <f aca="false">IF(I2700&gt;2000,1,0)*C2700</f>
        <v>0</v>
      </c>
    </row>
    <row r="2701" customFormat="false" ht="15.8" hidden="false" customHeight="false" outlineLevel="0" collapsed="false">
      <c r="A2701" s="1" t="s">
        <v>175</v>
      </c>
      <c r="B2701" s="1" t="s">
        <v>3010</v>
      </c>
      <c r="C2701" s="0" t="n">
        <v>201426.370331588</v>
      </c>
      <c r="D2701" s="0" t="str">
        <f aca="false">MID($A2701,1,2)</f>
        <v>03</v>
      </c>
      <c r="E2701" s="0" t="str">
        <f aca="false">MID($A2701,3,2)</f>
        <v>24</v>
      </c>
      <c r="F2701" s="0" t="str">
        <f aca="false">MID($A2701,5,2)</f>
        <v>28</v>
      </c>
      <c r="G2701" s="0" t="str">
        <f aca="false">MID($A2701,7,2)</f>
        <v>05</v>
      </c>
      <c r="H2701" s="0" t="str">
        <f aca="false">MID($A2701,1,6)</f>
        <v>032428</v>
      </c>
      <c r="I2701" s="0" t="n">
        <f aca="false">VLOOKUP(H2701,Feuille2!$G$1:$H$116,2,0)</f>
        <v>1294</v>
      </c>
      <c r="J2701" s="0" t="n">
        <f aca="false">IF(I2701&gt;2000,1,0)*C2701</f>
        <v>0</v>
      </c>
    </row>
    <row r="2702" customFormat="false" ht="15.8" hidden="false" customHeight="false" outlineLevel="0" collapsed="false">
      <c r="A2702" s="1" t="s">
        <v>186</v>
      </c>
      <c r="B2702" s="1" t="s">
        <v>3011</v>
      </c>
      <c r="C2702" s="0" t="n">
        <v>55335</v>
      </c>
      <c r="D2702" s="0" t="str">
        <f aca="false">MID($A2702,1,2)</f>
        <v>02</v>
      </c>
      <c r="E2702" s="0" t="str">
        <f aca="false">MID($A2702,3,2)</f>
        <v>26</v>
      </c>
      <c r="F2702" s="0" t="str">
        <f aca="false">MID($A2702,5,2)</f>
        <v>29</v>
      </c>
      <c r="G2702" s="0" t="str">
        <f aca="false">MID($A2702,7,2)</f>
        <v>05</v>
      </c>
      <c r="H2702" s="0" t="str">
        <f aca="false">MID($A2702,1,6)</f>
        <v>022629</v>
      </c>
      <c r="I2702" s="0" t="n">
        <f aca="false">VLOOKUP(H2702,Feuille2!$G$1:$H$116,2,0)</f>
        <v>390</v>
      </c>
      <c r="J2702" s="0" t="n">
        <f aca="false">IF(I2702&gt;2000,1,0)*C2702</f>
        <v>0</v>
      </c>
    </row>
    <row r="2703" customFormat="false" ht="15.8" hidden="false" customHeight="false" outlineLevel="0" collapsed="false">
      <c r="A2703" s="1" t="s">
        <v>186</v>
      </c>
      <c r="B2703" s="1" t="s">
        <v>3012</v>
      </c>
      <c r="C2703" s="0" t="n">
        <v>331987.5</v>
      </c>
      <c r="D2703" s="0" t="str">
        <f aca="false">MID($A2703,1,2)</f>
        <v>02</v>
      </c>
      <c r="E2703" s="0" t="str">
        <f aca="false">MID($A2703,3,2)</f>
        <v>26</v>
      </c>
      <c r="F2703" s="0" t="str">
        <f aca="false">MID($A2703,5,2)</f>
        <v>29</v>
      </c>
      <c r="G2703" s="0" t="str">
        <f aca="false">MID($A2703,7,2)</f>
        <v>05</v>
      </c>
      <c r="H2703" s="0" t="str">
        <f aca="false">MID($A2703,1,6)</f>
        <v>022629</v>
      </c>
      <c r="I2703" s="0" t="n">
        <f aca="false">VLOOKUP(H2703,Feuille2!$G$1:$H$116,2,0)</f>
        <v>390</v>
      </c>
      <c r="J2703" s="0" t="n">
        <f aca="false">IF(I2703&gt;2000,1,0)*C2703</f>
        <v>0</v>
      </c>
    </row>
    <row r="2704" customFormat="false" ht="15.8" hidden="false" customHeight="false" outlineLevel="0" collapsed="false">
      <c r="A2704" s="1" t="s">
        <v>177</v>
      </c>
      <c r="B2704" s="1" t="s">
        <v>3013</v>
      </c>
      <c r="C2704" s="0" t="n">
        <v>6160.53876732126</v>
      </c>
      <c r="D2704" s="0" t="str">
        <f aca="false">MID($A2704,1,2)</f>
        <v>03</v>
      </c>
      <c r="E2704" s="0" t="str">
        <f aca="false">MID($A2704,3,2)</f>
        <v>06</v>
      </c>
      <c r="F2704" s="0" t="str">
        <f aca="false">MID($A2704,5,2)</f>
        <v>27</v>
      </c>
      <c r="G2704" s="0" t="str">
        <f aca="false">MID($A2704,7,2)</f>
        <v>05</v>
      </c>
      <c r="H2704" s="0" t="str">
        <f aca="false">MID($A2704,1,6)</f>
        <v>030627</v>
      </c>
      <c r="I2704" s="0" t="n">
        <f aca="false">VLOOKUP(H2704,Feuille2!$G$1:$H$116,2,0)</f>
        <v>621</v>
      </c>
      <c r="J2704" s="0" t="n">
        <f aca="false">IF(I2704&gt;2000,1,0)*C2704</f>
        <v>0</v>
      </c>
    </row>
    <row r="2705" customFormat="false" ht="15.8" hidden="false" customHeight="false" outlineLevel="0" collapsed="false">
      <c r="A2705" s="1" t="s">
        <v>1906</v>
      </c>
      <c r="B2705" s="1" t="s">
        <v>3014</v>
      </c>
      <c r="C2705" s="0" t="n">
        <v>5908.25606004195</v>
      </c>
      <c r="D2705" s="0" t="str">
        <f aca="false">MID($A2705,1,2)</f>
        <v>03</v>
      </c>
      <c r="E2705" s="0" t="str">
        <f aca="false">MID($A2705,3,2)</f>
        <v>24</v>
      </c>
      <c r="F2705" s="0" t="str">
        <f aca="false">MID($A2705,5,2)</f>
        <v>28</v>
      </c>
      <c r="G2705" s="0" t="str">
        <f aca="false">MID($A2705,7,2)</f>
        <v>01</v>
      </c>
      <c r="H2705" s="0" t="str">
        <f aca="false">MID($A2705,1,6)</f>
        <v>032428</v>
      </c>
      <c r="I2705" s="0" t="n">
        <f aca="false">VLOOKUP(H2705,Feuille2!$G$1:$H$116,2,0)</f>
        <v>1294</v>
      </c>
      <c r="J2705" s="0" t="n">
        <f aca="false">IF(I2705&gt;2000,1,0)*C2705</f>
        <v>0</v>
      </c>
    </row>
    <row r="2706" customFormat="false" ht="15.8" hidden="false" customHeight="false" outlineLevel="0" collapsed="false">
      <c r="A2706" s="1" t="s">
        <v>184</v>
      </c>
      <c r="B2706" s="1" t="s">
        <v>3015</v>
      </c>
      <c r="C2706" s="0" t="n">
        <v>368955</v>
      </c>
      <c r="D2706" s="0" t="str">
        <f aca="false">MID($A2706,1,2)</f>
        <v>02</v>
      </c>
      <c r="E2706" s="0" t="str">
        <f aca="false">MID($A2706,3,2)</f>
        <v>26</v>
      </c>
      <c r="F2706" s="0" t="str">
        <f aca="false">MID($A2706,5,2)</f>
        <v>30</v>
      </c>
      <c r="G2706" s="0" t="str">
        <f aca="false">MID($A2706,7,2)</f>
        <v>05</v>
      </c>
      <c r="H2706" s="0" t="str">
        <f aca="false">MID($A2706,1,6)</f>
        <v>022630</v>
      </c>
      <c r="I2706" s="0" t="n">
        <f aca="false">VLOOKUP(H2706,Feuille2!$G$1:$H$116,2,0)</f>
        <v>393</v>
      </c>
      <c r="J2706" s="0" t="n">
        <f aca="false">IF(I2706&gt;2000,1,0)*C2706</f>
        <v>0</v>
      </c>
    </row>
    <row r="2707" customFormat="false" ht="15.8" hidden="false" customHeight="false" outlineLevel="0" collapsed="false">
      <c r="A2707" s="1" t="s">
        <v>184</v>
      </c>
      <c r="B2707" s="1" t="s">
        <v>3016</v>
      </c>
      <c r="C2707" s="0" t="n">
        <v>32763</v>
      </c>
      <c r="D2707" s="0" t="str">
        <f aca="false">MID($A2707,1,2)</f>
        <v>02</v>
      </c>
      <c r="E2707" s="0" t="str">
        <f aca="false">MID($A2707,3,2)</f>
        <v>26</v>
      </c>
      <c r="F2707" s="0" t="str">
        <f aca="false">MID($A2707,5,2)</f>
        <v>30</v>
      </c>
      <c r="G2707" s="0" t="str">
        <f aca="false">MID($A2707,7,2)</f>
        <v>05</v>
      </c>
      <c r="H2707" s="0" t="str">
        <f aca="false">MID($A2707,1,6)</f>
        <v>022630</v>
      </c>
      <c r="I2707" s="0" t="n">
        <f aca="false">VLOOKUP(H2707,Feuille2!$G$1:$H$116,2,0)</f>
        <v>393</v>
      </c>
      <c r="J2707" s="0" t="n">
        <f aca="false">IF(I2707&gt;2000,1,0)*C2707</f>
        <v>0</v>
      </c>
    </row>
    <row r="2708" customFormat="false" ht="15.8" hidden="false" customHeight="false" outlineLevel="0" collapsed="false">
      <c r="A2708" s="1" t="s">
        <v>196</v>
      </c>
      <c r="B2708" s="1" t="s">
        <v>3017</v>
      </c>
      <c r="C2708" s="0" t="n">
        <v>1853906.61857153</v>
      </c>
      <c r="D2708" s="0" t="str">
        <f aca="false">MID($A2708,1,2)</f>
        <v>06</v>
      </c>
      <c r="E2708" s="0" t="str">
        <f aca="false">MID($A2708,3,2)</f>
        <v>17</v>
      </c>
      <c r="F2708" s="0" t="str">
        <f aca="false">MID($A2708,5,2)</f>
        <v>35</v>
      </c>
      <c r="G2708" s="0" t="str">
        <f aca="false">MID($A2708,7,2)</f>
        <v>04</v>
      </c>
      <c r="H2708" s="0" t="str">
        <f aca="false">MID($A2708,1,6)</f>
        <v>061735</v>
      </c>
      <c r="I2708" s="0" t="n">
        <f aca="false">VLOOKUP(H2708,Feuille2!$G$1:$H$116,2,0)</f>
        <v>5138</v>
      </c>
      <c r="J2708" s="0" t="n">
        <f aca="false">IF(I2708&gt;2000,1,0)*C2708</f>
        <v>1853906.61857153</v>
      </c>
    </row>
    <row r="2709" customFormat="false" ht="15.8" hidden="false" customHeight="false" outlineLevel="0" collapsed="false">
      <c r="A2709" s="1" t="s">
        <v>204</v>
      </c>
      <c r="B2709" s="1" t="s">
        <v>3018</v>
      </c>
      <c r="C2709" s="0" t="n">
        <v>160827.994980487</v>
      </c>
      <c r="D2709" s="0" t="str">
        <f aca="false">MID($A2709,1,2)</f>
        <v>06</v>
      </c>
      <c r="E2709" s="0" t="str">
        <f aca="false">MID($A2709,3,2)</f>
        <v>17</v>
      </c>
      <c r="F2709" s="0" t="str">
        <f aca="false">MID($A2709,5,2)</f>
        <v>35</v>
      </c>
      <c r="G2709" s="0" t="str">
        <f aca="false">MID($A2709,7,2)</f>
        <v>03</v>
      </c>
      <c r="H2709" s="0" t="str">
        <f aca="false">MID($A2709,1,6)</f>
        <v>061735</v>
      </c>
      <c r="I2709" s="0" t="n">
        <f aca="false">VLOOKUP(H2709,Feuille2!$G$1:$H$116,2,0)</f>
        <v>5138</v>
      </c>
      <c r="J2709" s="0" t="n">
        <f aca="false">IF(I2709&gt;2000,1,0)*C2709</f>
        <v>160827.994980487</v>
      </c>
    </row>
    <row r="2710" customFormat="false" ht="15.8" hidden="false" customHeight="false" outlineLevel="0" collapsed="false">
      <c r="A2710" s="1" t="s">
        <v>204</v>
      </c>
      <c r="B2710" s="1" t="s">
        <v>3019</v>
      </c>
      <c r="C2710" s="0" t="n">
        <v>710373.717598844</v>
      </c>
      <c r="D2710" s="0" t="str">
        <f aca="false">MID($A2710,1,2)</f>
        <v>06</v>
      </c>
      <c r="E2710" s="0" t="str">
        <f aca="false">MID($A2710,3,2)</f>
        <v>17</v>
      </c>
      <c r="F2710" s="0" t="str">
        <f aca="false">MID($A2710,5,2)</f>
        <v>35</v>
      </c>
      <c r="G2710" s="0" t="str">
        <f aca="false">MID($A2710,7,2)</f>
        <v>03</v>
      </c>
      <c r="H2710" s="0" t="str">
        <f aca="false">MID($A2710,1,6)</f>
        <v>061735</v>
      </c>
      <c r="I2710" s="0" t="n">
        <f aca="false">VLOOKUP(H2710,Feuille2!$G$1:$H$116,2,0)</f>
        <v>5138</v>
      </c>
      <c r="J2710" s="0" t="n">
        <f aca="false">IF(I2710&gt;2000,1,0)*C2710</f>
        <v>710373.717598844</v>
      </c>
    </row>
    <row r="2711" customFormat="false" ht="15.8" hidden="false" customHeight="false" outlineLevel="0" collapsed="false">
      <c r="A2711" s="1" t="s">
        <v>196</v>
      </c>
      <c r="B2711" s="1" t="s">
        <v>3020</v>
      </c>
      <c r="C2711" s="0" t="n">
        <v>477124.222444233</v>
      </c>
      <c r="D2711" s="0" t="str">
        <f aca="false">MID($A2711,1,2)</f>
        <v>06</v>
      </c>
      <c r="E2711" s="0" t="str">
        <f aca="false">MID($A2711,3,2)</f>
        <v>17</v>
      </c>
      <c r="F2711" s="0" t="str">
        <f aca="false">MID($A2711,5,2)</f>
        <v>35</v>
      </c>
      <c r="G2711" s="0" t="str">
        <f aca="false">MID($A2711,7,2)</f>
        <v>04</v>
      </c>
      <c r="H2711" s="0" t="str">
        <f aca="false">MID($A2711,1,6)</f>
        <v>061735</v>
      </c>
      <c r="I2711" s="0" t="n">
        <f aca="false">VLOOKUP(H2711,Feuille2!$G$1:$H$116,2,0)</f>
        <v>5138</v>
      </c>
      <c r="J2711" s="0" t="n">
        <f aca="false">IF(I2711&gt;2000,1,0)*C2711</f>
        <v>477124.222444233</v>
      </c>
    </row>
    <row r="2712" customFormat="false" ht="15.8" hidden="false" customHeight="false" outlineLevel="0" collapsed="false">
      <c r="A2712" s="1" t="s">
        <v>196</v>
      </c>
      <c r="B2712" s="1" t="s">
        <v>3021</v>
      </c>
      <c r="C2712" s="0" t="n">
        <v>151581.49792145</v>
      </c>
      <c r="D2712" s="0" t="str">
        <f aca="false">MID($A2712,1,2)</f>
        <v>06</v>
      </c>
      <c r="E2712" s="0" t="str">
        <f aca="false">MID($A2712,3,2)</f>
        <v>17</v>
      </c>
      <c r="F2712" s="0" t="str">
        <f aca="false">MID($A2712,5,2)</f>
        <v>35</v>
      </c>
      <c r="G2712" s="0" t="str">
        <f aca="false">MID($A2712,7,2)</f>
        <v>04</v>
      </c>
      <c r="H2712" s="0" t="str">
        <f aca="false">MID($A2712,1,6)</f>
        <v>061735</v>
      </c>
      <c r="I2712" s="0" t="n">
        <f aca="false">VLOOKUP(H2712,Feuille2!$G$1:$H$116,2,0)</f>
        <v>5138</v>
      </c>
      <c r="J2712" s="0" t="n">
        <f aca="false">IF(I2712&gt;2000,1,0)*C2712</f>
        <v>151581.49792145</v>
      </c>
    </row>
    <row r="2713" customFormat="false" ht="15.8" hidden="false" customHeight="false" outlineLevel="0" collapsed="false">
      <c r="A2713" s="1" t="s">
        <v>204</v>
      </c>
      <c r="B2713" s="1" t="s">
        <v>3022</v>
      </c>
      <c r="C2713" s="0" t="n">
        <v>1691286.36014201</v>
      </c>
      <c r="D2713" s="0" t="str">
        <f aca="false">MID($A2713,1,2)</f>
        <v>06</v>
      </c>
      <c r="E2713" s="0" t="str">
        <f aca="false">MID($A2713,3,2)</f>
        <v>17</v>
      </c>
      <c r="F2713" s="0" t="str">
        <f aca="false">MID($A2713,5,2)</f>
        <v>35</v>
      </c>
      <c r="G2713" s="0" t="str">
        <f aca="false">MID($A2713,7,2)</f>
        <v>03</v>
      </c>
      <c r="H2713" s="0" t="str">
        <f aca="false">MID($A2713,1,6)</f>
        <v>061735</v>
      </c>
      <c r="I2713" s="0" t="n">
        <f aca="false">VLOOKUP(H2713,Feuille2!$G$1:$H$116,2,0)</f>
        <v>5138</v>
      </c>
      <c r="J2713" s="0" t="n">
        <f aca="false">IF(I2713&gt;2000,1,0)*C2713</f>
        <v>1691286.36014201</v>
      </c>
    </row>
    <row r="2714" customFormat="false" ht="15.8" hidden="false" customHeight="false" outlineLevel="0" collapsed="false">
      <c r="A2714" s="1" t="s">
        <v>204</v>
      </c>
      <c r="B2714" s="1" t="s">
        <v>3023</v>
      </c>
      <c r="C2714" s="0" t="n">
        <v>1098410.83805447</v>
      </c>
      <c r="D2714" s="0" t="str">
        <f aca="false">MID($A2714,1,2)</f>
        <v>06</v>
      </c>
      <c r="E2714" s="0" t="str">
        <f aca="false">MID($A2714,3,2)</f>
        <v>17</v>
      </c>
      <c r="F2714" s="0" t="str">
        <f aca="false">MID($A2714,5,2)</f>
        <v>35</v>
      </c>
      <c r="G2714" s="0" t="str">
        <f aca="false">MID($A2714,7,2)</f>
        <v>03</v>
      </c>
      <c r="H2714" s="0" t="str">
        <f aca="false">MID($A2714,1,6)</f>
        <v>061735</v>
      </c>
      <c r="I2714" s="0" t="n">
        <f aca="false">VLOOKUP(H2714,Feuille2!$G$1:$H$116,2,0)</f>
        <v>5138</v>
      </c>
      <c r="J2714" s="0" t="n">
        <f aca="false">IF(I2714&gt;2000,1,0)*C2714</f>
        <v>1098410.83805447</v>
      </c>
    </row>
    <row r="2715" customFormat="false" ht="15.8" hidden="false" customHeight="false" outlineLevel="0" collapsed="false">
      <c r="A2715" s="1" t="s">
        <v>1220</v>
      </c>
      <c r="B2715" s="1" t="s">
        <v>3024</v>
      </c>
      <c r="C2715" s="0" t="n">
        <v>370349.285572333</v>
      </c>
      <c r="D2715" s="0" t="str">
        <f aca="false">MID($A2715,1,2)</f>
        <v>06</v>
      </c>
      <c r="E2715" s="0" t="str">
        <f aca="false">MID($A2715,3,2)</f>
        <v>17</v>
      </c>
      <c r="F2715" s="0" t="str">
        <f aca="false">MID($A2715,5,2)</f>
        <v>36</v>
      </c>
      <c r="G2715" s="0" t="str">
        <f aca="false">MID($A2715,7,2)</f>
        <v>03</v>
      </c>
      <c r="H2715" s="0" t="str">
        <f aca="false">MID($A2715,1,6)</f>
        <v>061736</v>
      </c>
      <c r="I2715" s="0" t="n">
        <f aca="false">VLOOKUP(H2715,Feuille2!$G$1:$H$116,2,0)</f>
        <v>7949</v>
      </c>
      <c r="J2715" s="0" t="n">
        <f aca="false">IF(I2715&gt;2000,1,0)*C2715</f>
        <v>370349.285572333</v>
      </c>
    </row>
    <row r="2716" customFormat="false" ht="15.8" hidden="false" customHeight="false" outlineLevel="0" collapsed="false">
      <c r="A2716" s="1" t="s">
        <v>202</v>
      </c>
      <c r="B2716" s="1" t="s">
        <v>3025</v>
      </c>
      <c r="C2716" s="0" t="n">
        <v>56385.0651945755</v>
      </c>
      <c r="D2716" s="0" t="str">
        <f aca="false">MID($A2716,1,2)</f>
        <v>06</v>
      </c>
      <c r="E2716" s="0" t="str">
        <f aca="false">MID($A2716,3,2)</f>
        <v>17</v>
      </c>
      <c r="F2716" s="0" t="str">
        <f aca="false">MID($A2716,5,2)</f>
        <v>34</v>
      </c>
      <c r="G2716" s="0" t="str">
        <f aca="false">MID($A2716,7,2)</f>
        <v>03</v>
      </c>
      <c r="H2716" s="0" t="str">
        <f aca="false">MID($A2716,1,6)</f>
        <v>061734</v>
      </c>
      <c r="I2716" s="0" t="n">
        <f aca="false">VLOOKUP(H2716,Feuille2!$G$1:$H$116,2,0)</f>
        <v>9143</v>
      </c>
      <c r="J2716" s="0" t="n">
        <f aca="false">IF(I2716&gt;2000,1,0)*C2716</f>
        <v>56385.0651945755</v>
      </c>
    </row>
    <row r="2717" customFormat="false" ht="15.8" hidden="false" customHeight="false" outlineLevel="0" collapsed="false">
      <c r="A2717" s="1" t="s">
        <v>196</v>
      </c>
      <c r="B2717" s="1" t="s">
        <v>3026</v>
      </c>
      <c r="C2717" s="0" t="n">
        <v>160946.379910301</v>
      </c>
      <c r="D2717" s="0" t="str">
        <f aca="false">MID($A2717,1,2)</f>
        <v>06</v>
      </c>
      <c r="E2717" s="0" t="str">
        <f aca="false">MID($A2717,3,2)</f>
        <v>17</v>
      </c>
      <c r="F2717" s="0" t="str">
        <f aca="false">MID($A2717,5,2)</f>
        <v>35</v>
      </c>
      <c r="G2717" s="0" t="str">
        <f aca="false">MID($A2717,7,2)</f>
        <v>04</v>
      </c>
      <c r="H2717" s="0" t="str">
        <f aca="false">MID($A2717,1,6)</f>
        <v>061735</v>
      </c>
      <c r="I2717" s="0" t="n">
        <f aca="false">VLOOKUP(H2717,Feuille2!$G$1:$H$116,2,0)</f>
        <v>5138</v>
      </c>
      <c r="J2717" s="0" t="n">
        <f aca="false">IF(I2717&gt;2000,1,0)*C2717</f>
        <v>160946.379910301</v>
      </c>
    </row>
    <row r="2718" customFormat="false" ht="15.8" hidden="false" customHeight="false" outlineLevel="0" collapsed="false">
      <c r="A2718" s="1" t="s">
        <v>1239</v>
      </c>
      <c r="B2718" s="1" t="s">
        <v>3027</v>
      </c>
      <c r="C2718" s="0" t="n">
        <v>1674813.07203002</v>
      </c>
      <c r="D2718" s="0" t="str">
        <f aca="false">MID($A2718,1,2)</f>
        <v>06</v>
      </c>
      <c r="E2718" s="0" t="str">
        <f aca="false">MID($A2718,3,2)</f>
        <v>17</v>
      </c>
      <c r="F2718" s="0" t="str">
        <f aca="false">MID($A2718,5,2)</f>
        <v>36</v>
      </c>
      <c r="G2718" s="0" t="str">
        <f aca="false">MID($A2718,7,2)</f>
        <v>04</v>
      </c>
      <c r="H2718" s="0" t="str">
        <f aca="false">MID($A2718,1,6)</f>
        <v>061736</v>
      </c>
      <c r="I2718" s="0" t="n">
        <f aca="false">VLOOKUP(H2718,Feuille2!$G$1:$H$116,2,0)</f>
        <v>7949</v>
      </c>
      <c r="J2718" s="0" t="n">
        <f aca="false">IF(I2718&gt;2000,1,0)*C2718</f>
        <v>1674813.07203002</v>
      </c>
    </row>
    <row r="2719" customFormat="false" ht="15.8" hidden="false" customHeight="false" outlineLevel="0" collapsed="false">
      <c r="A2719" s="1" t="s">
        <v>202</v>
      </c>
      <c r="B2719" s="1" t="s">
        <v>3028</v>
      </c>
      <c r="C2719" s="0" t="n">
        <v>201776.65429185</v>
      </c>
      <c r="D2719" s="0" t="str">
        <f aca="false">MID($A2719,1,2)</f>
        <v>06</v>
      </c>
      <c r="E2719" s="0" t="str">
        <f aca="false">MID($A2719,3,2)</f>
        <v>17</v>
      </c>
      <c r="F2719" s="0" t="str">
        <f aca="false">MID($A2719,5,2)</f>
        <v>34</v>
      </c>
      <c r="G2719" s="0" t="str">
        <f aca="false">MID($A2719,7,2)</f>
        <v>03</v>
      </c>
      <c r="H2719" s="0" t="str">
        <f aca="false">MID($A2719,1,6)</f>
        <v>061734</v>
      </c>
      <c r="I2719" s="0" t="n">
        <f aca="false">VLOOKUP(H2719,Feuille2!$G$1:$H$116,2,0)</f>
        <v>9143</v>
      </c>
      <c r="J2719" s="0" t="n">
        <f aca="false">IF(I2719&gt;2000,1,0)*C2719</f>
        <v>201776.65429185</v>
      </c>
    </row>
    <row r="2720" customFormat="false" ht="15.8" hidden="false" customHeight="false" outlineLevel="0" collapsed="false">
      <c r="A2720" s="1" t="s">
        <v>555</v>
      </c>
      <c r="B2720" s="1" t="s">
        <v>3029</v>
      </c>
      <c r="C2720" s="0" t="n">
        <v>1391.25</v>
      </c>
      <c r="D2720" s="0" t="str">
        <f aca="false">MID($A2720,1,2)</f>
        <v>02</v>
      </c>
      <c r="E2720" s="0" t="str">
        <f aca="false">MID($A2720,3,2)</f>
        <v>04</v>
      </c>
      <c r="F2720" s="0" t="str">
        <f aca="false">MID($A2720,5,2)</f>
        <v>31</v>
      </c>
      <c r="G2720" s="0" t="str">
        <f aca="false">MID($A2720,7,2)</f>
        <v>05</v>
      </c>
      <c r="H2720" s="0" t="str">
        <f aca="false">MID($A2720,1,6)</f>
        <v>020431</v>
      </c>
      <c r="I2720" s="0" t="n">
        <f aca="false">VLOOKUP(H2720,Feuille2!$G$1:$H$116,2,0)</f>
        <v>499</v>
      </c>
      <c r="J2720" s="0" t="n">
        <f aca="false">IF(I2720&gt;2000,1,0)*C2720</f>
        <v>0</v>
      </c>
    </row>
    <row r="2721" customFormat="false" ht="15.8" hidden="false" customHeight="false" outlineLevel="0" collapsed="false">
      <c r="A2721" s="1" t="s">
        <v>208</v>
      </c>
      <c r="B2721" s="1" t="s">
        <v>3030</v>
      </c>
      <c r="C2721" s="0" t="n">
        <v>1002476.95734541</v>
      </c>
      <c r="D2721" s="0" t="str">
        <f aca="false">MID($A2721,1,2)</f>
        <v>01</v>
      </c>
      <c r="E2721" s="0" t="str">
        <f aca="false">MID($A2721,3,2)</f>
        <v>02</v>
      </c>
      <c r="F2721" s="0" t="str">
        <f aca="false">MID($A2721,5,2)</f>
        <v>42</v>
      </c>
      <c r="G2721" s="0" t="str">
        <f aca="false">MID($A2721,7,2)</f>
        <v>05</v>
      </c>
      <c r="H2721" s="0" t="str">
        <f aca="false">MID($A2721,1,6)</f>
        <v>010242</v>
      </c>
      <c r="I2721" s="0" t="n">
        <f aca="false">VLOOKUP(H2721,Feuille2!$G$1:$H$116,2,0)</f>
        <v>78</v>
      </c>
      <c r="J2721" s="0" t="n">
        <f aca="false">IF(I2721&gt;2000,1,0)*C2721</f>
        <v>0</v>
      </c>
    </row>
    <row r="2722" customFormat="false" ht="15.8" hidden="false" customHeight="false" outlineLevel="0" collapsed="false">
      <c r="A2722" s="1" t="s">
        <v>208</v>
      </c>
      <c r="B2722" s="1" t="s">
        <v>3031</v>
      </c>
      <c r="C2722" s="0" t="n">
        <v>382752.345157944</v>
      </c>
      <c r="D2722" s="0" t="str">
        <f aca="false">MID($A2722,1,2)</f>
        <v>01</v>
      </c>
      <c r="E2722" s="0" t="str">
        <f aca="false">MID($A2722,3,2)</f>
        <v>02</v>
      </c>
      <c r="F2722" s="0" t="str">
        <f aca="false">MID($A2722,5,2)</f>
        <v>42</v>
      </c>
      <c r="G2722" s="0" t="str">
        <f aca="false">MID($A2722,7,2)</f>
        <v>05</v>
      </c>
      <c r="H2722" s="0" t="str">
        <f aca="false">MID($A2722,1,6)</f>
        <v>010242</v>
      </c>
      <c r="I2722" s="0" t="n">
        <f aca="false">VLOOKUP(H2722,Feuille2!$G$1:$H$116,2,0)</f>
        <v>78</v>
      </c>
      <c r="J2722" s="0" t="n">
        <f aca="false">IF(I2722&gt;2000,1,0)*C2722</f>
        <v>0</v>
      </c>
    </row>
    <row r="2723" customFormat="false" ht="15.8" hidden="false" customHeight="false" outlineLevel="0" collapsed="false">
      <c r="A2723" s="1" t="s">
        <v>234</v>
      </c>
      <c r="B2723" s="1" t="s">
        <v>3032</v>
      </c>
      <c r="C2723" s="0" t="n">
        <v>1465900.92688327</v>
      </c>
      <c r="D2723" s="0" t="str">
        <f aca="false">MID($A2723,1,2)</f>
        <v>01</v>
      </c>
      <c r="E2723" s="0" t="str">
        <f aca="false">MID($A2723,3,2)</f>
        <v>01</v>
      </c>
      <c r="F2723" s="0" t="str">
        <f aca="false">MID($A2723,5,2)</f>
        <v>42</v>
      </c>
      <c r="G2723" s="0" t="str">
        <f aca="false">MID($A2723,7,2)</f>
        <v>01</v>
      </c>
      <c r="H2723" s="0" t="str">
        <f aca="false">MID($A2723,1,6)</f>
        <v>010142</v>
      </c>
      <c r="I2723" s="0" t="n">
        <f aca="false">VLOOKUP(H2723,Feuille2!$G$1:$H$116,2,0)</f>
        <v>238</v>
      </c>
      <c r="J2723" s="0" t="n">
        <f aca="false">IF(I2723&gt;2000,1,0)*C2723</f>
        <v>0</v>
      </c>
    </row>
    <row r="2724" customFormat="false" ht="15.8" hidden="false" customHeight="false" outlineLevel="0" collapsed="false">
      <c r="A2724" s="1" t="s">
        <v>208</v>
      </c>
      <c r="B2724" s="1" t="s">
        <v>3033</v>
      </c>
      <c r="C2724" s="0" t="n">
        <v>547234.768793907</v>
      </c>
      <c r="D2724" s="0" t="str">
        <f aca="false">MID($A2724,1,2)</f>
        <v>01</v>
      </c>
      <c r="E2724" s="0" t="str">
        <f aca="false">MID($A2724,3,2)</f>
        <v>02</v>
      </c>
      <c r="F2724" s="0" t="str">
        <f aca="false">MID($A2724,5,2)</f>
        <v>42</v>
      </c>
      <c r="G2724" s="0" t="str">
        <f aca="false">MID($A2724,7,2)</f>
        <v>05</v>
      </c>
      <c r="H2724" s="0" t="str">
        <f aca="false">MID($A2724,1,6)</f>
        <v>010242</v>
      </c>
      <c r="I2724" s="0" t="n">
        <f aca="false">VLOOKUP(H2724,Feuille2!$G$1:$H$116,2,0)</f>
        <v>78</v>
      </c>
      <c r="J2724" s="0" t="n">
        <f aca="false">IF(I2724&gt;2000,1,0)*C2724</f>
        <v>0</v>
      </c>
    </row>
    <row r="2725" customFormat="false" ht="15.8" hidden="false" customHeight="false" outlineLevel="0" collapsed="false">
      <c r="A2725" s="1" t="s">
        <v>208</v>
      </c>
      <c r="B2725" s="1" t="s">
        <v>3034</v>
      </c>
      <c r="C2725" s="0" t="n">
        <v>877589.948215029</v>
      </c>
      <c r="D2725" s="0" t="str">
        <f aca="false">MID($A2725,1,2)</f>
        <v>01</v>
      </c>
      <c r="E2725" s="0" t="str">
        <f aca="false">MID($A2725,3,2)</f>
        <v>02</v>
      </c>
      <c r="F2725" s="0" t="str">
        <f aca="false">MID($A2725,5,2)</f>
        <v>42</v>
      </c>
      <c r="G2725" s="0" t="str">
        <f aca="false">MID($A2725,7,2)</f>
        <v>05</v>
      </c>
      <c r="H2725" s="0" t="str">
        <f aca="false">MID($A2725,1,6)</f>
        <v>010242</v>
      </c>
      <c r="I2725" s="0" t="n">
        <f aca="false">VLOOKUP(H2725,Feuille2!$G$1:$H$116,2,0)</f>
        <v>78</v>
      </c>
      <c r="J2725" s="0" t="n">
        <f aca="false">IF(I2725&gt;2000,1,0)*C2725</f>
        <v>0</v>
      </c>
    </row>
    <row r="2726" customFormat="false" ht="15.8" hidden="false" customHeight="false" outlineLevel="0" collapsed="false">
      <c r="A2726" s="1" t="s">
        <v>208</v>
      </c>
      <c r="B2726" s="1" t="s">
        <v>3035</v>
      </c>
      <c r="C2726" s="0" t="n">
        <v>89600.9918966475</v>
      </c>
      <c r="D2726" s="0" t="str">
        <f aca="false">MID($A2726,1,2)</f>
        <v>01</v>
      </c>
      <c r="E2726" s="0" t="str">
        <f aca="false">MID($A2726,3,2)</f>
        <v>02</v>
      </c>
      <c r="F2726" s="0" t="str">
        <f aca="false">MID($A2726,5,2)</f>
        <v>42</v>
      </c>
      <c r="G2726" s="0" t="str">
        <f aca="false">MID($A2726,7,2)</f>
        <v>05</v>
      </c>
      <c r="H2726" s="0" t="str">
        <f aca="false">MID($A2726,1,6)</f>
        <v>010242</v>
      </c>
      <c r="I2726" s="0" t="n">
        <f aca="false">VLOOKUP(H2726,Feuille2!$G$1:$H$116,2,0)</f>
        <v>78</v>
      </c>
      <c r="J2726" s="0" t="n">
        <f aca="false">IF(I2726&gt;2000,1,0)*C2726</f>
        <v>0</v>
      </c>
    </row>
    <row r="2727" customFormat="false" ht="15.8" hidden="false" customHeight="false" outlineLevel="0" collapsed="false">
      <c r="A2727" s="1" t="s">
        <v>208</v>
      </c>
      <c r="B2727" s="1" t="s">
        <v>3036</v>
      </c>
      <c r="C2727" s="0" t="n">
        <v>3032065.12281428</v>
      </c>
      <c r="D2727" s="0" t="str">
        <f aca="false">MID($A2727,1,2)</f>
        <v>01</v>
      </c>
      <c r="E2727" s="0" t="str">
        <f aca="false">MID($A2727,3,2)</f>
        <v>02</v>
      </c>
      <c r="F2727" s="0" t="str">
        <f aca="false">MID($A2727,5,2)</f>
        <v>42</v>
      </c>
      <c r="G2727" s="0" t="str">
        <f aca="false">MID($A2727,7,2)</f>
        <v>05</v>
      </c>
      <c r="H2727" s="0" t="str">
        <f aca="false">MID($A2727,1,6)</f>
        <v>010242</v>
      </c>
      <c r="I2727" s="0" t="n">
        <f aca="false">VLOOKUP(H2727,Feuille2!$G$1:$H$116,2,0)</f>
        <v>78</v>
      </c>
      <c r="J2727" s="0" t="n">
        <f aca="false">IF(I2727&gt;2000,1,0)*C2727</f>
        <v>0</v>
      </c>
    </row>
    <row r="2728" customFormat="false" ht="15.8" hidden="false" customHeight="false" outlineLevel="0" collapsed="false">
      <c r="A2728" s="1" t="s">
        <v>208</v>
      </c>
      <c r="B2728" s="1" t="s">
        <v>3037</v>
      </c>
      <c r="C2728" s="0" t="n">
        <v>97398.4970402049</v>
      </c>
      <c r="D2728" s="0" t="str">
        <f aca="false">MID($A2728,1,2)</f>
        <v>01</v>
      </c>
      <c r="E2728" s="0" t="str">
        <f aca="false">MID($A2728,3,2)</f>
        <v>02</v>
      </c>
      <c r="F2728" s="0" t="str">
        <f aca="false">MID($A2728,5,2)</f>
        <v>42</v>
      </c>
      <c r="G2728" s="0" t="str">
        <f aca="false">MID($A2728,7,2)</f>
        <v>05</v>
      </c>
      <c r="H2728" s="0" t="str">
        <f aca="false">MID($A2728,1,6)</f>
        <v>010242</v>
      </c>
      <c r="I2728" s="0" t="n">
        <f aca="false">VLOOKUP(H2728,Feuille2!$G$1:$H$116,2,0)</f>
        <v>78</v>
      </c>
      <c r="J2728" s="0" t="n">
        <f aca="false">IF(I2728&gt;2000,1,0)*C2728</f>
        <v>0</v>
      </c>
    </row>
    <row r="2729" customFormat="false" ht="15.8" hidden="false" customHeight="false" outlineLevel="0" collapsed="false">
      <c r="A2729" s="1" t="s">
        <v>208</v>
      </c>
      <c r="B2729" s="1" t="s">
        <v>3038</v>
      </c>
      <c r="C2729" s="0" t="n">
        <v>536496.083401783</v>
      </c>
      <c r="D2729" s="0" t="str">
        <f aca="false">MID($A2729,1,2)</f>
        <v>01</v>
      </c>
      <c r="E2729" s="0" t="str">
        <f aca="false">MID($A2729,3,2)</f>
        <v>02</v>
      </c>
      <c r="F2729" s="0" t="str">
        <f aca="false">MID($A2729,5,2)</f>
        <v>42</v>
      </c>
      <c r="G2729" s="0" t="str">
        <f aca="false">MID($A2729,7,2)</f>
        <v>05</v>
      </c>
      <c r="H2729" s="0" t="str">
        <f aca="false">MID($A2729,1,6)</f>
        <v>010242</v>
      </c>
      <c r="I2729" s="0" t="n">
        <f aca="false">VLOOKUP(H2729,Feuille2!$G$1:$H$116,2,0)</f>
        <v>78</v>
      </c>
      <c r="J2729" s="0" t="n">
        <f aca="false">IF(I2729&gt;2000,1,0)*C2729</f>
        <v>0</v>
      </c>
    </row>
    <row r="2730" customFormat="false" ht="15.8" hidden="false" customHeight="false" outlineLevel="0" collapsed="false">
      <c r="A2730" s="1" t="s">
        <v>211</v>
      </c>
      <c r="B2730" s="1" t="s">
        <v>3039</v>
      </c>
      <c r="C2730" s="0" t="n">
        <v>6967.90507320614</v>
      </c>
      <c r="D2730" s="0" t="str">
        <f aca="false">MID($A2730,1,2)</f>
        <v>01</v>
      </c>
      <c r="E2730" s="0" t="str">
        <f aca="false">MID($A2730,3,2)</f>
        <v>02</v>
      </c>
      <c r="F2730" s="0" t="str">
        <f aca="false">MID($A2730,5,2)</f>
        <v>42</v>
      </c>
      <c r="G2730" s="0" t="str">
        <f aca="false">MID($A2730,7,2)</f>
        <v>03</v>
      </c>
      <c r="H2730" s="0" t="str">
        <f aca="false">MID($A2730,1,6)</f>
        <v>010242</v>
      </c>
      <c r="I2730" s="0" t="n">
        <f aca="false">VLOOKUP(H2730,Feuille2!$G$1:$H$116,2,0)</f>
        <v>78</v>
      </c>
      <c r="J2730" s="0" t="n">
        <f aca="false">IF(I2730&gt;2000,1,0)*C2730</f>
        <v>0</v>
      </c>
    </row>
    <row r="2731" customFormat="false" ht="15.8" hidden="false" customHeight="false" outlineLevel="0" collapsed="false">
      <c r="A2731" s="1" t="s">
        <v>208</v>
      </c>
      <c r="B2731" s="1" t="s">
        <v>3040</v>
      </c>
      <c r="C2731" s="0" t="n">
        <v>157397.416956283</v>
      </c>
      <c r="D2731" s="0" t="str">
        <f aca="false">MID($A2731,1,2)</f>
        <v>01</v>
      </c>
      <c r="E2731" s="0" t="str">
        <f aca="false">MID($A2731,3,2)</f>
        <v>02</v>
      </c>
      <c r="F2731" s="0" t="str">
        <f aca="false">MID($A2731,5,2)</f>
        <v>42</v>
      </c>
      <c r="G2731" s="0" t="str">
        <f aca="false">MID($A2731,7,2)</f>
        <v>05</v>
      </c>
      <c r="H2731" s="0" t="str">
        <f aca="false">MID($A2731,1,6)</f>
        <v>010242</v>
      </c>
      <c r="I2731" s="0" t="n">
        <f aca="false">VLOOKUP(H2731,Feuille2!$G$1:$H$116,2,0)</f>
        <v>78</v>
      </c>
      <c r="J2731" s="0" t="n">
        <f aca="false">IF(I2731&gt;2000,1,0)*C2731</f>
        <v>0</v>
      </c>
    </row>
    <row r="2732" customFormat="false" ht="15.8" hidden="false" customHeight="false" outlineLevel="0" collapsed="false">
      <c r="A2732" s="1" t="s">
        <v>234</v>
      </c>
      <c r="B2732" s="1" t="s">
        <v>3041</v>
      </c>
      <c r="C2732" s="0" t="n">
        <v>72003.7049345157</v>
      </c>
      <c r="D2732" s="0" t="str">
        <f aca="false">MID($A2732,1,2)</f>
        <v>01</v>
      </c>
      <c r="E2732" s="0" t="str">
        <f aca="false">MID($A2732,3,2)</f>
        <v>01</v>
      </c>
      <c r="F2732" s="0" t="str">
        <f aca="false">MID($A2732,5,2)</f>
        <v>42</v>
      </c>
      <c r="G2732" s="0" t="str">
        <f aca="false">MID($A2732,7,2)</f>
        <v>01</v>
      </c>
      <c r="H2732" s="0" t="str">
        <f aca="false">MID($A2732,1,6)</f>
        <v>010142</v>
      </c>
      <c r="I2732" s="0" t="n">
        <f aca="false">VLOOKUP(H2732,Feuille2!$G$1:$H$116,2,0)</f>
        <v>238</v>
      </c>
      <c r="J2732" s="0" t="n">
        <f aca="false">IF(I2732&gt;2000,1,0)*C2732</f>
        <v>0</v>
      </c>
    </row>
    <row r="2733" customFormat="false" ht="15.8" hidden="false" customHeight="false" outlineLevel="0" collapsed="false">
      <c r="A2733" s="1" t="s">
        <v>215</v>
      </c>
      <c r="B2733" s="1" t="s">
        <v>3042</v>
      </c>
      <c r="C2733" s="0" t="n">
        <v>11628.6573335056</v>
      </c>
      <c r="D2733" s="0" t="str">
        <f aca="false">MID($A2733,1,2)</f>
        <v>01</v>
      </c>
      <c r="E2733" s="0" t="str">
        <f aca="false">MID($A2733,3,2)</f>
        <v>01</v>
      </c>
      <c r="F2733" s="0" t="str">
        <f aca="false">MID($A2733,5,2)</f>
        <v>42</v>
      </c>
      <c r="G2733" s="0" t="str">
        <f aca="false">MID($A2733,7,2)</f>
        <v>03</v>
      </c>
      <c r="H2733" s="0" t="str">
        <f aca="false">MID($A2733,1,6)</f>
        <v>010142</v>
      </c>
      <c r="I2733" s="0" t="n">
        <f aca="false">VLOOKUP(H2733,Feuille2!$G$1:$H$116,2,0)</f>
        <v>238</v>
      </c>
      <c r="J2733" s="0" t="n">
        <f aca="false">IF(I2733&gt;2000,1,0)*C2733</f>
        <v>0</v>
      </c>
    </row>
    <row r="2734" customFormat="false" ht="15.8" hidden="false" customHeight="false" outlineLevel="0" collapsed="false">
      <c r="A2734" s="1" t="s">
        <v>239</v>
      </c>
      <c r="B2734" s="1" t="s">
        <v>3043</v>
      </c>
      <c r="C2734" s="0" t="n">
        <v>19568.1522900508</v>
      </c>
      <c r="D2734" s="0" t="str">
        <f aca="false">MID($A2734,1,2)</f>
        <v>01</v>
      </c>
      <c r="E2734" s="0" t="str">
        <f aca="false">MID($A2734,3,2)</f>
        <v>02</v>
      </c>
      <c r="F2734" s="0" t="str">
        <f aca="false">MID($A2734,5,2)</f>
        <v>42</v>
      </c>
      <c r="G2734" s="0" t="str">
        <f aca="false">MID($A2734,7,2)</f>
        <v>04</v>
      </c>
      <c r="H2734" s="0" t="str">
        <f aca="false">MID($A2734,1,6)</f>
        <v>010242</v>
      </c>
      <c r="I2734" s="0" t="n">
        <f aca="false">VLOOKUP(H2734,Feuille2!$G$1:$H$116,2,0)</f>
        <v>78</v>
      </c>
      <c r="J2734" s="0" t="n">
        <f aca="false">IF(I2734&gt;2000,1,0)*C2734</f>
        <v>0</v>
      </c>
    </row>
    <row r="2735" customFormat="false" ht="15.8" hidden="false" customHeight="false" outlineLevel="0" collapsed="false">
      <c r="A2735" s="1" t="s">
        <v>227</v>
      </c>
      <c r="B2735" s="1" t="s">
        <v>3044</v>
      </c>
      <c r="C2735" s="0" t="n">
        <v>73589.7363192904</v>
      </c>
      <c r="D2735" s="0" t="str">
        <f aca="false">MID($A2735,1,2)</f>
        <v>02</v>
      </c>
      <c r="E2735" s="0" t="str">
        <f aca="false">MID($A2735,3,2)</f>
        <v>18</v>
      </c>
      <c r="F2735" s="0" t="str">
        <f aca="false">MID($A2735,5,2)</f>
        <v>38</v>
      </c>
      <c r="G2735" s="0" t="str">
        <f aca="false">MID($A2735,7,2)</f>
        <v>05</v>
      </c>
      <c r="H2735" s="0" t="str">
        <f aca="false">MID($A2735,1,6)</f>
        <v>021838</v>
      </c>
      <c r="I2735" s="0" t="n">
        <f aca="false">VLOOKUP(H2735,Feuille2!$G$1:$H$116,2,0)</f>
        <v>6594</v>
      </c>
      <c r="J2735" s="0" t="n">
        <f aca="false">IF(I2735&gt;2000,1,0)*C2735</f>
        <v>73589.7363192904</v>
      </c>
    </row>
    <row r="2736" customFormat="false" ht="15.8" hidden="false" customHeight="false" outlineLevel="0" collapsed="false">
      <c r="A2736" s="1" t="s">
        <v>227</v>
      </c>
      <c r="B2736" s="1" t="s">
        <v>3045</v>
      </c>
      <c r="C2736" s="0" t="n">
        <v>21497.7771559233</v>
      </c>
      <c r="D2736" s="0" t="str">
        <f aca="false">MID($A2736,1,2)</f>
        <v>02</v>
      </c>
      <c r="E2736" s="0" t="str">
        <f aca="false">MID($A2736,3,2)</f>
        <v>18</v>
      </c>
      <c r="F2736" s="0" t="str">
        <f aca="false">MID($A2736,5,2)</f>
        <v>38</v>
      </c>
      <c r="G2736" s="0" t="str">
        <f aca="false">MID($A2736,7,2)</f>
        <v>05</v>
      </c>
      <c r="H2736" s="0" t="str">
        <f aca="false">MID($A2736,1,6)</f>
        <v>021838</v>
      </c>
      <c r="I2736" s="0" t="n">
        <f aca="false">VLOOKUP(H2736,Feuille2!$G$1:$H$116,2,0)</f>
        <v>6594</v>
      </c>
      <c r="J2736" s="0" t="n">
        <f aca="false">IF(I2736&gt;2000,1,0)*C2736</f>
        <v>21497.7771559233</v>
      </c>
    </row>
    <row r="2737" customFormat="false" ht="15.8" hidden="false" customHeight="false" outlineLevel="0" collapsed="false">
      <c r="A2737" s="1" t="s">
        <v>227</v>
      </c>
      <c r="B2737" s="1" t="s">
        <v>3046</v>
      </c>
      <c r="C2737" s="0" t="n">
        <v>212492.6220898</v>
      </c>
      <c r="D2737" s="0" t="str">
        <f aca="false">MID($A2737,1,2)</f>
        <v>02</v>
      </c>
      <c r="E2737" s="0" t="str">
        <f aca="false">MID($A2737,3,2)</f>
        <v>18</v>
      </c>
      <c r="F2737" s="0" t="str">
        <f aca="false">MID($A2737,5,2)</f>
        <v>38</v>
      </c>
      <c r="G2737" s="0" t="str">
        <f aca="false">MID($A2737,7,2)</f>
        <v>05</v>
      </c>
      <c r="H2737" s="0" t="str">
        <f aca="false">MID($A2737,1,6)</f>
        <v>021838</v>
      </c>
      <c r="I2737" s="0" t="n">
        <f aca="false">VLOOKUP(H2737,Feuille2!$G$1:$H$116,2,0)</f>
        <v>6594</v>
      </c>
      <c r="J2737" s="0" t="n">
        <f aca="false">IF(I2737&gt;2000,1,0)*C2737</f>
        <v>212492.6220898</v>
      </c>
    </row>
    <row r="2738" customFormat="false" ht="15.8" hidden="false" customHeight="false" outlineLevel="0" collapsed="false">
      <c r="A2738" s="1" t="s">
        <v>221</v>
      </c>
      <c r="B2738" s="1" t="s">
        <v>3047</v>
      </c>
      <c r="C2738" s="0" t="n">
        <v>160568.838128288</v>
      </c>
      <c r="D2738" s="0" t="str">
        <f aca="false">MID($A2738,1,2)</f>
        <v>03</v>
      </c>
      <c r="E2738" s="0" t="str">
        <f aca="false">MID($A2738,3,2)</f>
        <v>16</v>
      </c>
      <c r="F2738" s="0" t="str">
        <f aca="false">MID($A2738,5,2)</f>
        <v>41</v>
      </c>
      <c r="G2738" s="0" t="str">
        <f aca="false">MID($A2738,7,2)</f>
        <v>05</v>
      </c>
      <c r="H2738" s="0" t="str">
        <f aca="false">MID($A2738,1,6)</f>
        <v>031641</v>
      </c>
      <c r="I2738" s="0" t="n">
        <f aca="false">VLOOKUP(H2738,Feuille2!$G$1:$H$116,2,0)</f>
        <v>6373</v>
      </c>
      <c r="J2738" s="0" t="n">
        <f aca="false">IF(I2738&gt;2000,1,0)*C2738</f>
        <v>160568.838128288</v>
      </c>
    </row>
    <row r="2739" customFormat="false" ht="15.8" hidden="false" customHeight="false" outlineLevel="0" collapsed="false">
      <c r="A2739" s="1" t="s">
        <v>215</v>
      </c>
      <c r="B2739" s="1" t="s">
        <v>3048</v>
      </c>
      <c r="C2739" s="0" t="n">
        <v>72776.4250767234</v>
      </c>
      <c r="D2739" s="0" t="str">
        <f aca="false">MID($A2739,1,2)</f>
        <v>01</v>
      </c>
      <c r="E2739" s="0" t="str">
        <f aca="false">MID($A2739,3,2)</f>
        <v>01</v>
      </c>
      <c r="F2739" s="0" t="str">
        <f aca="false">MID($A2739,5,2)</f>
        <v>42</v>
      </c>
      <c r="G2739" s="0" t="str">
        <f aca="false">MID($A2739,7,2)</f>
        <v>03</v>
      </c>
      <c r="H2739" s="0" t="str">
        <f aca="false">MID($A2739,1,6)</f>
        <v>010142</v>
      </c>
      <c r="I2739" s="0" t="n">
        <f aca="false">VLOOKUP(H2739,Feuille2!$G$1:$H$116,2,0)</f>
        <v>238</v>
      </c>
      <c r="J2739" s="0" t="n">
        <f aca="false">IF(I2739&gt;2000,1,0)*C2739</f>
        <v>0</v>
      </c>
    </row>
    <row r="2740" customFormat="false" ht="15.8" hidden="false" customHeight="false" outlineLevel="0" collapsed="false">
      <c r="A2740" s="1" t="s">
        <v>227</v>
      </c>
      <c r="B2740" s="1" t="s">
        <v>3049</v>
      </c>
      <c r="C2740" s="0" t="n">
        <v>265858.092976557</v>
      </c>
      <c r="D2740" s="0" t="str">
        <f aca="false">MID($A2740,1,2)</f>
        <v>02</v>
      </c>
      <c r="E2740" s="0" t="str">
        <f aca="false">MID($A2740,3,2)</f>
        <v>18</v>
      </c>
      <c r="F2740" s="0" t="str">
        <f aca="false">MID($A2740,5,2)</f>
        <v>38</v>
      </c>
      <c r="G2740" s="0" t="str">
        <f aca="false">MID($A2740,7,2)</f>
        <v>05</v>
      </c>
      <c r="H2740" s="0" t="str">
        <f aca="false">MID($A2740,1,6)</f>
        <v>021838</v>
      </c>
      <c r="I2740" s="0" t="n">
        <f aca="false">VLOOKUP(H2740,Feuille2!$G$1:$H$116,2,0)</f>
        <v>6594</v>
      </c>
      <c r="J2740" s="0" t="n">
        <f aca="false">IF(I2740&gt;2000,1,0)*C2740</f>
        <v>265858.092976557</v>
      </c>
    </row>
    <row r="2741" customFormat="false" ht="15.8" hidden="false" customHeight="false" outlineLevel="0" collapsed="false">
      <c r="A2741" s="1" t="s">
        <v>221</v>
      </c>
      <c r="B2741" s="1" t="s">
        <v>3050</v>
      </c>
      <c r="C2741" s="0" t="n">
        <v>44482.725204235</v>
      </c>
      <c r="D2741" s="0" t="str">
        <f aca="false">MID($A2741,1,2)</f>
        <v>03</v>
      </c>
      <c r="E2741" s="0" t="str">
        <f aca="false">MID($A2741,3,2)</f>
        <v>16</v>
      </c>
      <c r="F2741" s="0" t="str">
        <f aca="false">MID($A2741,5,2)</f>
        <v>41</v>
      </c>
      <c r="G2741" s="0" t="str">
        <f aca="false">MID($A2741,7,2)</f>
        <v>05</v>
      </c>
      <c r="H2741" s="0" t="str">
        <f aca="false">MID($A2741,1,6)</f>
        <v>031641</v>
      </c>
      <c r="I2741" s="0" t="n">
        <f aca="false">VLOOKUP(H2741,Feuille2!$G$1:$H$116,2,0)</f>
        <v>6373</v>
      </c>
      <c r="J2741" s="0" t="n">
        <f aca="false">IF(I2741&gt;2000,1,0)*C2741</f>
        <v>44482.725204235</v>
      </c>
    </row>
    <row r="2742" customFormat="false" ht="15.8" hidden="false" customHeight="false" outlineLevel="0" collapsed="false">
      <c r="A2742" s="1" t="s">
        <v>234</v>
      </c>
      <c r="B2742" s="1" t="s">
        <v>3051</v>
      </c>
      <c r="C2742" s="0" t="n">
        <v>2375.06577828127</v>
      </c>
      <c r="D2742" s="0" t="str">
        <f aca="false">MID($A2742,1,2)</f>
        <v>01</v>
      </c>
      <c r="E2742" s="0" t="str">
        <f aca="false">MID($A2742,3,2)</f>
        <v>01</v>
      </c>
      <c r="F2742" s="0" t="str">
        <f aca="false">MID($A2742,5,2)</f>
        <v>42</v>
      </c>
      <c r="G2742" s="0" t="str">
        <f aca="false">MID($A2742,7,2)</f>
        <v>01</v>
      </c>
      <c r="H2742" s="0" t="str">
        <f aca="false">MID($A2742,1,6)</f>
        <v>010142</v>
      </c>
      <c r="I2742" s="0" t="n">
        <f aca="false">VLOOKUP(H2742,Feuille2!$G$1:$H$116,2,0)</f>
        <v>238</v>
      </c>
      <c r="J2742" s="0" t="n">
        <f aca="false">IF(I2742&gt;2000,1,0)*C2742</f>
        <v>0</v>
      </c>
    </row>
    <row r="2743" customFormat="false" ht="15.8" hidden="false" customHeight="false" outlineLevel="0" collapsed="false">
      <c r="A2743" s="1" t="s">
        <v>215</v>
      </c>
      <c r="B2743" s="1" t="s">
        <v>3052</v>
      </c>
      <c r="C2743" s="0" t="n">
        <v>66349.881189225</v>
      </c>
      <c r="D2743" s="0" t="str">
        <f aca="false">MID($A2743,1,2)</f>
        <v>01</v>
      </c>
      <c r="E2743" s="0" t="str">
        <f aca="false">MID($A2743,3,2)</f>
        <v>01</v>
      </c>
      <c r="F2743" s="0" t="str">
        <f aca="false">MID($A2743,5,2)</f>
        <v>42</v>
      </c>
      <c r="G2743" s="0" t="str">
        <f aca="false">MID($A2743,7,2)</f>
        <v>03</v>
      </c>
      <c r="H2743" s="0" t="str">
        <f aca="false">MID($A2743,1,6)</f>
        <v>010142</v>
      </c>
      <c r="I2743" s="0" t="n">
        <f aca="false">VLOOKUP(H2743,Feuille2!$G$1:$H$116,2,0)</f>
        <v>238</v>
      </c>
      <c r="J2743" s="0" t="n">
        <f aca="false">IF(I2743&gt;2000,1,0)*C2743</f>
        <v>0</v>
      </c>
    </row>
    <row r="2744" customFormat="false" ht="15.8" hidden="false" customHeight="false" outlineLevel="0" collapsed="false">
      <c r="A2744" s="1" t="s">
        <v>215</v>
      </c>
      <c r="B2744" s="1" t="s">
        <v>3053</v>
      </c>
      <c r="C2744" s="0" t="n">
        <v>24463.2169978706</v>
      </c>
      <c r="D2744" s="0" t="str">
        <f aca="false">MID($A2744,1,2)</f>
        <v>01</v>
      </c>
      <c r="E2744" s="0" t="str">
        <f aca="false">MID($A2744,3,2)</f>
        <v>01</v>
      </c>
      <c r="F2744" s="0" t="str">
        <f aca="false">MID($A2744,5,2)</f>
        <v>42</v>
      </c>
      <c r="G2744" s="0" t="str">
        <f aca="false">MID($A2744,7,2)</f>
        <v>03</v>
      </c>
      <c r="H2744" s="0" t="str">
        <f aca="false">MID($A2744,1,6)</f>
        <v>010142</v>
      </c>
      <c r="I2744" s="0" t="n">
        <f aca="false">VLOOKUP(H2744,Feuille2!$G$1:$H$116,2,0)</f>
        <v>238</v>
      </c>
      <c r="J2744" s="0" t="n">
        <f aca="false">IF(I2744&gt;2000,1,0)*C2744</f>
        <v>0</v>
      </c>
    </row>
    <row r="2745" customFormat="false" ht="15.8" hidden="false" customHeight="false" outlineLevel="0" collapsed="false">
      <c r="A2745" s="1" t="s">
        <v>239</v>
      </c>
      <c r="B2745" s="1" t="s">
        <v>3054</v>
      </c>
      <c r="C2745" s="0" t="n">
        <v>48514.1654753775</v>
      </c>
      <c r="D2745" s="0" t="str">
        <f aca="false">MID($A2745,1,2)</f>
        <v>01</v>
      </c>
      <c r="E2745" s="0" t="str">
        <f aca="false">MID($A2745,3,2)</f>
        <v>02</v>
      </c>
      <c r="F2745" s="0" t="str">
        <f aca="false">MID($A2745,5,2)</f>
        <v>42</v>
      </c>
      <c r="G2745" s="0" t="str">
        <f aca="false">MID($A2745,7,2)</f>
        <v>04</v>
      </c>
      <c r="H2745" s="0" t="str">
        <f aca="false">MID($A2745,1,6)</f>
        <v>010242</v>
      </c>
      <c r="I2745" s="0" t="n">
        <f aca="false">VLOOKUP(H2745,Feuille2!$G$1:$H$116,2,0)</f>
        <v>78</v>
      </c>
      <c r="J2745" s="0" t="n">
        <f aca="false">IF(I2745&gt;2000,1,0)*C2745</f>
        <v>0</v>
      </c>
    </row>
    <row r="2746" customFormat="false" ht="15.8" hidden="false" customHeight="false" outlineLevel="0" collapsed="false">
      <c r="A2746" s="1" t="s">
        <v>252</v>
      </c>
      <c r="B2746" s="1" t="s">
        <v>3055</v>
      </c>
      <c r="C2746" s="0" t="n">
        <v>2714.56065822641</v>
      </c>
      <c r="D2746" s="0" t="str">
        <f aca="false">MID($A2746,1,2)</f>
        <v>01</v>
      </c>
      <c r="E2746" s="0" t="str">
        <f aca="false">MID($A2746,3,2)</f>
        <v>02</v>
      </c>
      <c r="F2746" s="0" t="str">
        <f aca="false">MID($A2746,5,2)</f>
        <v>42</v>
      </c>
      <c r="G2746" s="0" t="str">
        <f aca="false">MID($A2746,7,2)</f>
        <v>01</v>
      </c>
      <c r="H2746" s="0" t="str">
        <f aca="false">MID($A2746,1,6)</f>
        <v>010242</v>
      </c>
      <c r="I2746" s="0" t="n">
        <f aca="false">VLOOKUP(H2746,Feuille2!$G$1:$H$116,2,0)</f>
        <v>78</v>
      </c>
      <c r="J2746" s="0" t="n">
        <f aca="false">IF(I2746&gt;2000,1,0)*C2746</f>
        <v>0</v>
      </c>
    </row>
    <row r="2747" customFormat="false" ht="15.8" hidden="false" customHeight="false" outlineLevel="0" collapsed="false">
      <c r="A2747" s="1" t="s">
        <v>215</v>
      </c>
      <c r="B2747" s="1" t="s">
        <v>3056</v>
      </c>
      <c r="C2747" s="0" t="n">
        <v>38827.3563455559</v>
      </c>
      <c r="D2747" s="0" t="str">
        <f aca="false">MID($A2747,1,2)</f>
        <v>01</v>
      </c>
      <c r="E2747" s="0" t="str">
        <f aca="false">MID($A2747,3,2)</f>
        <v>01</v>
      </c>
      <c r="F2747" s="0" t="str">
        <f aca="false">MID($A2747,5,2)</f>
        <v>42</v>
      </c>
      <c r="G2747" s="0" t="str">
        <f aca="false">MID($A2747,7,2)</f>
        <v>03</v>
      </c>
      <c r="H2747" s="0" t="str">
        <f aca="false">MID($A2747,1,6)</f>
        <v>010142</v>
      </c>
      <c r="I2747" s="0" t="n">
        <f aca="false">VLOOKUP(H2747,Feuille2!$G$1:$H$116,2,0)</f>
        <v>238</v>
      </c>
      <c r="J2747" s="0" t="n">
        <f aca="false">IF(I2747&gt;2000,1,0)*C2747</f>
        <v>0</v>
      </c>
    </row>
    <row r="2748" customFormat="false" ht="15.8" hidden="false" customHeight="false" outlineLevel="0" collapsed="false">
      <c r="A2748" s="1" t="s">
        <v>248</v>
      </c>
      <c r="B2748" s="1" t="s">
        <v>3057</v>
      </c>
      <c r="C2748" s="0" t="n">
        <v>3147.25497929851</v>
      </c>
      <c r="D2748" s="0" t="str">
        <f aca="false">MID($A2748,1,2)</f>
        <v>01</v>
      </c>
      <c r="E2748" s="0" t="str">
        <f aca="false">MID($A2748,3,2)</f>
        <v>01</v>
      </c>
      <c r="F2748" s="0" t="str">
        <f aca="false">MID($A2748,5,2)</f>
        <v>42</v>
      </c>
      <c r="G2748" s="0" t="str">
        <f aca="false">MID($A2748,7,2)</f>
        <v>02</v>
      </c>
      <c r="H2748" s="0" t="str">
        <f aca="false">MID($A2748,1,6)</f>
        <v>010142</v>
      </c>
      <c r="I2748" s="0" t="n">
        <f aca="false">VLOOKUP(H2748,Feuille2!$G$1:$H$116,2,0)</f>
        <v>238</v>
      </c>
      <c r="J2748" s="0" t="n">
        <f aca="false">IF(I2748&gt;2000,1,0)*C2748</f>
        <v>0</v>
      </c>
    </row>
    <row r="2749" customFormat="false" ht="15.8" hidden="false" customHeight="false" outlineLevel="0" collapsed="false">
      <c r="A2749" s="1" t="s">
        <v>252</v>
      </c>
      <c r="B2749" s="1" t="s">
        <v>3058</v>
      </c>
      <c r="C2749" s="0" t="n">
        <v>2949.00094430355</v>
      </c>
      <c r="D2749" s="0" t="str">
        <f aca="false">MID($A2749,1,2)</f>
        <v>01</v>
      </c>
      <c r="E2749" s="0" t="str">
        <f aca="false">MID($A2749,3,2)</f>
        <v>02</v>
      </c>
      <c r="F2749" s="0" t="str">
        <f aca="false">MID($A2749,5,2)</f>
        <v>42</v>
      </c>
      <c r="G2749" s="0" t="str">
        <f aca="false">MID($A2749,7,2)</f>
        <v>01</v>
      </c>
      <c r="H2749" s="0" t="str">
        <f aca="false">MID($A2749,1,6)</f>
        <v>010242</v>
      </c>
      <c r="I2749" s="0" t="n">
        <f aca="false">VLOOKUP(H2749,Feuille2!$G$1:$H$116,2,0)</f>
        <v>78</v>
      </c>
      <c r="J2749" s="0" t="n">
        <f aca="false">IF(I2749&gt;2000,1,0)*C2749</f>
        <v>0</v>
      </c>
    </row>
    <row r="2750" customFormat="false" ht="15.8" hidden="false" customHeight="false" outlineLevel="0" collapsed="false">
      <c r="A2750" s="1" t="s">
        <v>252</v>
      </c>
      <c r="B2750" s="1" t="s">
        <v>3059</v>
      </c>
      <c r="C2750" s="0" t="n">
        <v>803.558302413375</v>
      </c>
      <c r="D2750" s="0" t="str">
        <f aca="false">MID($A2750,1,2)</f>
        <v>01</v>
      </c>
      <c r="E2750" s="0" t="str">
        <f aca="false">MID($A2750,3,2)</f>
        <v>02</v>
      </c>
      <c r="F2750" s="0" t="str">
        <f aca="false">MID($A2750,5,2)</f>
        <v>42</v>
      </c>
      <c r="G2750" s="0" t="str">
        <f aca="false">MID($A2750,7,2)</f>
        <v>01</v>
      </c>
      <c r="H2750" s="0" t="str">
        <f aca="false">MID($A2750,1,6)</f>
        <v>010242</v>
      </c>
      <c r="I2750" s="0" t="n">
        <f aca="false">VLOOKUP(H2750,Feuille2!$G$1:$H$116,2,0)</f>
        <v>78</v>
      </c>
      <c r="J2750" s="0" t="n">
        <f aca="false">IF(I2750&gt;2000,1,0)*C2750</f>
        <v>0</v>
      </c>
    </row>
    <row r="2751" customFormat="false" ht="15.8" hidden="false" customHeight="false" outlineLevel="0" collapsed="false">
      <c r="A2751" s="1" t="s">
        <v>234</v>
      </c>
      <c r="B2751" s="1" t="s">
        <v>3060</v>
      </c>
      <c r="C2751" s="0" t="n">
        <v>9960.78847287449</v>
      </c>
      <c r="D2751" s="0" t="str">
        <f aca="false">MID($A2751,1,2)</f>
        <v>01</v>
      </c>
      <c r="E2751" s="0" t="str">
        <f aca="false">MID($A2751,3,2)</f>
        <v>01</v>
      </c>
      <c r="F2751" s="0" t="str">
        <f aca="false">MID($A2751,5,2)</f>
        <v>42</v>
      </c>
      <c r="G2751" s="0" t="str">
        <f aca="false">MID($A2751,7,2)</f>
        <v>01</v>
      </c>
      <c r="H2751" s="0" t="str">
        <f aca="false">MID($A2751,1,6)</f>
        <v>010142</v>
      </c>
      <c r="I2751" s="0" t="n">
        <f aca="false">VLOOKUP(H2751,Feuille2!$G$1:$H$116,2,0)</f>
        <v>238</v>
      </c>
      <c r="J2751" s="0" t="n">
        <f aca="false">IF(I2751&gt;2000,1,0)*C2751</f>
        <v>0</v>
      </c>
    </row>
    <row r="2752" customFormat="false" ht="15.8" hidden="false" customHeight="false" outlineLevel="0" collapsed="false">
      <c r="A2752" s="1" t="s">
        <v>219</v>
      </c>
      <c r="B2752" s="1" t="s">
        <v>3061</v>
      </c>
      <c r="C2752" s="0" t="n">
        <v>9667.94594936361</v>
      </c>
      <c r="D2752" s="0" t="str">
        <f aca="false">MID($A2752,1,2)</f>
        <v>01</v>
      </c>
      <c r="E2752" s="0" t="str">
        <f aca="false">MID($A2752,3,2)</f>
        <v>01</v>
      </c>
      <c r="F2752" s="0" t="str">
        <f aca="false">MID($A2752,5,2)</f>
        <v>42</v>
      </c>
      <c r="G2752" s="0" t="str">
        <f aca="false">MID($A2752,7,2)</f>
        <v>05</v>
      </c>
      <c r="H2752" s="0" t="str">
        <f aca="false">MID($A2752,1,6)</f>
        <v>010142</v>
      </c>
      <c r="I2752" s="0" t="n">
        <f aca="false">VLOOKUP(H2752,Feuille2!$G$1:$H$116,2,0)</f>
        <v>238</v>
      </c>
      <c r="J2752" s="0" t="n">
        <f aca="false">IF(I2752&gt;2000,1,0)*C2752</f>
        <v>0</v>
      </c>
    </row>
    <row r="2753" customFormat="false" ht="15.8" hidden="false" customHeight="false" outlineLevel="0" collapsed="false">
      <c r="A2753" s="1" t="s">
        <v>215</v>
      </c>
      <c r="B2753" s="1" t="s">
        <v>3062</v>
      </c>
      <c r="C2753" s="0" t="n">
        <v>27103.3540498923</v>
      </c>
      <c r="D2753" s="0" t="str">
        <f aca="false">MID($A2753,1,2)</f>
        <v>01</v>
      </c>
      <c r="E2753" s="0" t="str">
        <f aca="false">MID($A2753,3,2)</f>
        <v>01</v>
      </c>
      <c r="F2753" s="0" t="str">
        <f aca="false">MID($A2753,5,2)</f>
        <v>42</v>
      </c>
      <c r="G2753" s="0" t="str">
        <f aca="false">MID($A2753,7,2)</f>
        <v>03</v>
      </c>
      <c r="H2753" s="0" t="str">
        <f aca="false">MID($A2753,1,6)</f>
        <v>010142</v>
      </c>
      <c r="I2753" s="0" t="n">
        <f aca="false">VLOOKUP(H2753,Feuille2!$G$1:$H$116,2,0)</f>
        <v>238</v>
      </c>
      <c r="J2753" s="0" t="n">
        <f aca="false">IF(I2753&gt;2000,1,0)*C2753</f>
        <v>0</v>
      </c>
    </row>
    <row r="2754" customFormat="false" ht="15.8" hidden="false" customHeight="false" outlineLevel="0" collapsed="false">
      <c r="A2754" s="1" t="s">
        <v>239</v>
      </c>
      <c r="B2754" s="1" t="s">
        <v>3063</v>
      </c>
      <c r="C2754" s="0" t="n">
        <v>85267.2797343469</v>
      </c>
      <c r="D2754" s="0" t="str">
        <f aca="false">MID($A2754,1,2)</f>
        <v>01</v>
      </c>
      <c r="E2754" s="0" t="str">
        <f aca="false">MID($A2754,3,2)</f>
        <v>02</v>
      </c>
      <c r="F2754" s="0" t="str">
        <f aca="false">MID($A2754,5,2)</f>
        <v>42</v>
      </c>
      <c r="G2754" s="0" t="str">
        <f aca="false">MID($A2754,7,2)</f>
        <v>04</v>
      </c>
      <c r="H2754" s="0" t="str">
        <f aca="false">MID($A2754,1,6)</f>
        <v>010242</v>
      </c>
      <c r="I2754" s="0" t="n">
        <f aca="false">VLOOKUP(H2754,Feuille2!$G$1:$H$116,2,0)</f>
        <v>78</v>
      </c>
      <c r="J2754" s="0" t="n">
        <f aca="false">IF(I2754&gt;2000,1,0)*C2754</f>
        <v>0</v>
      </c>
    </row>
    <row r="2755" customFormat="false" ht="15.8" hidden="false" customHeight="false" outlineLevel="0" collapsed="false">
      <c r="A2755" s="1" t="s">
        <v>248</v>
      </c>
      <c r="B2755" s="1" t="s">
        <v>3064</v>
      </c>
      <c r="C2755" s="0" t="n">
        <v>3919.22266315455</v>
      </c>
      <c r="D2755" s="0" t="str">
        <f aca="false">MID($A2755,1,2)</f>
        <v>01</v>
      </c>
      <c r="E2755" s="0" t="str">
        <f aca="false">MID($A2755,3,2)</f>
        <v>01</v>
      </c>
      <c r="F2755" s="0" t="str">
        <f aca="false">MID($A2755,5,2)</f>
        <v>42</v>
      </c>
      <c r="G2755" s="0" t="str">
        <f aca="false">MID($A2755,7,2)</f>
        <v>02</v>
      </c>
      <c r="H2755" s="0" t="str">
        <f aca="false">MID($A2755,1,6)</f>
        <v>010142</v>
      </c>
      <c r="I2755" s="0" t="n">
        <f aca="false">VLOOKUP(H2755,Feuille2!$G$1:$H$116,2,0)</f>
        <v>238</v>
      </c>
      <c r="J2755" s="0" t="n">
        <f aca="false">IF(I2755&gt;2000,1,0)*C2755</f>
        <v>0</v>
      </c>
    </row>
    <row r="2756" customFormat="false" ht="15.8" hidden="false" customHeight="false" outlineLevel="0" collapsed="false">
      <c r="A2756" s="1" t="s">
        <v>248</v>
      </c>
      <c r="B2756" s="1" t="s">
        <v>3065</v>
      </c>
      <c r="C2756" s="0" t="n">
        <v>8044.51570677993</v>
      </c>
      <c r="D2756" s="0" t="str">
        <f aca="false">MID($A2756,1,2)</f>
        <v>01</v>
      </c>
      <c r="E2756" s="0" t="str">
        <f aca="false">MID($A2756,3,2)</f>
        <v>01</v>
      </c>
      <c r="F2756" s="0" t="str">
        <f aca="false">MID($A2756,5,2)</f>
        <v>42</v>
      </c>
      <c r="G2756" s="0" t="str">
        <f aca="false">MID($A2756,7,2)</f>
        <v>02</v>
      </c>
      <c r="H2756" s="0" t="str">
        <f aca="false">MID($A2756,1,6)</f>
        <v>010142</v>
      </c>
      <c r="I2756" s="0" t="n">
        <f aca="false">VLOOKUP(H2756,Feuille2!$G$1:$H$116,2,0)</f>
        <v>238</v>
      </c>
      <c r="J2756" s="0" t="n">
        <f aca="false">IF(I2756&gt;2000,1,0)*C2756</f>
        <v>0</v>
      </c>
    </row>
    <row r="2757" customFormat="false" ht="15.8" hidden="false" customHeight="false" outlineLevel="0" collapsed="false">
      <c r="A2757" s="1" t="s">
        <v>252</v>
      </c>
      <c r="B2757" s="1" t="s">
        <v>3066</v>
      </c>
      <c r="C2757" s="0" t="n">
        <v>1560.50768188485</v>
      </c>
      <c r="D2757" s="0" t="str">
        <f aca="false">MID($A2757,1,2)</f>
        <v>01</v>
      </c>
      <c r="E2757" s="0" t="str">
        <f aca="false">MID($A2757,3,2)</f>
        <v>02</v>
      </c>
      <c r="F2757" s="0" t="str">
        <f aca="false">MID($A2757,5,2)</f>
        <v>42</v>
      </c>
      <c r="G2757" s="0" t="str">
        <f aca="false">MID($A2757,7,2)</f>
        <v>01</v>
      </c>
      <c r="H2757" s="0" t="str">
        <f aca="false">MID($A2757,1,6)</f>
        <v>010242</v>
      </c>
      <c r="I2757" s="0" t="n">
        <f aca="false">VLOOKUP(H2757,Feuille2!$G$1:$H$116,2,0)</f>
        <v>78</v>
      </c>
      <c r="J2757" s="0" t="n">
        <f aca="false">IF(I2757&gt;2000,1,0)*C2757</f>
        <v>0</v>
      </c>
    </row>
    <row r="2758" customFormat="false" ht="15.8" hidden="false" customHeight="false" outlineLevel="0" collapsed="false">
      <c r="A2758" s="1" t="s">
        <v>239</v>
      </c>
      <c r="B2758" s="1" t="s">
        <v>3067</v>
      </c>
      <c r="C2758" s="0" t="n">
        <v>11879.8214736577</v>
      </c>
      <c r="D2758" s="0" t="str">
        <f aca="false">MID($A2758,1,2)</f>
        <v>01</v>
      </c>
      <c r="E2758" s="0" t="str">
        <f aca="false">MID($A2758,3,2)</f>
        <v>02</v>
      </c>
      <c r="F2758" s="0" t="str">
        <f aca="false">MID($A2758,5,2)</f>
        <v>42</v>
      </c>
      <c r="G2758" s="0" t="str">
        <f aca="false">MID($A2758,7,2)</f>
        <v>04</v>
      </c>
      <c r="H2758" s="0" t="str">
        <f aca="false">MID($A2758,1,6)</f>
        <v>010242</v>
      </c>
      <c r="I2758" s="0" t="n">
        <f aca="false">VLOOKUP(H2758,Feuille2!$G$1:$H$116,2,0)</f>
        <v>78</v>
      </c>
      <c r="J2758" s="0" t="n">
        <f aca="false">IF(I2758&gt;2000,1,0)*C2758</f>
        <v>0</v>
      </c>
    </row>
    <row r="2759" customFormat="false" ht="15.8" hidden="false" customHeight="false" outlineLevel="0" collapsed="false">
      <c r="A2759" s="1" t="s">
        <v>259</v>
      </c>
      <c r="B2759" s="1" t="s">
        <v>3068</v>
      </c>
      <c r="C2759" s="0" t="n">
        <v>4091227.36031509</v>
      </c>
      <c r="D2759" s="0" t="str">
        <f aca="false">MID($A2759,1,2)</f>
        <v>01</v>
      </c>
      <c r="E2759" s="0" t="str">
        <f aca="false">MID($A2759,3,2)</f>
        <v>02</v>
      </c>
      <c r="F2759" s="0" t="str">
        <f aca="false">MID($A2759,5,2)</f>
        <v>44</v>
      </c>
      <c r="G2759" s="0" t="str">
        <f aca="false">MID($A2759,7,2)</f>
        <v>05</v>
      </c>
      <c r="H2759" s="0" t="str">
        <f aca="false">MID($A2759,1,6)</f>
        <v>010244</v>
      </c>
      <c r="I2759" s="0" t="n">
        <f aca="false">VLOOKUP(H2759,Feuille2!$G$1:$H$116,2,0)</f>
        <v>104</v>
      </c>
      <c r="J2759" s="0" t="n">
        <f aca="false">IF(I2759&gt;2000,1,0)*C2759</f>
        <v>0</v>
      </c>
    </row>
    <row r="2760" customFormat="false" ht="15.8" hidden="false" customHeight="false" outlineLevel="0" collapsed="false">
      <c r="A2760" s="1" t="s">
        <v>261</v>
      </c>
      <c r="B2760" s="1" t="s">
        <v>3069</v>
      </c>
      <c r="C2760" s="0" t="n">
        <v>246929.166988844</v>
      </c>
      <c r="D2760" s="0" t="str">
        <f aca="false">MID($A2760,1,2)</f>
        <v>01</v>
      </c>
      <c r="E2760" s="0" t="str">
        <f aca="false">MID($A2760,3,2)</f>
        <v>01</v>
      </c>
      <c r="F2760" s="0" t="str">
        <f aca="false">MID($A2760,5,2)</f>
        <v>44</v>
      </c>
      <c r="G2760" s="0" t="str">
        <f aca="false">MID($A2760,7,2)</f>
        <v>01</v>
      </c>
      <c r="H2760" s="0" t="str">
        <f aca="false">MID($A2760,1,6)</f>
        <v>010144</v>
      </c>
      <c r="I2760" s="0" t="n">
        <f aca="false">VLOOKUP(H2760,Feuille2!$G$1:$H$116,2,0)</f>
        <v>352</v>
      </c>
      <c r="J2760" s="0" t="n">
        <f aca="false">IF(I2760&gt;2000,1,0)*C2760</f>
        <v>0</v>
      </c>
    </row>
    <row r="2761" customFormat="false" ht="15.8" hidden="false" customHeight="false" outlineLevel="0" collapsed="false">
      <c r="A2761" s="1" t="s">
        <v>268</v>
      </c>
      <c r="B2761" s="1" t="s">
        <v>3070</v>
      </c>
      <c r="C2761" s="0" t="n">
        <v>47051.6670541667</v>
      </c>
      <c r="D2761" s="0" t="str">
        <f aca="false">MID($A2761,1,2)</f>
        <v>01</v>
      </c>
      <c r="E2761" s="0" t="str">
        <f aca="false">MID($A2761,3,2)</f>
        <v>02</v>
      </c>
      <c r="F2761" s="0" t="str">
        <f aca="false">MID($A2761,5,2)</f>
        <v>44</v>
      </c>
      <c r="G2761" s="0" t="str">
        <f aca="false">MID($A2761,7,2)</f>
        <v>04</v>
      </c>
      <c r="H2761" s="0" t="str">
        <f aca="false">MID($A2761,1,6)</f>
        <v>010244</v>
      </c>
      <c r="I2761" s="0" t="n">
        <f aca="false">VLOOKUP(H2761,Feuille2!$G$1:$H$116,2,0)</f>
        <v>104</v>
      </c>
      <c r="J2761" s="0" t="n">
        <f aca="false">IF(I2761&gt;2000,1,0)*C2761</f>
        <v>0</v>
      </c>
    </row>
    <row r="2762" customFormat="false" ht="15.8" hidden="false" customHeight="false" outlineLevel="0" collapsed="false">
      <c r="A2762" s="1" t="s">
        <v>259</v>
      </c>
      <c r="B2762" s="1" t="s">
        <v>3071</v>
      </c>
      <c r="C2762" s="0" t="n">
        <v>518881.41904436</v>
      </c>
      <c r="D2762" s="0" t="str">
        <f aca="false">MID($A2762,1,2)</f>
        <v>01</v>
      </c>
      <c r="E2762" s="0" t="str">
        <f aca="false">MID($A2762,3,2)</f>
        <v>02</v>
      </c>
      <c r="F2762" s="0" t="str">
        <f aca="false">MID($A2762,5,2)</f>
        <v>44</v>
      </c>
      <c r="G2762" s="0" t="str">
        <f aca="false">MID($A2762,7,2)</f>
        <v>05</v>
      </c>
      <c r="H2762" s="0" t="str">
        <f aca="false">MID($A2762,1,6)</f>
        <v>010244</v>
      </c>
      <c r="I2762" s="0" t="n">
        <f aca="false">VLOOKUP(H2762,Feuille2!$G$1:$H$116,2,0)</f>
        <v>104</v>
      </c>
      <c r="J2762" s="0" t="n">
        <f aca="false">IF(I2762&gt;2000,1,0)*C2762</f>
        <v>0</v>
      </c>
    </row>
    <row r="2763" customFormat="false" ht="15.8" hidden="false" customHeight="false" outlineLevel="0" collapsed="false">
      <c r="A2763" s="1" t="s">
        <v>278</v>
      </c>
      <c r="B2763" s="1" t="s">
        <v>3072</v>
      </c>
      <c r="C2763" s="0" t="n">
        <v>144192.091130944</v>
      </c>
      <c r="D2763" s="0" t="str">
        <f aca="false">MID($A2763,1,2)</f>
        <v>01</v>
      </c>
      <c r="E2763" s="0" t="str">
        <f aca="false">MID($A2763,3,2)</f>
        <v>01</v>
      </c>
      <c r="F2763" s="0" t="str">
        <f aca="false">MID($A2763,5,2)</f>
        <v>44</v>
      </c>
      <c r="G2763" s="0" t="str">
        <f aca="false">MID($A2763,7,2)</f>
        <v>03</v>
      </c>
      <c r="H2763" s="0" t="str">
        <f aca="false">MID($A2763,1,6)</f>
        <v>010144</v>
      </c>
      <c r="I2763" s="0" t="n">
        <f aca="false">VLOOKUP(H2763,Feuille2!$G$1:$H$116,2,0)</f>
        <v>352</v>
      </c>
      <c r="J2763" s="0" t="n">
        <f aca="false">IF(I2763&gt;2000,1,0)*C2763</f>
        <v>0</v>
      </c>
    </row>
    <row r="2764" customFormat="false" ht="15.8" hidden="false" customHeight="false" outlineLevel="0" collapsed="false">
      <c r="A2764" s="1" t="s">
        <v>268</v>
      </c>
      <c r="B2764" s="1" t="s">
        <v>3073</v>
      </c>
      <c r="C2764" s="0" t="n">
        <v>115267.477051699</v>
      </c>
      <c r="D2764" s="0" t="str">
        <f aca="false">MID($A2764,1,2)</f>
        <v>01</v>
      </c>
      <c r="E2764" s="0" t="str">
        <f aca="false">MID($A2764,3,2)</f>
        <v>02</v>
      </c>
      <c r="F2764" s="0" t="str">
        <f aca="false">MID($A2764,5,2)</f>
        <v>44</v>
      </c>
      <c r="G2764" s="0" t="str">
        <f aca="false">MID($A2764,7,2)</f>
        <v>04</v>
      </c>
      <c r="H2764" s="0" t="str">
        <f aca="false">MID($A2764,1,6)</f>
        <v>010244</v>
      </c>
      <c r="I2764" s="0" t="n">
        <f aca="false">VLOOKUP(H2764,Feuille2!$G$1:$H$116,2,0)</f>
        <v>104</v>
      </c>
      <c r="J2764" s="0" t="n">
        <f aca="false">IF(I2764&gt;2000,1,0)*C2764</f>
        <v>0</v>
      </c>
    </row>
    <row r="2765" customFormat="false" ht="15.8" hidden="false" customHeight="false" outlineLevel="0" collapsed="false">
      <c r="A2765" s="1" t="s">
        <v>268</v>
      </c>
      <c r="B2765" s="1" t="s">
        <v>3074</v>
      </c>
      <c r="C2765" s="0" t="n">
        <v>193822.369322963</v>
      </c>
      <c r="D2765" s="0" t="str">
        <f aca="false">MID($A2765,1,2)</f>
        <v>01</v>
      </c>
      <c r="E2765" s="0" t="str">
        <f aca="false">MID($A2765,3,2)</f>
        <v>02</v>
      </c>
      <c r="F2765" s="0" t="str">
        <f aca="false">MID($A2765,5,2)</f>
        <v>44</v>
      </c>
      <c r="G2765" s="0" t="str">
        <f aca="false">MID($A2765,7,2)</f>
        <v>04</v>
      </c>
      <c r="H2765" s="0" t="str">
        <f aca="false">MID($A2765,1,6)</f>
        <v>010244</v>
      </c>
      <c r="I2765" s="0" t="n">
        <f aca="false">VLOOKUP(H2765,Feuille2!$G$1:$H$116,2,0)</f>
        <v>104</v>
      </c>
      <c r="J2765" s="0" t="n">
        <f aca="false">IF(I2765&gt;2000,1,0)*C2765</f>
        <v>0</v>
      </c>
    </row>
    <row r="2766" customFormat="false" ht="15.8" hidden="false" customHeight="false" outlineLevel="0" collapsed="false">
      <c r="A2766" s="1" t="s">
        <v>278</v>
      </c>
      <c r="B2766" s="1" t="s">
        <v>3075</v>
      </c>
      <c r="C2766" s="0" t="n">
        <v>82433.3641061166</v>
      </c>
      <c r="D2766" s="0" t="str">
        <f aca="false">MID($A2766,1,2)</f>
        <v>01</v>
      </c>
      <c r="E2766" s="0" t="str">
        <f aca="false">MID($A2766,3,2)</f>
        <v>01</v>
      </c>
      <c r="F2766" s="0" t="str">
        <f aca="false">MID($A2766,5,2)</f>
        <v>44</v>
      </c>
      <c r="G2766" s="0" t="str">
        <f aca="false">MID($A2766,7,2)</f>
        <v>03</v>
      </c>
      <c r="H2766" s="0" t="str">
        <f aca="false">MID($A2766,1,6)</f>
        <v>010144</v>
      </c>
      <c r="I2766" s="0" t="n">
        <f aca="false">VLOOKUP(H2766,Feuille2!$G$1:$H$116,2,0)</f>
        <v>352</v>
      </c>
      <c r="J2766" s="0" t="n">
        <f aca="false">IF(I2766&gt;2000,1,0)*C2766</f>
        <v>0</v>
      </c>
    </row>
    <row r="2767" customFormat="false" ht="15.8" hidden="false" customHeight="false" outlineLevel="0" collapsed="false">
      <c r="A2767" s="1" t="s">
        <v>278</v>
      </c>
      <c r="B2767" s="1" t="s">
        <v>3076</v>
      </c>
      <c r="C2767" s="0" t="n">
        <v>140978.530652343</v>
      </c>
      <c r="D2767" s="0" t="str">
        <f aca="false">MID($A2767,1,2)</f>
        <v>01</v>
      </c>
      <c r="E2767" s="0" t="str">
        <f aca="false">MID($A2767,3,2)</f>
        <v>01</v>
      </c>
      <c r="F2767" s="0" t="str">
        <f aca="false">MID($A2767,5,2)</f>
        <v>44</v>
      </c>
      <c r="G2767" s="0" t="str">
        <f aca="false">MID($A2767,7,2)</f>
        <v>03</v>
      </c>
      <c r="H2767" s="0" t="str">
        <f aca="false">MID($A2767,1,6)</f>
        <v>010144</v>
      </c>
      <c r="I2767" s="0" t="n">
        <f aca="false">VLOOKUP(H2767,Feuille2!$G$1:$H$116,2,0)</f>
        <v>352</v>
      </c>
      <c r="J2767" s="0" t="n">
        <f aca="false">IF(I2767&gt;2000,1,0)*C2767</f>
        <v>0</v>
      </c>
    </row>
    <row r="2768" customFormat="false" ht="15.8" hidden="false" customHeight="false" outlineLevel="0" collapsed="false">
      <c r="A2768" s="1" t="s">
        <v>261</v>
      </c>
      <c r="B2768" s="1" t="s">
        <v>3077</v>
      </c>
      <c r="C2768" s="0" t="n">
        <v>390481.355167174</v>
      </c>
      <c r="D2768" s="0" t="str">
        <f aca="false">MID($A2768,1,2)</f>
        <v>01</v>
      </c>
      <c r="E2768" s="0" t="str">
        <f aca="false">MID($A2768,3,2)</f>
        <v>01</v>
      </c>
      <c r="F2768" s="0" t="str">
        <f aca="false">MID($A2768,5,2)</f>
        <v>44</v>
      </c>
      <c r="G2768" s="0" t="str">
        <f aca="false">MID($A2768,7,2)</f>
        <v>01</v>
      </c>
      <c r="H2768" s="0" t="str">
        <f aca="false">MID($A2768,1,6)</f>
        <v>010144</v>
      </c>
      <c r="I2768" s="0" t="n">
        <f aca="false">VLOOKUP(H2768,Feuille2!$G$1:$H$116,2,0)</f>
        <v>352</v>
      </c>
      <c r="J2768" s="0" t="n">
        <f aca="false">IF(I2768&gt;2000,1,0)*C2768</f>
        <v>0</v>
      </c>
    </row>
    <row r="2769" customFormat="false" ht="15.8" hidden="false" customHeight="false" outlineLevel="0" collapsed="false">
      <c r="A2769" s="1" t="s">
        <v>278</v>
      </c>
      <c r="B2769" s="1" t="s">
        <v>3078</v>
      </c>
      <c r="C2769" s="0" t="n">
        <v>54940.231490446</v>
      </c>
      <c r="D2769" s="0" t="str">
        <f aca="false">MID($A2769,1,2)</f>
        <v>01</v>
      </c>
      <c r="E2769" s="0" t="str">
        <f aca="false">MID($A2769,3,2)</f>
        <v>01</v>
      </c>
      <c r="F2769" s="0" t="str">
        <f aca="false">MID($A2769,5,2)</f>
        <v>44</v>
      </c>
      <c r="G2769" s="0" t="str">
        <f aca="false">MID($A2769,7,2)</f>
        <v>03</v>
      </c>
      <c r="H2769" s="0" t="str">
        <f aca="false">MID($A2769,1,6)</f>
        <v>010144</v>
      </c>
      <c r="I2769" s="0" t="n">
        <f aca="false">VLOOKUP(H2769,Feuille2!$G$1:$H$116,2,0)</f>
        <v>352</v>
      </c>
      <c r="J2769" s="0" t="n">
        <f aca="false">IF(I2769&gt;2000,1,0)*C2769</f>
        <v>0</v>
      </c>
    </row>
    <row r="2770" customFormat="false" ht="15.8" hidden="false" customHeight="false" outlineLevel="0" collapsed="false">
      <c r="A2770" s="1" t="s">
        <v>278</v>
      </c>
      <c r="B2770" s="1" t="s">
        <v>3079</v>
      </c>
      <c r="C2770" s="0" t="n">
        <v>244368.88584745</v>
      </c>
      <c r="D2770" s="0" t="str">
        <f aca="false">MID($A2770,1,2)</f>
        <v>01</v>
      </c>
      <c r="E2770" s="0" t="str">
        <f aca="false">MID($A2770,3,2)</f>
        <v>01</v>
      </c>
      <c r="F2770" s="0" t="str">
        <f aca="false">MID($A2770,5,2)</f>
        <v>44</v>
      </c>
      <c r="G2770" s="0" t="str">
        <f aca="false">MID($A2770,7,2)</f>
        <v>03</v>
      </c>
      <c r="H2770" s="0" t="str">
        <f aca="false">MID($A2770,1,6)</f>
        <v>010144</v>
      </c>
      <c r="I2770" s="0" t="n">
        <f aca="false">VLOOKUP(H2770,Feuille2!$G$1:$H$116,2,0)</f>
        <v>352</v>
      </c>
      <c r="J2770" s="0" t="n">
        <f aca="false">IF(I2770&gt;2000,1,0)*C2770</f>
        <v>0</v>
      </c>
    </row>
    <row r="2771" customFormat="false" ht="15.8" hidden="false" customHeight="false" outlineLevel="0" collapsed="false">
      <c r="A2771" s="1" t="s">
        <v>261</v>
      </c>
      <c r="B2771" s="1" t="s">
        <v>3080</v>
      </c>
      <c r="C2771" s="0" t="n">
        <v>32892.9446590776</v>
      </c>
      <c r="D2771" s="0" t="str">
        <f aca="false">MID($A2771,1,2)</f>
        <v>01</v>
      </c>
      <c r="E2771" s="0" t="str">
        <f aca="false">MID($A2771,3,2)</f>
        <v>01</v>
      </c>
      <c r="F2771" s="0" t="str">
        <f aca="false">MID($A2771,5,2)</f>
        <v>44</v>
      </c>
      <c r="G2771" s="0" t="str">
        <f aca="false">MID($A2771,7,2)</f>
        <v>01</v>
      </c>
      <c r="H2771" s="0" t="str">
        <f aca="false">MID($A2771,1,6)</f>
        <v>010144</v>
      </c>
      <c r="I2771" s="0" t="n">
        <f aca="false">VLOOKUP(H2771,Feuille2!$G$1:$H$116,2,0)</f>
        <v>352</v>
      </c>
      <c r="J2771" s="0" t="n">
        <f aca="false">IF(I2771&gt;2000,1,0)*C2771</f>
        <v>0</v>
      </c>
    </row>
    <row r="2772" customFormat="false" ht="15.8" hidden="false" customHeight="false" outlineLevel="0" collapsed="false">
      <c r="A2772" s="1" t="s">
        <v>278</v>
      </c>
      <c r="B2772" s="1" t="s">
        <v>3081</v>
      </c>
      <c r="C2772" s="0" t="n">
        <v>29633.8417576911</v>
      </c>
      <c r="D2772" s="0" t="str">
        <f aca="false">MID($A2772,1,2)</f>
        <v>01</v>
      </c>
      <c r="E2772" s="0" t="str">
        <f aca="false">MID($A2772,3,2)</f>
        <v>01</v>
      </c>
      <c r="F2772" s="0" t="str">
        <f aca="false">MID($A2772,5,2)</f>
        <v>44</v>
      </c>
      <c r="G2772" s="0" t="str">
        <f aca="false">MID($A2772,7,2)</f>
        <v>03</v>
      </c>
      <c r="H2772" s="0" t="str">
        <f aca="false">MID($A2772,1,6)</f>
        <v>010144</v>
      </c>
      <c r="I2772" s="0" t="n">
        <f aca="false">VLOOKUP(H2772,Feuille2!$G$1:$H$116,2,0)</f>
        <v>352</v>
      </c>
      <c r="J2772" s="0" t="n">
        <f aca="false">IF(I2772&gt;2000,1,0)*C2772</f>
        <v>0</v>
      </c>
    </row>
    <row r="2773" customFormat="false" ht="15.8" hidden="false" customHeight="false" outlineLevel="0" collapsed="false">
      <c r="A2773" s="1" t="s">
        <v>281</v>
      </c>
      <c r="B2773" s="1" t="s">
        <v>3082</v>
      </c>
      <c r="C2773" s="0" t="n">
        <v>9783.82815603951</v>
      </c>
      <c r="D2773" s="0" t="str">
        <f aca="false">MID($A2773,1,2)</f>
        <v>01</v>
      </c>
      <c r="E2773" s="0" t="str">
        <f aca="false">MID($A2773,3,2)</f>
        <v>01</v>
      </c>
      <c r="F2773" s="0" t="str">
        <f aca="false">MID($A2773,5,2)</f>
        <v>44</v>
      </c>
      <c r="G2773" s="0" t="str">
        <f aca="false">MID($A2773,7,2)</f>
        <v>05</v>
      </c>
      <c r="H2773" s="0" t="str">
        <f aca="false">MID($A2773,1,6)</f>
        <v>010144</v>
      </c>
      <c r="I2773" s="0" t="n">
        <f aca="false">VLOOKUP(H2773,Feuille2!$G$1:$H$116,2,0)</f>
        <v>352</v>
      </c>
      <c r="J2773" s="0" t="n">
        <f aca="false">IF(I2773&gt;2000,1,0)*C2773</f>
        <v>0</v>
      </c>
    </row>
    <row r="2774" customFormat="false" ht="15.8" hidden="false" customHeight="false" outlineLevel="0" collapsed="false">
      <c r="A2774" s="1" t="s">
        <v>281</v>
      </c>
      <c r="B2774" s="1" t="s">
        <v>3083</v>
      </c>
      <c r="C2774" s="0" t="n">
        <v>14122.7274689487</v>
      </c>
      <c r="D2774" s="0" t="str">
        <f aca="false">MID($A2774,1,2)</f>
        <v>01</v>
      </c>
      <c r="E2774" s="0" t="str">
        <f aca="false">MID($A2774,3,2)</f>
        <v>01</v>
      </c>
      <c r="F2774" s="0" t="str">
        <f aca="false">MID($A2774,5,2)</f>
        <v>44</v>
      </c>
      <c r="G2774" s="0" t="str">
        <f aca="false">MID($A2774,7,2)</f>
        <v>05</v>
      </c>
      <c r="H2774" s="0" t="str">
        <f aca="false">MID($A2774,1,6)</f>
        <v>010144</v>
      </c>
      <c r="I2774" s="0" t="n">
        <f aca="false">VLOOKUP(H2774,Feuille2!$G$1:$H$116,2,0)</f>
        <v>352</v>
      </c>
      <c r="J2774" s="0" t="n">
        <f aca="false">IF(I2774&gt;2000,1,0)*C2774</f>
        <v>0</v>
      </c>
    </row>
    <row r="2775" customFormat="false" ht="15.8" hidden="false" customHeight="false" outlineLevel="0" collapsed="false">
      <c r="A2775" s="1" t="s">
        <v>284</v>
      </c>
      <c r="B2775" s="1" t="s">
        <v>3084</v>
      </c>
      <c r="C2775" s="0" t="n">
        <v>11038.0699211946</v>
      </c>
      <c r="D2775" s="0" t="str">
        <f aca="false">MID($A2775,1,2)</f>
        <v>01</v>
      </c>
      <c r="E2775" s="0" t="str">
        <f aca="false">MID($A2775,3,2)</f>
        <v>02</v>
      </c>
      <c r="F2775" s="0" t="str">
        <f aca="false">MID($A2775,5,2)</f>
        <v>44</v>
      </c>
      <c r="G2775" s="0" t="str">
        <f aca="false">MID($A2775,7,2)</f>
        <v>01</v>
      </c>
      <c r="H2775" s="0" t="str">
        <f aca="false">MID($A2775,1,6)</f>
        <v>010244</v>
      </c>
      <c r="I2775" s="0" t="n">
        <f aca="false">VLOOKUP(H2775,Feuille2!$G$1:$H$116,2,0)</f>
        <v>104</v>
      </c>
      <c r="J2775" s="0" t="n">
        <f aca="false">IF(I2775&gt;2000,1,0)*C2775</f>
        <v>0</v>
      </c>
    </row>
    <row r="2776" customFormat="false" ht="15.8" hidden="false" customHeight="false" outlineLevel="0" collapsed="false">
      <c r="A2776" s="1" t="s">
        <v>281</v>
      </c>
      <c r="B2776" s="1" t="s">
        <v>3085</v>
      </c>
      <c r="C2776" s="0" t="n">
        <v>1315.45136843683</v>
      </c>
      <c r="D2776" s="0" t="str">
        <f aca="false">MID($A2776,1,2)</f>
        <v>01</v>
      </c>
      <c r="E2776" s="0" t="str">
        <f aca="false">MID($A2776,3,2)</f>
        <v>01</v>
      </c>
      <c r="F2776" s="0" t="str">
        <f aca="false">MID($A2776,5,2)</f>
        <v>44</v>
      </c>
      <c r="G2776" s="0" t="str">
        <f aca="false">MID($A2776,7,2)</f>
        <v>05</v>
      </c>
      <c r="H2776" s="0" t="str">
        <f aca="false">MID($A2776,1,6)</f>
        <v>010144</v>
      </c>
      <c r="I2776" s="0" t="n">
        <f aca="false">VLOOKUP(H2776,Feuille2!$G$1:$H$116,2,0)</f>
        <v>352</v>
      </c>
      <c r="J2776" s="0" t="n">
        <f aca="false">IF(I2776&gt;2000,1,0)*C2776</f>
        <v>0</v>
      </c>
    </row>
    <row r="2777" customFormat="false" ht="15.8" hidden="false" customHeight="false" outlineLevel="0" collapsed="false">
      <c r="A2777" s="1" t="s">
        <v>272</v>
      </c>
      <c r="B2777" s="1" t="s">
        <v>3086</v>
      </c>
      <c r="C2777" s="0" t="n">
        <v>10751.6342759588</v>
      </c>
      <c r="D2777" s="0" t="str">
        <f aca="false">MID($A2777,1,2)</f>
        <v>01</v>
      </c>
      <c r="E2777" s="0" t="str">
        <f aca="false">MID($A2777,3,2)</f>
        <v>01</v>
      </c>
      <c r="F2777" s="0" t="str">
        <f aca="false">MID($A2777,5,2)</f>
        <v>44</v>
      </c>
      <c r="G2777" s="0" t="str">
        <f aca="false">MID($A2777,7,2)</f>
        <v>02</v>
      </c>
      <c r="H2777" s="0" t="str">
        <f aca="false">MID($A2777,1,6)</f>
        <v>010144</v>
      </c>
      <c r="I2777" s="0" t="n">
        <f aca="false">VLOOKUP(H2777,Feuille2!$G$1:$H$116,2,0)</f>
        <v>352</v>
      </c>
      <c r="J2777" s="0" t="n">
        <f aca="false">IF(I2777&gt;2000,1,0)*C2777</f>
        <v>0</v>
      </c>
    </row>
    <row r="2778" customFormat="false" ht="15.8" hidden="false" customHeight="false" outlineLevel="0" collapsed="false">
      <c r="A2778" s="1" t="s">
        <v>281</v>
      </c>
      <c r="B2778" s="1" t="s">
        <v>3087</v>
      </c>
      <c r="C2778" s="0" t="n">
        <v>994.997544061348</v>
      </c>
      <c r="D2778" s="0" t="str">
        <f aca="false">MID($A2778,1,2)</f>
        <v>01</v>
      </c>
      <c r="E2778" s="0" t="str">
        <f aca="false">MID($A2778,3,2)</f>
        <v>01</v>
      </c>
      <c r="F2778" s="0" t="str">
        <f aca="false">MID($A2778,5,2)</f>
        <v>44</v>
      </c>
      <c r="G2778" s="0" t="str">
        <f aca="false">MID($A2778,7,2)</f>
        <v>05</v>
      </c>
      <c r="H2778" s="0" t="str">
        <f aca="false">MID($A2778,1,6)</f>
        <v>010144</v>
      </c>
      <c r="I2778" s="0" t="n">
        <f aca="false">VLOOKUP(H2778,Feuille2!$G$1:$H$116,2,0)</f>
        <v>352</v>
      </c>
      <c r="J2778" s="0" t="n">
        <f aca="false">IF(I2778&gt;2000,1,0)*C2778</f>
        <v>0</v>
      </c>
    </row>
    <row r="2779" customFormat="false" ht="15.8" hidden="false" customHeight="false" outlineLevel="0" collapsed="false">
      <c r="A2779" s="1" t="s">
        <v>261</v>
      </c>
      <c r="B2779" s="1" t="s">
        <v>3088</v>
      </c>
      <c r="C2779" s="0" t="n">
        <v>12327.4843368709</v>
      </c>
      <c r="D2779" s="0" t="str">
        <f aca="false">MID($A2779,1,2)</f>
        <v>01</v>
      </c>
      <c r="E2779" s="0" t="str">
        <f aca="false">MID($A2779,3,2)</f>
        <v>01</v>
      </c>
      <c r="F2779" s="0" t="str">
        <f aca="false">MID($A2779,5,2)</f>
        <v>44</v>
      </c>
      <c r="G2779" s="0" t="str">
        <f aca="false">MID($A2779,7,2)</f>
        <v>01</v>
      </c>
      <c r="H2779" s="0" t="str">
        <f aca="false">MID($A2779,1,6)</f>
        <v>010144</v>
      </c>
      <c r="I2779" s="0" t="n">
        <f aca="false">VLOOKUP(H2779,Feuille2!$G$1:$H$116,2,0)</f>
        <v>352</v>
      </c>
      <c r="J2779" s="0" t="n">
        <f aca="false">IF(I2779&gt;2000,1,0)*C2779</f>
        <v>0</v>
      </c>
    </row>
    <row r="2780" customFormat="false" ht="15.8" hidden="false" customHeight="false" outlineLevel="0" collapsed="false">
      <c r="A2780" s="1" t="s">
        <v>278</v>
      </c>
      <c r="B2780" s="1" t="s">
        <v>3089</v>
      </c>
      <c r="C2780" s="0" t="n">
        <v>85677.9228320377</v>
      </c>
      <c r="D2780" s="0" t="str">
        <f aca="false">MID($A2780,1,2)</f>
        <v>01</v>
      </c>
      <c r="E2780" s="0" t="str">
        <f aca="false">MID($A2780,3,2)</f>
        <v>01</v>
      </c>
      <c r="F2780" s="0" t="str">
        <f aca="false">MID($A2780,5,2)</f>
        <v>44</v>
      </c>
      <c r="G2780" s="0" t="str">
        <f aca="false">MID($A2780,7,2)</f>
        <v>03</v>
      </c>
      <c r="H2780" s="0" t="str">
        <f aca="false">MID($A2780,1,6)</f>
        <v>010144</v>
      </c>
      <c r="I2780" s="0" t="n">
        <f aca="false">VLOOKUP(H2780,Feuille2!$G$1:$H$116,2,0)</f>
        <v>352</v>
      </c>
      <c r="J2780" s="0" t="n">
        <f aca="false">IF(I2780&gt;2000,1,0)*C2780</f>
        <v>0</v>
      </c>
    </row>
    <row r="2781" customFormat="false" ht="15.8" hidden="false" customHeight="false" outlineLevel="0" collapsed="false">
      <c r="A2781" s="1" t="s">
        <v>281</v>
      </c>
      <c r="B2781" s="1" t="s">
        <v>3090</v>
      </c>
      <c r="C2781" s="0" t="n">
        <v>19425.8035040383</v>
      </c>
      <c r="D2781" s="0" t="str">
        <f aca="false">MID($A2781,1,2)</f>
        <v>01</v>
      </c>
      <c r="E2781" s="0" t="str">
        <f aca="false">MID($A2781,3,2)</f>
        <v>01</v>
      </c>
      <c r="F2781" s="0" t="str">
        <f aca="false">MID($A2781,5,2)</f>
        <v>44</v>
      </c>
      <c r="G2781" s="0" t="str">
        <f aca="false">MID($A2781,7,2)</f>
        <v>05</v>
      </c>
      <c r="H2781" s="0" t="str">
        <f aca="false">MID($A2781,1,6)</f>
        <v>010144</v>
      </c>
      <c r="I2781" s="0" t="n">
        <f aca="false">VLOOKUP(H2781,Feuille2!$G$1:$H$116,2,0)</f>
        <v>352</v>
      </c>
      <c r="J2781" s="0" t="n">
        <f aca="false">IF(I2781&gt;2000,1,0)*C2781</f>
        <v>0</v>
      </c>
    </row>
    <row r="2782" customFormat="false" ht="15.8" hidden="false" customHeight="false" outlineLevel="0" collapsed="false">
      <c r="A2782" s="1" t="s">
        <v>281</v>
      </c>
      <c r="B2782" s="1" t="s">
        <v>3091</v>
      </c>
      <c r="C2782" s="0" t="n">
        <v>1141.82303806925</v>
      </c>
      <c r="D2782" s="0" t="str">
        <f aca="false">MID($A2782,1,2)</f>
        <v>01</v>
      </c>
      <c r="E2782" s="0" t="str">
        <f aca="false">MID($A2782,3,2)</f>
        <v>01</v>
      </c>
      <c r="F2782" s="0" t="str">
        <f aca="false">MID($A2782,5,2)</f>
        <v>44</v>
      </c>
      <c r="G2782" s="0" t="str">
        <f aca="false">MID($A2782,7,2)</f>
        <v>05</v>
      </c>
      <c r="H2782" s="0" t="str">
        <f aca="false">MID($A2782,1,6)</f>
        <v>010144</v>
      </c>
      <c r="I2782" s="0" t="n">
        <f aca="false">VLOOKUP(H2782,Feuille2!$G$1:$H$116,2,0)</f>
        <v>352</v>
      </c>
      <c r="J2782" s="0" t="n">
        <f aca="false">IF(I2782&gt;2000,1,0)*C2782</f>
        <v>0</v>
      </c>
    </row>
    <row r="2783" customFormat="false" ht="15.8" hidden="false" customHeight="false" outlineLevel="0" collapsed="false">
      <c r="A2783" s="1" t="s">
        <v>268</v>
      </c>
      <c r="B2783" s="1" t="s">
        <v>3092</v>
      </c>
      <c r="C2783" s="0" t="n">
        <v>22028.1492912494</v>
      </c>
      <c r="D2783" s="0" t="str">
        <f aca="false">MID($A2783,1,2)</f>
        <v>01</v>
      </c>
      <c r="E2783" s="0" t="str">
        <f aca="false">MID($A2783,3,2)</f>
        <v>02</v>
      </c>
      <c r="F2783" s="0" t="str">
        <f aca="false">MID($A2783,5,2)</f>
        <v>44</v>
      </c>
      <c r="G2783" s="0" t="str">
        <f aca="false">MID($A2783,7,2)</f>
        <v>04</v>
      </c>
      <c r="H2783" s="0" t="str">
        <f aca="false">MID($A2783,1,6)</f>
        <v>010244</v>
      </c>
      <c r="I2783" s="0" t="n">
        <f aca="false">VLOOKUP(H2783,Feuille2!$G$1:$H$116,2,0)</f>
        <v>104</v>
      </c>
      <c r="J2783" s="0" t="n">
        <f aca="false">IF(I2783&gt;2000,1,0)*C2783</f>
        <v>0</v>
      </c>
    </row>
    <row r="2784" customFormat="false" ht="15.8" hidden="false" customHeight="false" outlineLevel="0" collapsed="false">
      <c r="A2784" s="1" t="s">
        <v>278</v>
      </c>
      <c r="B2784" s="1" t="s">
        <v>3093</v>
      </c>
      <c r="C2784" s="0" t="n">
        <v>33436.9709097049</v>
      </c>
      <c r="D2784" s="0" t="str">
        <f aca="false">MID($A2784,1,2)</f>
        <v>01</v>
      </c>
      <c r="E2784" s="0" t="str">
        <f aca="false">MID($A2784,3,2)</f>
        <v>01</v>
      </c>
      <c r="F2784" s="0" t="str">
        <f aca="false">MID($A2784,5,2)</f>
        <v>44</v>
      </c>
      <c r="G2784" s="0" t="str">
        <f aca="false">MID($A2784,7,2)</f>
        <v>03</v>
      </c>
      <c r="H2784" s="0" t="str">
        <f aca="false">MID($A2784,1,6)</f>
        <v>010144</v>
      </c>
      <c r="I2784" s="0" t="n">
        <f aca="false">VLOOKUP(H2784,Feuille2!$G$1:$H$116,2,0)</f>
        <v>352</v>
      </c>
      <c r="J2784" s="0" t="n">
        <f aca="false">IF(I2784&gt;2000,1,0)*C2784</f>
        <v>0</v>
      </c>
    </row>
    <row r="2785" customFormat="false" ht="15.8" hidden="false" customHeight="false" outlineLevel="0" collapsed="false">
      <c r="A2785" s="1" t="s">
        <v>278</v>
      </c>
      <c r="B2785" s="1" t="s">
        <v>3094</v>
      </c>
      <c r="C2785" s="0" t="n">
        <v>8030.27423470693</v>
      </c>
      <c r="D2785" s="0" t="str">
        <f aca="false">MID($A2785,1,2)</f>
        <v>01</v>
      </c>
      <c r="E2785" s="0" t="str">
        <f aca="false">MID($A2785,3,2)</f>
        <v>01</v>
      </c>
      <c r="F2785" s="0" t="str">
        <f aca="false">MID($A2785,5,2)</f>
        <v>44</v>
      </c>
      <c r="G2785" s="0" t="str">
        <f aca="false">MID($A2785,7,2)</f>
        <v>03</v>
      </c>
      <c r="H2785" s="0" t="str">
        <f aca="false">MID($A2785,1,6)</f>
        <v>010144</v>
      </c>
      <c r="I2785" s="0" t="n">
        <f aca="false">VLOOKUP(H2785,Feuille2!$G$1:$H$116,2,0)</f>
        <v>352</v>
      </c>
      <c r="J2785" s="0" t="n">
        <f aca="false">IF(I2785&gt;2000,1,0)*C2785</f>
        <v>0</v>
      </c>
    </row>
    <row r="2786" customFormat="false" ht="15.8" hidden="false" customHeight="false" outlineLevel="0" collapsed="false">
      <c r="A2786" s="1" t="s">
        <v>296</v>
      </c>
      <c r="B2786" s="1" t="s">
        <v>3095</v>
      </c>
      <c r="C2786" s="0" t="n">
        <v>20632.0456895211</v>
      </c>
      <c r="D2786" s="0" t="str">
        <f aca="false">MID($A2786,1,2)</f>
        <v>01</v>
      </c>
      <c r="E2786" s="0" t="str">
        <f aca="false">MID($A2786,3,2)</f>
        <v>02</v>
      </c>
      <c r="F2786" s="0" t="str">
        <f aca="false">MID($A2786,5,2)</f>
        <v>45</v>
      </c>
      <c r="G2786" s="0" t="str">
        <f aca="false">MID($A2786,7,2)</f>
        <v>04</v>
      </c>
      <c r="H2786" s="0" t="str">
        <f aca="false">MID($A2786,1,6)</f>
        <v>010245</v>
      </c>
      <c r="I2786" s="0" t="n">
        <f aca="false">VLOOKUP(H2786,Feuille2!$G$1:$H$116,2,0)</f>
        <v>40</v>
      </c>
      <c r="J2786" s="0" t="n">
        <f aca="false">IF(I2786&gt;2000,1,0)*C2786</f>
        <v>0</v>
      </c>
    </row>
    <row r="2787" customFormat="false" ht="15.8" hidden="false" customHeight="false" outlineLevel="0" collapsed="false">
      <c r="A2787" s="1" t="s">
        <v>289</v>
      </c>
      <c r="B2787" s="1" t="s">
        <v>3096</v>
      </c>
      <c r="C2787" s="0" t="n">
        <v>65772.4208901188</v>
      </c>
      <c r="D2787" s="0" t="str">
        <f aca="false">MID($A2787,1,2)</f>
        <v>01</v>
      </c>
      <c r="E2787" s="0" t="str">
        <f aca="false">MID($A2787,3,2)</f>
        <v>02</v>
      </c>
      <c r="F2787" s="0" t="str">
        <f aca="false">MID($A2787,5,2)</f>
        <v>45</v>
      </c>
      <c r="G2787" s="0" t="str">
        <f aca="false">MID($A2787,7,2)</f>
        <v>05</v>
      </c>
      <c r="H2787" s="0" t="str">
        <f aca="false">MID($A2787,1,6)</f>
        <v>010245</v>
      </c>
      <c r="I2787" s="0" t="n">
        <f aca="false">VLOOKUP(H2787,Feuille2!$G$1:$H$116,2,0)</f>
        <v>40</v>
      </c>
      <c r="J2787" s="0" t="n">
        <f aca="false">IF(I2787&gt;2000,1,0)*C2787</f>
        <v>0</v>
      </c>
    </row>
    <row r="2788" customFormat="false" ht="15.8" hidden="false" customHeight="false" outlineLevel="0" collapsed="false">
      <c r="A2788" s="1" t="s">
        <v>296</v>
      </c>
      <c r="B2788" s="1" t="s">
        <v>3097</v>
      </c>
      <c r="C2788" s="0" t="n">
        <v>47177.9236987271</v>
      </c>
      <c r="D2788" s="0" t="str">
        <f aca="false">MID($A2788,1,2)</f>
        <v>01</v>
      </c>
      <c r="E2788" s="0" t="str">
        <f aca="false">MID($A2788,3,2)</f>
        <v>02</v>
      </c>
      <c r="F2788" s="0" t="str">
        <f aca="false">MID($A2788,5,2)</f>
        <v>45</v>
      </c>
      <c r="G2788" s="0" t="str">
        <f aca="false">MID($A2788,7,2)</f>
        <v>04</v>
      </c>
      <c r="H2788" s="0" t="str">
        <f aca="false">MID($A2788,1,6)</f>
        <v>010245</v>
      </c>
      <c r="I2788" s="0" t="n">
        <f aca="false">VLOOKUP(H2788,Feuille2!$G$1:$H$116,2,0)</f>
        <v>40</v>
      </c>
      <c r="J2788" s="0" t="n">
        <f aca="false">IF(I2788&gt;2000,1,0)*C2788</f>
        <v>0</v>
      </c>
    </row>
    <row r="2789" customFormat="false" ht="15.8" hidden="false" customHeight="false" outlineLevel="0" collapsed="false">
      <c r="A2789" s="1" t="s">
        <v>287</v>
      </c>
      <c r="B2789" s="1" t="s">
        <v>3098</v>
      </c>
      <c r="C2789" s="0" t="n">
        <v>15364.2509341848</v>
      </c>
      <c r="D2789" s="0" t="str">
        <f aca="false">MID($A2789,1,2)</f>
        <v>01</v>
      </c>
      <c r="E2789" s="0" t="str">
        <f aca="false">MID($A2789,3,2)</f>
        <v>02</v>
      </c>
      <c r="F2789" s="0" t="str">
        <f aca="false">MID($A2789,5,2)</f>
        <v>44</v>
      </c>
      <c r="G2789" s="0" t="str">
        <f aca="false">MID($A2789,7,2)</f>
        <v>02</v>
      </c>
      <c r="H2789" s="0" t="str">
        <f aca="false">MID($A2789,1,6)</f>
        <v>010244</v>
      </c>
      <c r="I2789" s="0" t="n">
        <f aca="false">VLOOKUP(H2789,Feuille2!$G$1:$H$116,2,0)</f>
        <v>104</v>
      </c>
      <c r="J2789" s="0" t="n">
        <f aca="false">IF(I2789&gt;2000,1,0)*C2789</f>
        <v>0</v>
      </c>
    </row>
    <row r="2790" customFormat="false" ht="15.8" hidden="false" customHeight="false" outlineLevel="0" collapsed="false">
      <c r="A2790" s="1" t="s">
        <v>1298</v>
      </c>
      <c r="B2790" s="1" t="s">
        <v>3099</v>
      </c>
      <c r="C2790" s="0" t="n">
        <v>688.108420833333</v>
      </c>
      <c r="D2790" s="0" t="str">
        <f aca="false">MID($A2790,1,2)</f>
        <v>01</v>
      </c>
      <c r="E2790" s="0" t="str">
        <f aca="false">MID($A2790,3,2)</f>
        <v>02</v>
      </c>
      <c r="F2790" s="0" t="str">
        <f aca="false">MID($A2790,5,2)</f>
        <v>45</v>
      </c>
      <c r="G2790" s="0" t="str">
        <f aca="false">MID($A2790,7,2)</f>
        <v>02</v>
      </c>
      <c r="H2790" s="0" t="str">
        <f aca="false">MID($A2790,1,6)</f>
        <v>010245</v>
      </c>
      <c r="I2790" s="0" t="n">
        <f aca="false">VLOOKUP(H2790,Feuille2!$G$1:$H$116,2,0)</f>
        <v>40</v>
      </c>
      <c r="J2790" s="0" t="n">
        <f aca="false">IF(I2790&gt;2000,1,0)*C2790</f>
        <v>0</v>
      </c>
    </row>
    <row r="2791" customFormat="false" ht="15.8" hidden="false" customHeight="false" outlineLevel="0" collapsed="false">
      <c r="A2791" s="1" t="s">
        <v>298</v>
      </c>
      <c r="B2791" s="1" t="s">
        <v>3100</v>
      </c>
      <c r="C2791" s="0" t="n">
        <v>184425.215263341</v>
      </c>
      <c r="D2791" s="0" t="str">
        <f aca="false">MID($A2791,1,2)</f>
        <v>03</v>
      </c>
      <c r="E2791" s="0" t="str">
        <f aca="false">MID($A2791,3,2)</f>
        <v>23</v>
      </c>
      <c r="F2791" s="0" t="str">
        <f aca="false">MID($A2791,5,2)</f>
        <v>63</v>
      </c>
      <c r="G2791" s="0" t="str">
        <f aca="false">MID($A2791,7,2)</f>
        <v>05</v>
      </c>
      <c r="H2791" s="0" t="str">
        <f aca="false">MID($A2791,1,6)</f>
        <v>032363</v>
      </c>
      <c r="I2791" s="0" t="n">
        <f aca="false">VLOOKUP(H2791,Feuille2!$G$1:$H$116,2,0)</f>
        <v>63</v>
      </c>
      <c r="J2791" s="0" t="n">
        <f aca="false">IF(I2791&gt;2000,1,0)*C2791</f>
        <v>0</v>
      </c>
    </row>
    <row r="2792" customFormat="false" ht="15.8" hidden="false" customHeight="false" outlineLevel="0" collapsed="false">
      <c r="A2792" s="1" t="s">
        <v>298</v>
      </c>
      <c r="B2792" s="1" t="s">
        <v>3101</v>
      </c>
      <c r="C2792" s="0" t="n">
        <v>33086.1848325563</v>
      </c>
      <c r="D2792" s="0" t="str">
        <f aca="false">MID($A2792,1,2)</f>
        <v>03</v>
      </c>
      <c r="E2792" s="0" t="str">
        <f aca="false">MID($A2792,3,2)</f>
        <v>23</v>
      </c>
      <c r="F2792" s="0" t="str">
        <f aca="false">MID($A2792,5,2)</f>
        <v>63</v>
      </c>
      <c r="G2792" s="0" t="str">
        <f aca="false">MID($A2792,7,2)</f>
        <v>05</v>
      </c>
      <c r="H2792" s="0" t="str">
        <f aca="false">MID($A2792,1,6)</f>
        <v>032363</v>
      </c>
      <c r="I2792" s="0" t="n">
        <f aca="false">VLOOKUP(H2792,Feuille2!$G$1:$H$116,2,0)</f>
        <v>63</v>
      </c>
      <c r="J2792" s="0" t="n">
        <f aca="false">IF(I2792&gt;2000,1,0)*C2792</f>
        <v>0</v>
      </c>
    </row>
    <row r="2793" customFormat="false" ht="15.8" hidden="false" customHeight="false" outlineLevel="0" collapsed="false">
      <c r="A2793" s="1" t="s">
        <v>300</v>
      </c>
      <c r="B2793" s="1" t="s">
        <v>3102</v>
      </c>
      <c r="C2793" s="0" t="n">
        <v>78877.5</v>
      </c>
      <c r="D2793" s="0" t="str">
        <f aca="false">MID($A2793,1,2)</f>
        <v>02</v>
      </c>
      <c r="E2793" s="0" t="str">
        <f aca="false">MID($A2793,3,2)</f>
        <v>04</v>
      </c>
      <c r="F2793" s="0" t="str">
        <f aca="false">MID($A2793,5,2)</f>
        <v>62</v>
      </c>
      <c r="G2793" s="0" t="str">
        <f aca="false">MID($A2793,7,2)</f>
        <v>05</v>
      </c>
      <c r="H2793" s="0" t="str">
        <f aca="false">MID($A2793,1,6)</f>
        <v>020462</v>
      </c>
      <c r="I2793" s="0" t="n">
        <f aca="false">VLOOKUP(H2793,Feuille2!$G$1:$H$116,2,0)</f>
        <v>79</v>
      </c>
      <c r="J2793" s="0" t="n">
        <f aca="false">IF(I2793&gt;2000,1,0)*C2793</f>
        <v>0</v>
      </c>
    </row>
    <row r="2794" customFormat="false" ht="15.8" hidden="false" customHeight="false" outlineLevel="0" collapsed="false">
      <c r="A2794" s="1" t="s">
        <v>300</v>
      </c>
      <c r="B2794" s="1" t="s">
        <v>3103</v>
      </c>
      <c r="C2794" s="0" t="n">
        <v>37494</v>
      </c>
      <c r="D2794" s="0" t="str">
        <f aca="false">MID($A2794,1,2)</f>
        <v>02</v>
      </c>
      <c r="E2794" s="0" t="str">
        <f aca="false">MID($A2794,3,2)</f>
        <v>04</v>
      </c>
      <c r="F2794" s="0" t="str">
        <f aca="false">MID($A2794,5,2)</f>
        <v>62</v>
      </c>
      <c r="G2794" s="0" t="str">
        <f aca="false">MID($A2794,7,2)</f>
        <v>05</v>
      </c>
      <c r="H2794" s="0" t="str">
        <f aca="false">MID($A2794,1,6)</f>
        <v>020462</v>
      </c>
      <c r="I2794" s="0" t="n">
        <f aca="false">VLOOKUP(H2794,Feuille2!$G$1:$H$116,2,0)</f>
        <v>79</v>
      </c>
      <c r="J2794" s="0" t="n">
        <f aca="false">IF(I2794&gt;2000,1,0)*C2794</f>
        <v>0</v>
      </c>
    </row>
    <row r="2795" customFormat="false" ht="15.8" hidden="false" customHeight="false" outlineLevel="0" collapsed="false">
      <c r="A2795" s="1" t="s">
        <v>304</v>
      </c>
      <c r="B2795" s="1" t="s">
        <v>3104</v>
      </c>
      <c r="C2795" s="0" t="n">
        <v>39064.8160633641</v>
      </c>
      <c r="D2795" s="0" t="str">
        <f aca="false">MID($A2795,1,2)</f>
        <v>02</v>
      </c>
      <c r="E2795" s="0" t="str">
        <f aca="false">MID($A2795,3,2)</f>
        <v>19</v>
      </c>
      <c r="F2795" s="0" t="str">
        <f aca="false">MID($A2795,5,2)</f>
        <v>57</v>
      </c>
      <c r="G2795" s="0" t="str">
        <f aca="false">MID($A2795,7,2)</f>
        <v>05</v>
      </c>
      <c r="H2795" s="0" t="str">
        <f aca="false">MID($A2795,1,6)</f>
        <v>021957</v>
      </c>
      <c r="I2795" s="0" t="n">
        <f aca="false">VLOOKUP(H2795,Feuille2!$G$1:$H$116,2,0)</f>
        <v>775</v>
      </c>
      <c r="J2795" s="0" t="n">
        <f aca="false">IF(I2795&gt;2000,1,0)*C2795</f>
        <v>0</v>
      </c>
    </row>
    <row r="2796" customFormat="false" ht="15.8" hidden="false" customHeight="false" outlineLevel="0" collapsed="false">
      <c r="A2796" s="1" t="s">
        <v>298</v>
      </c>
      <c r="B2796" s="1" t="s">
        <v>3105</v>
      </c>
      <c r="C2796" s="0" t="n">
        <v>255994.897760348</v>
      </c>
      <c r="D2796" s="0" t="str">
        <f aca="false">MID($A2796,1,2)</f>
        <v>03</v>
      </c>
      <c r="E2796" s="0" t="str">
        <f aca="false">MID($A2796,3,2)</f>
        <v>23</v>
      </c>
      <c r="F2796" s="0" t="str">
        <f aca="false">MID($A2796,5,2)</f>
        <v>63</v>
      </c>
      <c r="G2796" s="0" t="str">
        <f aca="false">MID($A2796,7,2)</f>
        <v>05</v>
      </c>
      <c r="H2796" s="0" t="str">
        <f aca="false">MID($A2796,1,6)</f>
        <v>032363</v>
      </c>
      <c r="I2796" s="0" t="n">
        <f aca="false">VLOOKUP(H2796,Feuille2!$G$1:$H$116,2,0)</f>
        <v>63</v>
      </c>
      <c r="J2796" s="0" t="n">
        <f aca="false">IF(I2796&gt;2000,1,0)*C2796</f>
        <v>0</v>
      </c>
    </row>
    <row r="2797" customFormat="false" ht="15.8" hidden="false" customHeight="false" outlineLevel="0" collapsed="false">
      <c r="A2797" s="1" t="s">
        <v>300</v>
      </c>
      <c r="B2797" s="1" t="s">
        <v>3106</v>
      </c>
      <c r="C2797" s="0" t="n">
        <v>80940</v>
      </c>
      <c r="D2797" s="0" t="str">
        <f aca="false">MID($A2797,1,2)</f>
        <v>02</v>
      </c>
      <c r="E2797" s="0" t="str">
        <f aca="false">MID($A2797,3,2)</f>
        <v>04</v>
      </c>
      <c r="F2797" s="0" t="str">
        <f aca="false">MID($A2797,5,2)</f>
        <v>62</v>
      </c>
      <c r="G2797" s="0" t="str">
        <f aca="false">MID($A2797,7,2)</f>
        <v>05</v>
      </c>
      <c r="H2797" s="0" t="str">
        <f aca="false">MID($A2797,1,6)</f>
        <v>020462</v>
      </c>
      <c r="I2797" s="0" t="n">
        <f aca="false">VLOOKUP(H2797,Feuille2!$G$1:$H$116,2,0)</f>
        <v>79</v>
      </c>
      <c r="J2797" s="0" t="n">
        <f aca="false">IF(I2797&gt;2000,1,0)*C2797</f>
        <v>0</v>
      </c>
    </row>
    <row r="2798" customFormat="false" ht="15.8" hidden="false" customHeight="false" outlineLevel="0" collapsed="false">
      <c r="A2798" s="1" t="s">
        <v>304</v>
      </c>
      <c r="B2798" s="1" t="s">
        <v>3107</v>
      </c>
      <c r="C2798" s="0" t="n">
        <v>65108.0267722736</v>
      </c>
      <c r="D2798" s="0" t="str">
        <f aca="false">MID($A2798,1,2)</f>
        <v>02</v>
      </c>
      <c r="E2798" s="0" t="str">
        <f aca="false">MID($A2798,3,2)</f>
        <v>19</v>
      </c>
      <c r="F2798" s="0" t="str">
        <f aca="false">MID($A2798,5,2)</f>
        <v>57</v>
      </c>
      <c r="G2798" s="0" t="str">
        <f aca="false">MID($A2798,7,2)</f>
        <v>05</v>
      </c>
      <c r="H2798" s="0" t="str">
        <f aca="false">MID($A2798,1,6)</f>
        <v>021957</v>
      </c>
      <c r="I2798" s="0" t="n">
        <f aca="false">VLOOKUP(H2798,Feuille2!$G$1:$H$116,2,0)</f>
        <v>775</v>
      </c>
      <c r="J2798" s="0" t="n">
        <f aca="false">IF(I2798&gt;2000,1,0)*C2798</f>
        <v>0</v>
      </c>
    </row>
    <row r="2799" customFormat="false" ht="15.8" hidden="false" customHeight="false" outlineLevel="0" collapsed="false">
      <c r="A2799" s="1" t="s">
        <v>298</v>
      </c>
      <c r="B2799" s="1" t="s">
        <v>3108</v>
      </c>
      <c r="C2799" s="0" t="n">
        <v>75835.458245677</v>
      </c>
      <c r="D2799" s="0" t="str">
        <f aca="false">MID($A2799,1,2)</f>
        <v>03</v>
      </c>
      <c r="E2799" s="0" t="str">
        <f aca="false">MID($A2799,3,2)</f>
        <v>23</v>
      </c>
      <c r="F2799" s="0" t="str">
        <f aca="false">MID($A2799,5,2)</f>
        <v>63</v>
      </c>
      <c r="G2799" s="0" t="str">
        <f aca="false">MID($A2799,7,2)</f>
        <v>05</v>
      </c>
      <c r="H2799" s="0" t="str">
        <f aca="false">MID($A2799,1,6)</f>
        <v>032363</v>
      </c>
      <c r="I2799" s="0" t="n">
        <f aca="false">VLOOKUP(H2799,Feuille2!$G$1:$H$116,2,0)</f>
        <v>63</v>
      </c>
      <c r="J2799" s="0" t="n">
        <f aca="false">IF(I2799&gt;2000,1,0)*C2799</f>
        <v>0</v>
      </c>
    </row>
    <row r="2800" customFormat="false" ht="15.8" hidden="false" customHeight="false" outlineLevel="0" collapsed="false">
      <c r="A2800" s="1" t="s">
        <v>300</v>
      </c>
      <c r="B2800" s="1" t="s">
        <v>3109</v>
      </c>
      <c r="C2800" s="0" t="n">
        <v>53790</v>
      </c>
      <c r="D2800" s="0" t="str">
        <f aca="false">MID($A2800,1,2)</f>
        <v>02</v>
      </c>
      <c r="E2800" s="0" t="str">
        <f aca="false">MID($A2800,3,2)</f>
        <v>04</v>
      </c>
      <c r="F2800" s="0" t="str">
        <f aca="false">MID($A2800,5,2)</f>
        <v>62</v>
      </c>
      <c r="G2800" s="0" t="str">
        <f aca="false">MID($A2800,7,2)</f>
        <v>05</v>
      </c>
      <c r="H2800" s="0" t="str">
        <f aca="false">MID($A2800,1,6)</f>
        <v>020462</v>
      </c>
      <c r="I2800" s="0" t="n">
        <f aca="false">VLOOKUP(H2800,Feuille2!$G$1:$H$116,2,0)</f>
        <v>79</v>
      </c>
      <c r="J2800" s="0" t="n">
        <f aca="false">IF(I2800&gt;2000,1,0)*C2800</f>
        <v>0</v>
      </c>
    </row>
    <row r="2801" customFormat="false" ht="15.8" hidden="false" customHeight="false" outlineLevel="0" collapsed="false">
      <c r="A2801" s="1" t="s">
        <v>310</v>
      </c>
      <c r="B2801" s="1" t="s">
        <v>3110</v>
      </c>
      <c r="C2801" s="0" t="n">
        <v>19532.19196749</v>
      </c>
      <c r="D2801" s="0" t="str">
        <f aca="false">MID($A2801,1,2)</f>
        <v>02</v>
      </c>
      <c r="E2801" s="0" t="str">
        <f aca="false">MID($A2801,3,2)</f>
        <v>19</v>
      </c>
      <c r="F2801" s="0" t="str">
        <f aca="false">MID($A2801,5,2)</f>
        <v>56</v>
      </c>
      <c r="G2801" s="0" t="str">
        <f aca="false">MID($A2801,7,2)</f>
        <v>05</v>
      </c>
      <c r="H2801" s="0" t="str">
        <f aca="false">MID($A2801,1,6)</f>
        <v>021956</v>
      </c>
      <c r="I2801" s="0" t="n">
        <f aca="false">VLOOKUP(H2801,Feuille2!$G$1:$H$116,2,0)</f>
        <v>420</v>
      </c>
      <c r="J2801" s="0" t="n">
        <f aca="false">IF(I2801&gt;2000,1,0)*C2801</f>
        <v>0</v>
      </c>
    </row>
    <row r="2802" customFormat="false" ht="15.8" hidden="false" customHeight="false" outlineLevel="0" collapsed="false">
      <c r="A2802" s="1" t="s">
        <v>312</v>
      </c>
      <c r="B2802" s="1" t="s">
        <v>3111</v>
      </c>
      <c r="C2802" s="0" t="n">
        <v>28311.6892109919</v>
      </c>
      <c r="D2802" s="0" t="str">
        <f aca="false">MID($A2802,1,2)</f>
        <v>02</v>
      </c>
      <c r="E2802" s="0" t="str">
        <f aca="false">MID($A2802,3,2)</f>
        <v>18</v>
      </c>
      <c r="F2802" s="0" t="str">
        <f aca="false">MID($A2802,5,2)</f>
        <v>55</v>
      </c>
      <c r="G2802" s="0" t="str">
        <f aca="false">MID($A2802,7,2)</f>
        <v>05</v>
      </c>
      <c r="H2802" s="0" t="str">
        <f aca="false">MID($A2802,1,6)</f>
        <v>021855</v>
      </c>
      <c r="I2802" s="0" t="n">
        <f aca="false">VLOOKUP(H2802,Feuille2!$G$1:$H$116,2,0)</f>
        <v>1463</v>
      </c>
      <c r="J2802" s="0" t="n">
        <f aca="false">IF(I2802&gt;2000,1,0)*C2802</f>
        <v>0</v>
      </c>
    </row>
    <row r="2803" customFormat="false" ht="15.8" hidden="false" customHeight="false" outlineLevel="0" collapsed="false">
      <c r="A2803" s="1" t="s">
        <v>304</v>
      </c>
      <c r="B2803" s="1" t="s">
        <v>3112</v>
      </c>
      <c r="C2803" s="0" t="n">
        <v>26071.4644499455</v>
      </c>
      <c r="D2803" s="0" t="str">
        <f aca="false">MID($A2803,1,2)</f>
        <v>02</v>
      </c>
      <c r="E2803" s="0" t="str">
        <f aca="false">MID($A2803,3,2)</f>
        <v>19</v>
      </c>
      <c r="F2803" s="0" t="str">
        <f aca="false">MID($A2803,5,2)</f>
        <v>57</v>
      </c>
      <c r="G2803" s="0" t="str">
        <f aca="false">MID($A2803,7,2)</f>
        <v>05</v>
      </c>
      <c r="H2803" s="0" t="str">
        <f aca="false">MID($A2803,1,6)</f>
        <v>021957</v>
      </c>
      <c r="I2803" s="0" t="n">
        <f aca="false">VLOOKUP(H2803,Feuille2!$G$1:$H$116,2,0)</f>
        <v>775</v>
      </c>
      <c r="J2803" s="0" t="n">
        <f aca="false">IF(I2803&gt;2000,1,0)*C2803</f>
        <v>0</v>
      </c>
    </row>
    <row r="2804" customFormat="false" ht="15.8" hidden="false" customHeight="false" outlineLevel="0" collapsed="false">
      <c r="A2804" s="1" t="s">
        <v>300</v>
      </c>
      <c r="B2804" s="1" t="s">
        <v>3113</v>
      </c>
      <c r="C2804" s="0" t="n">
        <v>6364.5</v>
      </c>
      <c r="D2804" s="0" t="str">
        <f aca="false">MID($A2804,1,2)</f>
        <v>02</v>
      </c>
      <c r="E2804" s="0" t="str">
        <f aca="false">MID($A2804,3,2)</f>
        <v>04</v>
      </c>
      <c r="F2804" s="0" t="str">
        <f aca="false">MID($A2804,5,2)</f>
        <v>62</v>
      </c>
      <c r="G2804" s="0" t="str">
        <f aca="false">MID($A2804,7,2)</f>
        <v>05</v>
      </c>
      <c r="H2804" s="0" t="str">
        <f aca="false">MID($A2804,1,6)</f>
        <v>020462</v>
      </c>
      <c r="I2804" s="0" t="n">
        <f aca="false">VLOOKUP(H2804,Feuille2!$G$1:$H$116,2,0)</f>
        <v>79</v>
      </c>
      <c r="J2804" s="0" t="n">
        <f aca="false">IF(I2804&gt;2000,1,0)*C2804</f>
        <v>0</v>
      </c>
    </row>
    <row r="2805" customFormat="false" ht="15.8" hidden="false" customHeight="false" outlineLevel="0" collapsed="false">
      <c r="A2805" s="1" t="s">
        <v>310</v>
      </c>
      <c r="B2805" s="1" t="s">
        <v>3114</v>
      </c>
      <c r="C2805" s="0" t="n">
        <v>35178.5840629199</v>
      </c>
      <c r="D2805" s="0" t="str">
        <f aca="false">MID($A2805,1,2)</f>
        <v>02</v>
      </c>
      <c r="E2805" s="0" t="str">
        <f aca="false">MID($A2805,3,2)</f>
        <v>19</v>
      </c>
      <c r="F2805" s="0" t="str">
        <f aca="false">MID($A2805,5,2)</f>
        <v>56</v>
      </c>
      <c r="G2805" s="0" t="str">
        <f aca="false">MID($A2805,7,2)</f>
        <v>05</v>
      </c>
      <c r="H2805" s="0" t="str">
        <f aca="false">MID($A2805,1,6)</f>
        <v>021956</v>
      </c>
      <c r="I2805" s="0" t="n">
        <f aca="false">VLOOKUP(H2805,Feuille2!$G$1:$H$116,2,0)</f>
        <v>420</v>
      </c>
      <c r="J2805" s="0" t="n">
        <f aca="false">IF(I2805&gt;2000,1,0)*C2805</f>
        <v>0</v>
      </c>
    </row>
    <row r="2806" customFormat="false" ht="15.8" hidden="false" customHeight="false" outlineLevel="0" collapsed="false">
      <c r="A2806" s="1" t="s">
        <v>310</v>
      </c>
      <c r="B2806" s="1" t="s">
        <v>3115</v>
      </c>
      <c r="C2806" s="0" t="n">
        <v>42843.7912393711</v>
      </c>
      <c r="D2806" s="0" t="str">
        <f aca="false">MID($A2806,1,2)</f>
        <v>02</v>
      </c>
      <c r="E2806" s="0" t="str">
        <f aca="false">MID($A2806,3,2)</f>
        <v>19</v>
      </c>
      <c r="F2806" s="0" t="str">
        <f aca="false">MID($A2806,5,2)</f>
        <v>56</v>
      </c>
      <c r="G2806" s="0" t="str">
        <f aca="false">MID($A2806,7,2)</f>
        <v>05</v>
      </c>
      <c r="H2806" s="0" t="str">
        <f aca="false">MID($A2806,1,6)</f>
        <v>021956</v>
      </c>
      <c r="I2806" s="0" t="n">
        <f aca="false">VLOOKUP(H2806,Feuille2!$G$1:$H$116,2,0)</f>
        <v>420</v>
      </c>
      <c r="J2806" s="0" t="n">
        <f aca="false">IF(I2806&gt;2000,1,0)*C2806</f>
        <v>0</v>
      </c>
    </row>
    <row r="2807" customFormat="false" ht="15.8" hidden="false" customHeight="false" outlineLevel="0" collapsed="false">
      <c r="A2807" s="1" t="s">
        <v>312</v>
      </c>
      <c r="B2807" s="1" t="s">
        <v>3116</v>
      </c>
      <c r="C2807" s="0" t="n">
        <v>50398.7174484801</v>
      </c>
      <c r="D2807" s="0" t="str">
        <f aca="false">MID($A2807,1,2)</f>
        <v>02</v>
      </c>
      <c r="E2807" s="0" t="str">
        <f aca="false">MID($A2807,3,2)</f>
        <v>18</v>
      </c>
      <c r="F2807" s="0" t="str">
        <f aca="false">MID($A2807,5,2)</f>
        <v>55</v>
      </c>
      <c r="G2807" s="0" t="str">
        <f aca="false">MID($A2807,7,2)</f>
        <v>05</v>
      </c>
      <c r="H2807" s="0" t="str">
        <f aca="false">MID($A2807,1,6)</f>
        <v>021855</v>
      </c>
      <c r="I2807" s="0" t="n">
        <f aca="false">VLOOKUP(H2807,Feuille2!$G$1:$H$116,2,0)</f>
        <v>1463</v>
      </c>
      <c r="J2807" s="0" t="n">
        <f aca="false">IF(I2807&gt;2000,1,0)*C2807</f>
        <v>0</v>
      </c>
    </row>
    <row r="2808" customFormat="false" ht="15.8" hidden="false" customHeight="false" outlineLevel="0" collapsed="false">
      <c r="A2808" s="1" t="s">
        <v>304</v>
      </c>
      <c r="B2808" s="1" t="s">
        <v>3117</v>
      </c>
      <c r="C2808" s="0" t="n">
        <v>23471.8675845765</v>
      </c>
      <c r="D2808" s="0" t="str">
        <f aca="false">MID($A2808,1,2)</f>
        <v>02</v>
      </c>
      <c r="E2808" s="0" t="str">
        <f aca="false">MID($A2808,3,2)</f>
        <v>19</v>
      </c>
      <c r="F2808" s="0" t="str">
        <f aca="false">MID($A2808,5,2)</f>
        <v>57</v>
      </c>
      <c r="G2808" s="0" t="str">
        <f aca="false">MID($A2808,7,2)</f>
        <v>05</v>
      </c>
      <c r="H2808" s="0" t="str">
        <f aca="false">MID($A2808,1,6)</f>
        <v>021957</v>
      </c>
      <c r="I2808" s="0" t="n">
        <f aca="false">VLOOKUP(H2808,Feuille2!$G$1:$H$116,2,0)</f>
        <v>775</v>
      </c>
      <c r="J2808" s="0" t="n">
        <f aca="false">IF(I2808&gt;2000,1,0)*C2808</f>
        <v>0</v>
      </c>
    </row>
    <row r="2809" customFormat="false" ht="15.8" hidden="false" customHeight="false" outlineLevel="0" collapsed="false">
      <c r="A2809" s="1" t="s">
        <v>304</v>
      </c>
      <c r="B2809" s="1" t="s">
        <v>3118</v>
      </c>
      <c r="C2809" s="0" t="n">
        <v>8517.17323877876</v>
      </c>
      <c r="D2809" s="0" t="str">
        <f aca="false">MID($A2809,1,2)</f>
        <v>02</v>
      </c>
      <c r="E2809" s="0" t="str">
        <f aca="false">MID($A2809,3,2)</f>
        <v>19</v>
      </c>
      <c r="F2809" s="0" t="str">
        <f aca="false">MID($A2809,5,2)</f>
        <v>57</v>
      </c>
      <c r="G2809" s="0" t="str">
        <f aca="false">MID($A2809,7,2)</f>
        <v>05</v>
      </c>
      <c r="H2809" s="0" t="str">
        <f aca="false">MID($A2809,1,6)</f>
        <v>021957</v>
      </c>
      <c r="I2809" s="0" t="n">
        <f aca="false">VLOOKUP(H2809,Feuille2!$G$1:$H$116,2,0)</f>
        <v>775</v>
      </c>
      <c r="J2809" s="0" t="n">
        <f aca="false">IF(I2809&gt;2000,1,0)*C2809</f>
        <v>0</v>
      </c>
    </row>
    <row r="2810" customFormat="false" ht="15.8" hidden="false" customHeight="false" outlineLevel="0" collapsed="false">
      <c r="A2810" s="1" t="s">
        <v>300</v>
      </c>
      <c r="B2810" s="1" t="s">
        <v>3119</v>
      </c>
      <c r="C2810" s="0" t="n">
        <v>17107.5</v>
      </c>
      <c r="D2810" s="0" t="str">
        <f aca="false">MID($A2810,1,2)</f>
        <v>02</v>
      </c>
      <c r="E2810" s="0" t="str">
        <f aca="false">MID($A2810,3,2)</f>
        <v>04</v>
      </c>
      <c r="F2810" s="0" t="str">
        <f aca="false">MID($A2810,5,2)</f>
        <v>62</v>
      </c>
      <c r="G2810" s="0" t="str">
        <f aca="false">MID($A2810,7,2)</f>
        <v>05</v>
      </c>
      <c r="H2810" s="0" t="str">
        <f aca="false">MID($A2810,1,6)</f>
        <v>020462</v>
      </c>
      <c r="I2810" s="0" t="n">
        <f aca="false">VLOOKUP(H2810,Feuille2!$G$1:$H$116,2,0)</f>
        <v>79</v>
      </c>
      <c r="J2810" s="0" t="n">
        <f aca="false">IF(I2810&gt;2000,1,0)*C2810</f>
        <v>0</v>
      </c>
    </row>
    <row r="2811" customFormat="false" ht="15.8" hidden="false" customHeight="false" outlineLevel="0" collapsed="false">
      <c r="A2811" s="1" t="s">
        <v>326</v>
      </c>
      <c r="B2811" s="1" t="s">
        <v>3120</v>
      </c>
      <c r="C2811" s="0" t="n">
        <v>2295.97288451084</v>
      </c>
      <c r="D2811" s="0" t="str">
        <f aca="false">MID($A2811,1,2)</f>
        <v>04</v>
      </c>
      <c r="E2811" s="0" t="str">
        <f aca="false">MID($A2811,3,2)</f>
        <v>10</v>
      </c>
      <c r="F2811" s="0" t="str">
        <f aca="false">MID($A2811,5,2)</f>
        <v>46</v>
      </c>
      <c r="G2811" s="0" t="str">
        <f aca="false">MID($A2811,7,2)</f>
        <v>02</v>
      </c>
      <c r="H2811" s="0" t="str">
        <f aca="false">MID($A2811,1,6)</f>
        <v>041046</v>
      </c>
      <c r="I2811" s="0" t="n">
        <f aca="false">VLOOKUP(H2811,Feuille2!$G$1:$H$116,2,0)</f>
        <v>129</v>
      </c>
      <c r="J2811" s="0" t="n">
        <f aca="false">IF(I2811&gt;2000,1,0)*C2811</f>
        <v>0</v>
      </c>
    </row>
    <row r="2812" customFormat="false" ht="15.8" hidden="false" customHeight="false" outlineLevel="0" collapsed="false">
      <c r="A2812" s="1" t="s">
        <v>330</v>
      </c>
      <c r="B2812" s="1" t="s">
        <v>3121</v>
      </c>
      <c r="C2812" s="0" t="n">
        <v>1732.06734763245</v>
      </c>
      <c r="D2812" s="0" t="str">
        <f aca="false">MID($A2812,1,2)</f>
        <v>04</v>
      </c>
      <c r="E2812" s="0" t="str">
        <f aca="false">MID($A2812,3,2)</f>
        <v>10</v>
      </c>
      <c r="F2812" s="0" t="str">
        <f aca="false">MID($A2812,5,2)</f>
        <v>47</v>
      </c>
      <c r="G2812" s="0" t="str">
        <f aca="false">MID($A2812,7,2)</f>
        <v>05</v>
      </c>
      <c r="H2812" s="0" t="str">
        <f aca="false">MID($A2812,1,6)</f>
        <v>041047</v>
      </c>
      <c r="I2812" s="0" t="n">
        <f aca="false">VLOOKUP(H2812,Feuille2!$G$1:$H$116,2,0)</f>
        <v>299</v>
      </c>
      <c r="J2812" s="0" t="n">
        <f aca="false">IF(I2812&gt;2000,1,0)*C2812</f>
        <v>0</v>
      </c>
    </row>
    <row r="2813" customFormat="false" ht="15.8" hidden="false" customHeight="false" outlineLevel="0" collapsed="false">
      <c r="A2813" s="1" t="s">
        <v>326</v>
      </c>
      <c r="B2813" s="1" t="s">
        <v>3122</v>
      </c>
      <c r="C2813" s="0" t="n">
        <v>4230.56273186131</v>
      </c>
      <c r="D2813" s="0" t="str">
        <f aca="false">MID($A2813,1,2)</f>
        <v>04</v>
      </c>
      <c r="E2813" s="0" t="str">
        <f aca="false">MID($A2813,3,2)</f>
        <v>10</v>
      </c>
      <c r="F2813" s="0" t="str">
        <f aca="false">MID($A2813,5,2)</f>
        <v>46</v>
      </c>
      <c r="G2813" s="0" t="str">
        <f aca="false">MID($A2813,7,2)</f>
        <v>02</v>
      </c>
      <c r="H2813" s="0" t="str">
        <f aca="false">MID($A2813,1,6)</f>
        <v>041046</v>
      </c>
      <c r="I2813" s="0" t="n">
        <f aca="false">VLOOKUP(H2813,Feuille2!$G$1:$H$116,2,0)</f>
        <v>129</v>
      </c>
      <c r="J2813" s="0" t="n">
        <f aca="false">IF(I2813&gt;2000,1,0)*C2813</f>
        <v>0</v>
      </c>
    </row>
    <row r="2814" customFormat="false" ht="15.8" hidden="false" customHeight="false" outlineLevel="0" collapsed="false">
      <c r="A2814" s="1" t="s">
        <v>332</v>
      </c>
      <c r="B2814" s="1" t="s">
        <v>3123</v>
      </c>
      <c r="C2814" s="0" t="n">
        <v>1297.58607998375</v>
      </c>
      <c r="D2814" s="0" t="str">
        <f aca="false">MID($A2814,1,2)</f>
        <v>04</v>
      </c>
      <c r="E2814" s="0" t="str">
        <f aca="false">MID($A2814,3,2)</f>
        <v>10</v>
      </c>
      <c r="F2814" s="0" t="str">
        <f aca="false">MID($A2814,5,2)</f>
        <v>48</v>
      </c>
      <c r="G2814" s="0" t="str">
        <f aca="false">MID($A2814,7,2)</f>
        <v>05</v>
      </c>
      <c r="H2814" s="0" t="str">
        <f aca="false">MID($A2814,1,6)</f>
        <v>041048</v>
      </c>
      <c r="I2814" s="0" t="n">
        <f aca="false">VLOOKUP(H2814,Feuille2!$G$1:$H$116,2,0)</f>
        <v>259</v>
      </c>
      <c r="J2814" s="0" t="n">
        <f aca="false">IF(I2814&gt;2000,1,0)*C2814</f>
        <v>0</v>
      </c>
    </row>
    <row r="2815" customFormat="false" ht="15.8" hidden="false" customHeight="false" outlineLevel="0" collapsed="false">
      <c r="A2815" s="1" t="s">
        <v>324</v>
      </c>
      <c r="B2815" s="1" t="s">
        <v>3124</v>
      </c>
      <c r="C2815" s="0" t="n">
        <v>1319.94882191375</v>
      </c>
      <c r="D2815" s="0" t="str">
        <f aca="false">MID($A2815,1,2)</f>
        <v>04</v>
      </c>
      <c r="E2815" s="0" t="str">
        <f aca="false">MID($A2815,3,2)</f>
        <v>10</v>
      </c>
      <c r="F2815" s="0" t="str">
        <f aca="false">MID($A2815,5,2)</f>
        <v>46</v>
      </c>
      <c r="G2815" s="0" t="str">
        <f aca="false">MID($A2815,7,2)</f>
        <v>05</v>
      </c>
      <c r="H2815" s="0" t="str">
        <f aca="false">MID($A2815,1,6)</f>
        <v>041046</v>
      </c>
      <c r="I2815" s="0" t="n">
        <f aca="false">VLOOKUP(H2815,Feuille2!$G$1:$H$116,2,0)</f>
        <v>129</v>
      </c>
      <c r="J2815" s="0" t="n">
        <f aca="false">IF(I2815&gt;2000,1,0)*C2815</f>
        <v>0</v>
      </c>
    </row>
    <row r="2816" customFormat="false" ht="15.8" hidden="false" customHeight="false" outlineLevel="0" collapsed="false">
      <c r="A2816" s="1" t="s">
        <v>328</v>
      </c>
      <c r="B2816" s="1" t="s">
        <v>3125</v>
      </c>
      <c r="C2816" s="0" t="n">
        <v>32841.4828308645</v>
      </c>
      <c r="D2816" s="0" t="str">
        <f aca="false">MID($A2816,1,2)</f>
        <v>04</v>
      </c>
      <c r="E2816" s="0" t="str">
        <f aca="false">MID($A2816,3,2)</f>
        <v>10</v>
      </c>
      <c r="F2816" s="0" t="str">
        <f aca="false">MID($A2816,5,2)</f>
        <v>48</v>
      </c>
      <c r="G2816" s="0" t="str">
        <f aca="false">MID($A2816,7,2)</f>
        <v>06</v>
      </c>
      <c r="H2816" s="0" t="str">
        <f aca="false">MID($A2816,1,6)</f>
        <v>041048</v>
      </c>
      <c r="I2816" s="0" t="n">
        <f aca="false">VLOOKUP(H2816,Feuille2!$G$1:$H$116,2,0)</f>
        <v>259</v>
      </c>
      <c r="J2816" s="0" t="n">
        <f aca="false">IF(I2816&gt;2000,1,0)*C2816</f>
        <v>0</v>
      </c>
    </row>
    <row r="2817" customFormat="false" ht="15.8" hidden="false" customHeight="false" outlineLevel="0" collapsed="false">
      <c r="A2817" s="1" t="s">
        <v>328</v>
      </c>
      <c r="B2817" s="1" t="s">
        <v>3126</v>
      </c>
      <c r="C2817" s="0" t="n">
        <v>3334.64911809732</v>
      </c>
      <c r="D2817" s="0" t="str">
        <f aca="false">MID($A2817,1,2)</f>
        <v>04</v>
      </c>
      <c r="E2817" s="0" t="str">
        <f aca="false">MID($A2817,3,2)</f>
        <v>10</v>
      </c>
      <c r="F2817" s="0" t="str">
        <f aca="false">MID($A2817,5,2)</f>
        <v>48</v>
      </c>
      <c r="G2817" s="0" t="str">
        <f aca="false">MID($A2817,7,2)</f>
        <v>06</v>
      </c>
      <c r="H2817" s="0" t="str">
        <f aca="false">MID($A2817,1,6)</f>
        <v>041048</v>
      </c>
      <c r="I2817" s="0" t="n">
        <f aca="false">VLOOKUP(H2817,Feuille2!$G$1:$H$116,2,0)</f>
        <v>259</v>
      </c>
      <c r="J2817" s="0" t="n">
        <f aca="false">IF(I2817&gt;2000,1,0)*C2817</f>
        <v>0</v>
      </c>
    </row>
    <row r="2818" customFormat="false" ht="15.8" hidden="false" customHeight="false" outlineLevel="0" collapsed="false">
      <c r="A2818" s="1" t="s">
        <v>633</v>
      </c>
      <c r="B2818" s="1" t="s">
        <v>3127</v>
      </c>
      <c r="C2818" s="0" t="n">
        <v>49824.9250356912</v>
      </c>
      <c r="D2818" s="0" t="str">
        <f aca="false">MID($A2818,1,2)</f>
        <v>04</v>
      </c>
      <c r="E2818" s="0" t="str">
        <f aca="false">MID($A2818,3,2)</f>
        <v>10</v>
      </c>
      <c r="F2818" s="0" t="str">
        <f aca="false">MID($A2818,5,2)</f>
        <v>47</v>
      </c>
      <c r="G2818" s="0" t="str">
        <f aca="false">MID($A2818,7,2)</f>
        <v>06</v>
      </c>
      <c r="H2818" s="0" t="str">
        <f aca="false">MID($A2818,1,6)</f>
        <v>041047</v>
      </c>
      <c r="I2818" s="0" t="n">
        <f aca="false">VLOOKUP(H2818,Feuille2!$G$1:$H$116,2,0)</f>
        <v>299</v>
      </c>
      <c r="J2818" s="0" t="n">
        <f aca="false">IF(I2818&gt;2000,1,0)*C2818</f>
        <v>0</v>
      </c>
    </row>
    <row r="2819" customFormat="false" ht="15.8" hidden="false" customHeight="false" outlineLevel="0" collapsed="false">
      <c r="A2819" s="1" t="s">
        <v>376</v>
      </c>
      <c r="B2819" s="1" t="s">
        <v>3128</v>
      </c>
      <c r="C2819" s="0" t="n">
        <v>135284.46349722</v>
      </c>
      <c r="D2819" s="0" t="str">
        <f aca="false">MID($A2819,1,2)</f>
        <v>04</v>
      </c>
      <c r="E2819" s="0" t="str">
        <f aca="false">MID($A2819,3,2)</f>
        <v>10</v>
      </c>
      <c r="F2819" s="0" t="str">
        <f aca="false">MID($A2819,5,2)</f>
        <v>49</v>
      </c>
      <c r="G2819" s="0" t="str">
        <f aca="false">MID($A2819,7,2)</f>
        <v>05</v>
      </c>
      <c r="H2819" s="0" t="str">
        <f aca="false">MID($A2819,1,6)</f>
        <v>041049</v>
      </c>
      <c r="I2819" s="0" t="n">
        <f aca="false">VLOOKUP(H2819,Feuille2!$G$1:$H$116,2,0)</f>
        <v>10257</v>
      </c>
      <c r="J2819" s="0" t="n">
        <f aca="false">IF(I2819&gt;2000,1,0)*C2819</f>
        <v>135284.46349722</v>
      </c>
    </row>
    <row r="2820" customFormat="false" ht="15.8" hidden="false" customHeight="false" outlineLevel="0" collapsed="false">
      <c r="A2820" s="1" t="s">
        <v>337</v>
      </c>
      <c r="B2820" s="1" t="s">
        <v>3129</v>
      </c>
      <c r="C2820" s="0" t="n">
        <v>45750.9710422337</v>
      </c>
      <c r="D2820" s="0" t="str">
        <f aca="false">MID($A2820,1,2)</f>
        <v>02</v>
      </c>
      <c r="E2820" s="0" t="str">
        <f aca="false">MID($A2820,3,2)</f>
        <v>18</v>
      </c>
      <c r="F2820" s="0" t="str">
        <f aca="false">MID($A2820,5,2)</f>
        <v>54</v>
      </c>
      <c r="G2820" s="0" t="str">
        <f aca="false">MID($A2820,7,2)</f>
        <v>05</v>
      </c>
      <c r="H2820" s="0" t="str">
        <f aca="false">MID($A2820,1,6)</f>
        <v>021854</v>
      </c>
      <c r="I2820" s="0" t="n">
        <f aca="false">VLOOKUP(H2820,Feuille2!$G$1:$H$116,2,0)</f>
        <v>956</v>
      </c>
      <c r="J2820" s="0" t="n">
        <f aca="false">IF(I2820&gt;2000,1,0)*C2820</f>
        <v>0</v>
      </c>
    </row>
    <row r="2821" customFormat="false" ht="15.8" hidden="false" customHeight="false" outlineLevel="0" collapsed="false">
      <c r="A2821" s="1" t="s">
        <v>343</v>
      </c>
      <c r="B2821" s="1" t="s">
        <v>3130</v>
      </c>
      <c r="C2821" s="0" t="n">
        <v>31485.3749999999</v>
      </c>
      <c r="D2821" s="0" t="str">
        <f aca="false">MID($A2821,1,2)</f>
        <v>05</v>
      </c>
      <c r="E2821" s="0" t="str">
        <f aca="false">MID($A2821,3,2)</f>
        <v>22</v>
      </c>
      <c r="F2821" s="0" t="str">
        <f aca="false">MID($A2821,5,2)</f>
        <v>52</v>
      </c>
      <c r="G2821" s="0" t="str">
        <f aca="false">MID($A2821,7,2)</f>
        <v>04</v>
      </c>
      <c r="H2821" s="0" t="str">
        <f aca="false">MID($A2821,1,6)</f>
        <v>052252</v>
      </c>
      <c r="I2821" s="0" t="n">
        <f aca="false">VLOOKUP(H2821,Feuille2!$G$1:$H$116,2,0)</f>
        <v>1119</v>
      </c>
      <c r="J2821" s="0" t="n">
        <f aca="false">IF(I2821&gt;2000,1,0)*C2821</f>
        <v>0</v>
      </c>
    </row>
    <row r="2822" customFormat="false" ht="15.8" hidden="false" customHeight="false" outlineLevel="0" collapsed="false">
      <c r="A2822" s="1" t="s">
        <v>339</v>
      </c>
      <c r="B2822" s="1" t="s">
        <v>3131</v>
      </c>
      <c r="C2822" s="0" t="n">
        <v>276580.64774531</v>
      </c>
      <c r="D2822" s="0" t="str">
        <f aca="false">MID($A2822,1,2)</f>
        <v>05</v>
      </c>
      <c r="E2822" s="0" t="str">
        <f aca="false">MID($A2822,3,2)</f>
        <v>22</v>
      </c>
      <c r="F2822" s="0" t="str">
        <f aca="false">MID($A2822,5,2)</f>
        <v>52</v>
      </c>
      <c r="G2822" s="0" t="str">
        <f aca="false">MID($A2822,7,2)</f>
        <v>01</v>
      </c>
      <c r="H2822" s="0" t="str">
        <f aca="false">MID($A2822,1,6)</f>
        <v>052252</v>
      </c>
      <c r="I2822" s="0" t="n">
        <f aca="false">VLOOKUP(H2822,Feuille2!$G$1:$H$116,2,0)</f>
        <v>1119</v>
      </c>
      <c r="J2822" s="0" t="n">
        <f aca="false">IF(I2822&gt;2000,1,0)*C2822</f>
        <v>0</v>
      </c>
    </row>
    <row r="2823" customFormat="false" ht="15.8" hidden="false" customHeight="false" outlineLevel="0" collapsed="false">
      <c r="A2823" s="1" t="s">
        <v>343</v>
      </c>
      <c r="B2823" s="1" t="s">
        <v>3132</v>
      </c>
      <c r="C2823" s="0" t="n">
        <v>104377.870021645</v>
      </c>
      <c r="D2823" s="0" t="str">
        <f aca="false">MID($A2823,1,2)</f>
        <v>05</v>
      </c>
      <c r="E2823" s="0" t="str">
        <f aca="false">MID($A2823,3,2)</f>
        <v>22</v>
      </c>
      <c r="F2823" s="0" t="str">
        <f aca="false">MID($A2823,5,2)</f>
        <v>52</v>
      </c>
      <c r="G2823" s="0" t="str">
        <f aca="false">MID($A2823,7,2)</f>
        <v>04</v>
      </c>
      <c r="H2823" s="0" t="str">
        <f aca="false">MID($A2823,1,6)</f>
        <v>052252</v>
      </c>
      <c r="I2823" s="0" t="n">
        <f aca="false">VLOOKUP(H2823,Feuille2!$G$1:$H$116,2,0)</f>
        <v>1119</v>
      </c>
      <c r="J2823" s="0" t="n">
        <f aca="false">IF(I2823&gt;2000,1,0)*C2823</f>
        <v>0</v>
      </c>
    </row>
    <row r="2824" customFormat="false" ht="15.8" hidden="false" customHeight="false" outlineLevel="0" collapsed="false">
      <c r="A2824" s="1" t="s">
        <v>335</v>
      </c>
      <c r="B2824" s="1" t="s">
        <v>3133</v>
      </c>
      <c r="C2824" s="0" t="n">
        <v>86187.8320433503</v>
      </c>
      <c r="D2824" s="0" t="str">
        <f aca="false">MID($A2824,1,2)</f>
        <v>02</v>
      </c>
      <c r="E2824" s="0" t="str">
        <f aca="false">MID($A2824,3,2)</f>
        <v>18</v>
      </c>
      <c r="F2824" s="0" t="str">
        <f aca="false">MID($A2824,5,2)</f>
        <v>53</v>
      </c>
      <c r="G2824" s="0" t="str">
        <f aca="false">MID($A2824,7,2)</f>
        <v>05</v>
      </c>
      <c r="H2824" s="0" t="str">
        <f aca="false">MID($A2824,1,6)</f>
        <v>021853</v>
      </c>
      <c r="I2824" s="0" t="n">
        <f aca="false">VLOOKUP(H2824,Feuille2!$G$1:$H$116,2,0)</f>
        <v>416</v>
      </c>
      <c r="J2824" s="0" t="n">
        <f aca="false">IF(I2824&gt;2000,1,0)*C2824</f>
        <v>0</v>
      </c>
    </row>
    <row r="2825" customFormat="false" ht="15.8" hidden="false" customHeight="false" outlineLevel="0" collapsed="false">
      <c r="A2825" s="1" t="s">
        <v>358</v>
      </c>
      <c r="B2825" s="1" t="s">
        <v>3134</v>
      </c>
      <c r="C2825" s="0" t="n">
        <v>318919.132584776</v>
      </c>
      <c r="D2825" s="0" t="str">
        <f aca="false">MID($A2825,1,2)</f>
        <v>05</v>
      </c>
      <c r="E2825" s="0" t="str">
        <f aca="false">MID($A2825,3,2)</f>
        <v>21</v>
      </c>
      <c r="F2825" s="0" t="str">
        <f aca="false">MID($A2825,5,2)</f>
        <v>51</v>
      </c>
      <c r="G2825" s="0" t="str">
        <f aca="false">MID($A2825,7,2)</f>
        <v>04</v>
      </c>
      <c r="H2825" s="0" t="str">
        <f aca="false">MID($A2825,1,6)</f>
        <v>052151</v>
      </c>
      <c r="I2825" s="0" t="n">
        <f aca="false">VLOOKUP(H2825,Feuille2!$G$1:$H$116,2,0)</f>
        <v>836</v>
      </c>
      <c r="J2825" s="0" t="n">
        <f aca="false">IF(I2825&gt;2000,1,0)*C2825</f>
        <v>0</v>
      </c>
    </row>
    <row r="2826" customFormat="false" ht="15.8" hidden="false" customHeight="false" outlineLevel="0" collapsed="false">
      <c r="A2826" s="1" t="s">
        <v>347</v>
      </c>
      <c r="B2826" s="1" t="s">
        <v>3135</v>
      </c>
      <c r="C2826" s="0" t="n">
        <v>212326.878571428</v>
      </c>
      <c r="D2826" s="0" t="str">
        <f aca="false">MID($A2826,1,2)</f>
        <v>05</v>
      </c>
      <c r="E2826" s="0" t="str">
        <f aca="false">MID($A2826,3,2)</f>
        <v>21</v>
      </c>
      <c r="F2826" s="0" t="str">
        <f aca="false">MID($A2826,5,2)</f>
        <v>51</v>
      </c>
      <c r="G2826" s="0" t="str">
        <f aca="false">MID($A2826,7,2)</f>
        <v>01</v>
      </c>
      <c r="H2826" s="0" t="str">
        <f aca="false">MID($A2826,1,6)</f>
        <v>052151</v>
      </c>
      <c r="I2826" s="0" t="n">
        <f aca="false">VLOOKUP(H2826,Feuille2!$G$1:$H$116,2,0)</f>
        <v>836</v>
      </c>
      <c r="J2826" s="0" t="n">
        <f aca="false">IF(I2826&gt;2000,1,0)*C2826</f>
        <v>0</v>
      </c>
    </row>
    <row r="2827" customFormat="false" ht="15.8" hidden="false" customHeight="false" outlineLevel="0" collapsed="false">
      <c r="A2827" s="1" t="s">
        <v>347</v>
      </c>
      <c r="B2827" s="1" t="s">
        <v>3136</v>
      </c>
      <c r="C2827" s="0" t="n">
        <v>692205.882142857</v>
      </c>
      <c r="D2827" s="0" t="str">
        <f aca="false">MID($A2827,1,2)</f>
        <v>05</v>
      </c>
      <c r="E2827" s="0" t="str">
        <f aca="false">MID($A2827,3,2)</f>
        <v>21</v>
      </c>
      <c r="F2827" s="0" t="str">
        <f aca="false">MID($A2827,5,2)</f>
        <v>51</v>
      </c>
      <c r="G2827" s="0" t="str">
        <f aca="false">MID($A2827,7,2)</f>
        <v>01</v>
      </c>
      <c r="H2827" s="0" t="str">
        <f aca="false">MID($A2827,1,6)</f>
        <v>052151</v>
      </c>
      <c r="I2827" s="0" t="n">
        <f aca="false">VLOOKUP(H2827,Feuille2!$G$1:$H$116,2,0)</f>
        <v>836</v>
      </c>
      <c r="J2827" s="0" t="n">
        <f aca="false">IF(I2827&gt;2000,1,0)*C2827</f>
        <v>0</v>
      </c>
    </row>
    <row r="2828" customFormat="false" ht="15.8" hidden="false" customHeight="false" outlineLevel="0" collapsed="false">
      <c r="A2828" s="1" t="s">
        <v>339</v>
      </c>
      <c r="B2828" s="1" t="s">
        <v>3137</v>
      </c>
      <c r="C2828" s="0" t="n">
        <v>81154.0041666666</v>
      </c>
      <c r="D2828" s="0" t="str">
        <f aca="false">MID($A2828,1,2)</f>
        <v>05</v>
      </c>
      <c r="E2828" s="0" t="str">
        <f aca="false">MID($A2828,3,2)</f>
        <v>22</v>
      </c>
      <c r="F2828" s="0" t="str">
        <f aca="false">MID($A2828,5,2)</f>
        <v>52</v>
      </c>
      <c r="G2828" s="0" t="str">
        <f aca="false">MID($A2828,7,2)</f>
        <v>01</v>
      </c>
      <c r="H2828" s="0" t="str">
        <f aca="false">MID($A2828,1,6)</f>
        <v>052252</v>
      </c>
      <c r="I2828" s="0" t="n">
        <f aca="false">VLOOKUP(H2828,Feuille2!$G$1:$H$116,2,0)</f>
        <v>1119</v>
      </c>
      <c r="J2828" s="0" t="n">
        <f aca="false">IF(I2828&gt;2000,1,0)*C2828</f>
        <v>0</v>
      </c>
    </row>
    <row r="2829" customFormat="false" ht="15.8" hidden="false" customHeight="false" outlineLevel="0" collapsed="false">
      <c r="A2829" s="1" t="s">
        <v>358</v>
      </c>
      <c r="B2829" s="1" t="s">
        <v>3138</v>
      </c>
      <c r="C2829" s="0" t="n">
        <v>129384.032202274</v>
      </c>
      <c r="D2829" s="0" t="str">
        <f aca="false">MID($A2829,1,2)</f>
        <v>05</v>
      </c>
      <c r="E2829" s="0" t="str">
        <f aca="false">MID($A2829,3,2)</f>
        <v>21</v>
      </c>
      <c r="F2829" s="0" t="str">
        <f aca="false">MID($A2829,5,2)</f>
        <v>51</v>
      </c>
      <c r="G2829" s="0" t="str">
        <f aca="false">MID($A2829,7,2)</f>
        <v>04</v>
      </c>
      <c r="H2829" s="0" t="str">
        <f aca="false">MID($A2829,1,6)</f>
        <v>052151</v>
      </c>
      <c r="I2829" s="0" t="n">
        <f aca="false">VLOOKUP(H2829,Feuille2!$G$1:$H$116,2,0)</f>
        <v>836</v>
      </c>
      <c r="J2829" s="0" t="n">
        <f aca="false">IF(I2829&gt;2000,1,0)*C2829</f>
        <v>0</v>
      </c>
    </row>
    <row r="2830" customFormat="false" ht="15.8" hidden="false" customHeight="false" outlineLevel="0" collapsed="false">
      <c r="A2830" s="1" t="s">
        <v>335</v>
      </c>
      <c r="B2830" s="1" t="s">
        <v>3139</v>
      </c>
      <c r="C2830" s="0" t="n">
        <v>120745.080422183</v>
      </c>
      <c r="D2830" s="0" t="str">
        <f aca="false">MID($A2830,1,2)</f>
        <v>02</v>
      </c>
      <c r="E2830" s="0" t="str">
        <f aca="false">MID($A2830,3,2)</f>
        <v>18</v>
      </c>
      <c r="F2830" s="0" t="str">
        <f aca="false">MID($A2830,5,2)</f>
        <v>53</v>
      </c>
      <c r="G2830" s="0" t="str">
        <f aca="false">MID($A2830,7,2)</f>
        <v>05</v>
      </c>
      <c r="H2830" s="0" t="str">
        <f aca="false">MID($A2830,1,6)</f>
        <v>021853</v>
      </c>
      <c r="I2830" s="0" t="n">
        <f aca="false">VLOOKUP(H2830,Feuille2!$G$1:$H$116,2,0)</f>
        <v>416</v>
      </c>
      <c r="J2830" s="0" t="n">
        <f aca="false">IF(I2830&gt;2000,1,0)*C2830</f>
        <v>0</v>
      </c>
    </row>
    <row r="2831" customFormat="false" ht="15.8" hidden="false" customHeight="false" outlineLevel="0" collapsed="false">
      <c r="A2831" s="1" t="s">
        <v>335</v>
      </c>
      <c r="B2831" s="1" t="s">
        <v>3140</v>
      </c>
      <c r="C2831" s="0" t="n">
        <v>2981.56629009341</v>
      </c>
      <c r="D2831" s="0" t="str">
        <f aca="false">MID($A2831,1,2)</f>
        <v>02</v>
      </c>
      <c r="E2831" s="0" t="str">
        <f aca="false">MID($A2831,3,2)</f>
        <v>18</v>
      </c>
      <c r="F2831" s="0" t="str">
        <f aca="false">MID($A2831,5,2)</f>
        <v>53</v>
      </c>
      <c r="G2831" s="0" t="str">
        <f aca="false">MID($A2831,7,2)</f>
        <v>05</v>
      </c>
      <c r="H2831" s="0" t="str">
        <f aca="false">MID($A2831,1,6)</f>
        <v>021853</v>
      </c>
      <c r="I2831" s="0" t="n">
        <f aca="false">VLOOKUP(H2831,Feuille2!$G$1:$H$116,2,0)</f>
        <v>416</v>
      </c>
      <c r="J2831" s="0" t="n">
        <f aca="false">IF(I2831&gt;2000,1,0)*C2831</f>
        <v>0</v>
      </c>
    </row>
    <row r="2832" customFormat="false" ht="15.8" hidden="false" customHeight="false" outlineLevel="0" collapsed="false">
      <c r="A2832" s="1" t="s">
        <v>343</v>
      </c>
      <c r="B2832" s="1" t="s">
        <v>3141</v>
      </c>
      <c r="C2832" s="0" t="n">
        <v>143888.907638888</v>
      </c>
      <c r="D2832" s="0" t="str">
        <f aca="false">MID($A2832,1,2)</f>
        <v>05</v>
      </c>
      <c r="E2832" s="0" t="str">
        <f aca="false">MID($A2832,3,2)</f>
        <v>22</v>
      </c>
      <c r="F2832" s="0" t="str">
        <f aca="false">MID($A2832,5,2)</f>
        <v>52</v>
      </c>
      <c r="G2832" s="0" t="str">
        <f aca="false">MID($A2832,7,2)</f>
        <v>04</v>
      </c>
      <c r="H2832" s="0" t="str">
        <f aca="false">MID($A2832,1,6)</f>
        <v>052252</v>
      </c>
      <c r="I2832" s="0" t="n">
        <f aca="false">VLOOKUP(H2832,Feuille2!$G$1:$H$116,2,0)</f>
        <v>1119</v>
      </c>
      <c r="J2832" s="0" t="n">
        <f aca="false">IF(I2832&gt;2000,1,0)*C2832</f>
        <v>0</v>
      </c>
    </row>
    <row r="2833" customFormat="false" ht="15.8" hidden="false" customHeight="false" outlineLevel="0" collapsed="false">
      <c r="A2833" s="1" t="s">
        <v>343</v>
      </c>
      <c r="B2833" s="1" t="s">
        <v>3142</v>
      </c>
      <c r="C2833" s="0" t="n">
        <v>2393.33333333333</v>
      </c>
      <c r="D2833" s="0" t="str">
        <f aca="false">MID($A2833,1,2)</f>
        <v>05</v>
      </c>
      <c r="E2833" s="0" t="str">
        <f aca="false">MID($A2833,3,2)</f>
        <v>22</v>
      </c>
      <c r="F2833" s="0" t="str">
        <f aca="false">MID($A2833,5,2)</f>
        <v>52</v>
      </c>
      <c r="G2833" s="0" t="str">
        <f aca="false">MID($A2833,7,2)</f>
        <v>04</v>
      </c>
      <c r="H2833" s="0" t="str">
        <f aca="false">MID($A2833,1,6)</f>
        <v>052252</v>
      </c>
      <c r="I2833" s="0" t="n">
        <f aca="false">VLOOKUP(H2833,Feuille2!$G$1:$H$116,2,0)</f>
        <v>1119</v>
      </c>
      <c r="J2833" s="0" t="n">
        <f aca="false">IF(I2833&gt;2000,1,0)*C2833</f>
        <v>0</v>
      </c>
    </row>
    <row r="2834" customFormat="false" ht="15.8" hidden="false" customHeight="false" outlineLevel="0" collapsed="false">
      <c r="A2834" s="1" t="s">
        <v>337</v>
      </c>
      <c r="B2834" s="1" t="s">
        <v>3143</v>
      </c>
      <c r="C2834" s="0" t="n">
        <v>20259.1227721604</v>
      </c>
      <c r="D2834" s="0" t="str">
        <f aca="false">MID($A2834,1,2)</f>
        <v>02</v>
      </c>
      <c r="E2834" s="0" t="str">
        <f aca="false">MID($A2834,3,2)</f>
        <v>18</v>
      </c>
      <c r="F2834" s="0" t="str">
        <f aca="false">MID($A2834,5,2)</f>
        <v>54</v>
      </c>
      <c r="G2834" s="0" t="str">
        <f aca="false">MID($A2834,7,2)</f>
        <v>05</v>
      </c>
      <c r="H2834" s="0" t="str">
        <f aca="false">MID($A2834,1,6)</f>
        <v>021854</v>
      </c>
      <c r="I2834" s="0" t="n">
        <f aca="false">VLOOKUP(H2834,Feuille2!$G$1:$H$116,2,0)</f>
        <v>956</v>
      </c>
      <c r="J2834" s="0" t="n">
        <f aca="false">IF(I2834&gt;2000,1,0)*C2834</f>
        <v>0</v>
      </c>
    </row>
    <row r="2835" customFormat="false" ht="15.8" hidden="false" customHeight="false" outlineLevel="0" collapsed="false">
      <c r="A2835" s="1" t="s">
        <v>347</v>
      </c>
      <c r="B2835" s="1" t="s">
        <v>3144</v>
      </c>
      <c r="C2835" s="0" t="n">
        <v>108669.817499999</v>
      </c>
      <c r="D2835" s="0" t="str">
        <f aca="false">MID($A2835,1,2)</f>
        <v>05</v>
      </c>
      <c r="E2835" s="0" t="str">
        <f aca="false">MID($A2835,3,2)</f>
        <v>21</v>
      </c>
      <c r="F2835" s="0" t="str">
        <f aca="false">MID($A2835,5,2)</f>
        <v>51</v>
      </c>
      <c r="G2835" s="0" t="str">
        <f aca="false">MID($A2835,7,2)</f>
        <v>01</v>
      </c>
      <c r="H2835" s="0" t="str">
        <f aca="false">MID($A2835,1,6)</f>
        <v>052151</v>
      </c>
      <c r="I2835" s="0" t="n">
        <f aca="false">VLOOKUP(H2835,Feuille2!$G$1:$H$116,2,0)</f>
        <v>836</v>
      </c>
      <c r="J2835" s="0" t="n">
        <f aca="false">IF(I2835&gt;2000,1,0)*C2835</f>
        <v>0</v>
      </c>
    </row>
    <row r="2836" customFormat="false" ht="15.8" hidden="false" customHeight="false" outlineLevel="0" collapsed="false">
      <c r="A2836" s="1" t="s">
        <v>339</v>
      </c>
      <c r="B2836" s="1" t="s">
        <v>3145</v>
      </c>
      <c r="C2836" s="0" t="n">
        <v>99069.5261363636</v>
      </c>
      <c r="D2836" s="0" t="str">
        <f aca="false">MID($A2836,1,2)</f>
        <v>05</v>
      </c>
      <c r="E2836" s="0" t="str">
        <f aca="false">MID($A2836,3,2)</f>
        <v>22</v>
      </c>
      <c r="F2836" s="0" t="str">
        <f aca="false">MID($A2836,5,2)</f>
        <v>52</v>
      </c>
      <c r="G2836" s="0" t="str">
        <f aca="false">MID($A2836,7,2)</f>
        <v>01</v>
      </c>
      <c r="H2836" s="0" t="str">
        <f aca="false">MID($A2836,1,6)</f>
        <v>052252</v>
      </c>
      <c r="I2836" s="0" t="n">
        <f aca="false">VLOOKUP(H2836,Feuille2!$G$1:$H$116,2,0)</f>
        <v>1119</v>
      </c>
      <c r="J2836" s="0" t="n">
        <f aca="false">IF(I2836&gt;2000,1,0)*C2836</f>
        <v>0</v>
      </c>
    </row>
    <row r="2837" customFormat="false" ht="15.8" hidden="false" customHeight="false" outlineLevel="0" collapsed="false">
      <c r="A2837" s="1" t="s">
        <v>339</v>
      </c>
      <c r="B2837" s="1" t="s">
        <v>3146</v>
      </c>
      <c r="C2837" s="0" t="n">
        <v>351630.599999999</v>
      </c>
      <c r="D2837" s="0" t="str">
        <f aca="false">MID($A2837,1,2)</f>
        <v>05</v>
      </c>
      <c r="E2837" s="0" t="str">
        <f aca="false">MID($A2837,3,2)</f>
        <v>22</v>
      </c>
      <c r="F2837" s="0" t="str">
        <f aca="false">MID($A2837,5,2)</f>
        <v>52</v>
      </c>
      <c r="G2837" s="0" t="str">
        <f aca="false">MID($A2837,7,2)</f>
        <v>01</v>
      </c>
      <c r="H2837" s="0" t="str">
        <f aca="false">MID($A2837,1,6)</f>
        <v>052252</v>
      </c>
      <c r="I2837" s="0" t="n">
        <f aca="false">VLOOKUP(H2837,Feuille2!$G$1:$H$116,2,0)</f>
        <v>1119</v>
      </c>
      <c r="J2837" s="0" t="n">
        <f aca="false">IF(I2837&gt;2000,1,0)*C2837</f>
        <v>0</v>
      </c>
    </row>
    <row r="2838" customFormat="false" ht="15.8" hidden="false" customHeight="false" outlineLevel="0" collapsed="false">
      <c r="A2838" s="1" t="s">
        <v>343</v>
      </c>
      <c r="B2838" s="1" t="s">
        <v>3147</v>
      </c>
      <c r="C2838" s="0" t="n">
        <v>11544.9772095959</v>
      </c>
      <c r="D2838" s="0" t="str">
        <f aca="false">MID($A2838,1,2)</f>
        <v>05</v>
      </c>
      <c r="E2838" s="0" t="str">
        <f aca="false">MID($A2838,3,2)</f>
        <v>22</v>
      </c>
      <c r="F2838" s="0" t="str">
        <f aca="false">MID($A2838,5,2)</f>
        <v>52</v>
      </c>
      <c r="G2838" s="0" t="str">
        <f aca="false">MID($A2838,7,2)</f>
        <v>04</v>
      </c>
      <c r="H2838" s="0" t="str">
        <f aca="false">MID($A2838,1,6)</f>
        <v>052252</v>
      </c>
      <c r="I2838" s="0" t="n">
        <f aca="false">VLOOKUP(H2838,Feuille2!$G$1:$H$116,2,0)</f>
        <v>1119</v>
      </c>
      <c r="J2838" s="0" t="n">
        <f aca="false">IF(I2838&gt;2000,1,0)*C2838</f>
        <v>0</v>
      </c>
    </row>
    <row r="2839" customFormat="false" ht="15.8" hidden="false" customHeight="false" outlineLevel="0" collapsed="false">
      <c r="A2839" s="1" t="s">
        <v>339</v>
      </c>
      <c r="B2839" s="1" t="s">
        <v>3148</v>
      </c>
      <c r="C2839" s="0" t="n">
        <v>201157.764999999</v>
      </c>
      <c r="D2839" s="0" t="str">
        <f aca="false">MID($A2839,1,2)</f>
        <v>05</v>
      </c>
      <c r="E2839" s="0" t="str">
        <f aca="false">MID($A2839,3,2)</f>
        <v>22</v>
      </c>
      <c r="F2839" s="0" t="str">
        <f aca="false">MID($A2839,5,2)</f>
        <v>52</v>
      </c>
      <c r="G2839" s="0" t="str">
        <f aca="false">MID($A2839,7,2)</f>
        <v>01</v>
      </c>
      <c r="H2839" s="0" t="str">
        <f aca="false">MID($A2839,1,6)</f>
        <v>052252</v>
      </c>
      <c r="I2839" s="0" t="n">
        <f aca="false">VLOOKUP(H2839,Feuille2!$G$1:$H$116,2,0)</f>
        <v>1119</v>
      </c>
      <c r="J2839" s="0" t="n">
        <f aca="false">IF(I2839&gt;2000,1,0)*C2839</f>
        <v>0</v>
      </c>
    </row>
    <row r="2840" customFormat="false" ht="15.8" hidden="false" customHeight="false" outlineLevel="0" collapsed="false">
      <c r="A2840" s="1" t="s">
        <v>337</v>
      </c>
      <c r="B2840" s="1" t="s">
        <v>3149</v>
      </c>
      <c r="C2840" s="0" t="n">
        <v>7588.51884157509</v>
      </c>
      <c r="D2840" s="0" t="str">
        <f aca="false">MID($A2840,1,2)</f>
        <v>02</v>
      </c>
      <c r="E2840" s="0" t="str">
        <f aca="false">MID($A2840,3,2)</f>
        <v>18</v>
      </c>
      <c r="F2840" s="0" t="str">
        <f aca="false">MID($A2840,5,2)</f>
        <v>54</v>
      </c>
      <c r="G2840" s="0" t="str">
        <f aca="false">MID($A2840,7,2)</f>
        <v>05</v>
      </c>
      <c r="H2840" s="0" t="str">
        <f aca="false">MID($A2840,1,6)</f>
        <v>021854</v>
      </c>
      <c r="I2840" s="0" t="n">
        <f aca="false">VLOOKUP(H2840,Feuille2!$G$1:$H$116,2,0)</f>
        <v>956</v>
      </c>
      <c r="J2840" s="0" t="n">
        <f aca="false">IF(I2840&gt;2000,1,0)*C2840</f>
        <v>0</v>
      </c>
    </row>
    <row r="2841" customFormat="false" ht="15.8" hidden="false" customHeight="false" outlineLevel="0" collapsed="false">
      <c r="A2841" s="1" t="s">
        <v>1360</v>
      </c>
      <c r="B2841" s="1" t="s">
        <v>3150</v>
      </c>
      <c r="C2841" s="0" t="n">
        <v>1556385.11476583</v>
      </c>
      <c r="D2841" s="0" t="str">
        <f aca="false">MID($A2841,1,2)</f>
        <v>04</v>
      </c>
      <c r="E2841" s="0" t="str">
        <f aca="false">MID($A2841,3,2)</f>
        <v>10</v>
      </c>
      <c r="F2841" s="0" t="str">
        <f aca="false">MID($A2841,5,2)</f>
        <v>50</v>
      </c>
      <c r="G2841" s="0" t="str">
        <f aca="false">MID($A2841,7,2)</f>
        <v>06</v>
      </c>
      <c r="H2841" s="0" t="str">
        <f aca="false">MID($A2841,1,6)</f>
        <v>041050</v>
      </c>
      <c r="I2841" s="0" t="n">
        <f aca="false">VLOOKUP(H2841,Feuille2!$G$1:$H$116,2,0)</f>
        <v>6850</v>
      </c>
      <c r="J2841" s="0" t="n">
        <f aca="false">IF(I2841&gt;2000,1,0)*C2841</f>
        <v>1556385.11476583</v>
      </c>
    </row>
    <row r="2842" customFormat="false" ht="15.8" hidden="false" customHeight="false" outlineLevel="0" collapsed="false">
      <c r="A2842" s="1" t="s">
        <v>347</v>
      </c>
      <c r="B2842" s="1" t="s">
        <v>3151</v>
      </c>
      <c r="C2842" s="0" t="n">
        <v>16494.7499999999</v>
      </c>
      <c r="D2842" s="0" t="str">
        <f aca="false">MID($A2842,1,2)</f>
        <v>05</v>
      </c>
      <c r="E2842" s="0" t="str">
        <f aca="false">MID($A2842,3,2)</f>
        <v>21</v>
      </c>
      <c r="F2842" s="0" t="str">
        <f aca="false">MID($A2842,5,2)</f>
        <v>51</v>
      </c>
      <c r="G2842" s="0" t="str">
        <f aca="false">MID($A2842,7,2)</f>
        <v>01</v>
      </c>
      <c r="H2842" s="0" t="str">
        <f aca="false">MID($A2842,1,6)</f>
        <v>052151</v>
      </c>
      <c r="I2842" s="0" t="n">
        <f aca="false">VLOOKUP(H2842,Feuille2!$G$1:$H$116,2,0)</f>
        <v>836</v>
      </c>
      <c r="J2842" s="0" t="n">
        <f aca="false">IF(I2842&gt;2000,1,0)*C2842</f>
        <v>0</v>
      </c>
    </row>
    <row r="2843" customFormat="false" ht="15.8" hidden="false" customHeight="false" outlineLevel="0" collapsed="false">
      <c r="A2843" s="1" t="s">
        <v>312</v>
      </c>
      <c r="B2843" s="1" t="s">
        <v>3152</v>
      </c>
      <c r="C2843" s="0" t="n">
        <v>44136.0063115763</v>
      </c>
      <c r="D2843" s="0" t="str">
        <f aca="false">MID($A2843,1,2)</f>
        <v>02</v>
      </c>
      <c r="E2843" s="0" t="str">
        <f aca="false">MID($A2843,3,2)</f>
        <v>18</v>
      </c>
      <c r="F2843" s="0" t="str">
        <f aca="false">MID($A2843,5,2)</f>
        <v>55</v>
      </c>
      <c r="G2843" s="0" t="str">
        <f aca="false">MID($A2843,7,2)</f>
        <v>05</v>
      </c>
      <c r="H2843" s="0" t="str">
        <f aca="false">MID($A2843,1,6)</f>
        <v>021855</v>
      </c>
      <c r="I2843" s="0" t="n">
        <f aca="false">VLOOKUP(H2843,Feuille2!$G$1:$H$116,2,0)</f>
        <v>1463</v>
      </c>
      <c r="J2843" s="0" t="n">
        <f aca="false">IF(I2843&gt;2000,1,0)*C2843</f>
        <v>0</v>
      </c>
    </row>
    <row r="2844" customFormat="false" ht="15.8" hidden="false" customHeight="false" outlineLevel="0" collapsed="false">
      <c r="A2844" s="1" t="s">
        <v>588</v>
      </c>
      <c r="B2844" s="1" t="s">
        <v>3153</v>
      </c>
      <c r="C2844" s="0" t="n">
        <v>3950.47069656391</v>
      </c>
      <c r="D2844" s="0" t="str">
        <f aca="false">MID($A2844,1,2)</f>
        <v>02</v>
      </c>
      <c r="E2844" s="0" t="str">
        <f aca="false">MID($A2844,3,2)</f>
        <v>19</v>
      </c>
      <c r="F2844" s="0" t="str">
        <f aca="false">MID($A2844,5,2)</f>
        <v>58</v>
      </c>
      <c r="G2844" s="0" t="str">
        <f aca="false">MID($A2844,7,2)</f>
        <v>05</v>
      </c>
      <c r="H2844" s="0" t="str">
        <f aca="false">MID($A2844,1,6)</f>
        <v>021958</v>
      </c>
      <c r="I2844" s="0" t="n">
        <f aca="false">VLOOKUP(H2844,Feuille2!$G$1:$H$116,2,0)</f>
        <v>1236</v>
      </c>
      <c r="J2844" s="0" t="n">
        <f aca="false">IF(I2844&gt;2000,1,0)*C2844</f>
        <v>0</v>
      </c>
    </row>
    <row r="2845" customFormat="false" ht="15.8" hidden="false" customHeight="false" outlineLevel="0" collapsed="false">
      <c r="A2845" s="1" t="s">
        <v>304</v>
      </c>
      <c r="B2845" s="1" t="s">
        <v>3154</v>
      </c>
      <c r="C2845" s="0" t="n">
        <v>25044.1801305628</v>
      </c>
      <c r="D2845" s="0" t="str">
        <f aca="false">MID($A2845,1,2)</f>
        <v>02</v>
      </c>
      <c r="E2845" s="0" t="str">
        <f aca="false">MID($A2845,3,2)</f>
        <v>19</v>
      </c>
      <c r="F2845" s="0" t="str">
        <f aca="false">MID($A2845,5,2)</f>
        <v>57</v>
      </c>
      <c r="G2845" s="0" t="str">
        <f aca="false">MID($A2845,7,2)</f>
        <v>05</v>
      </c>
      <c r="H2845" s="0" t="str">
        <f aca="false">MID($A2845,1,6)</f>
        <v>021957</v>
      </c>
      <c r="I2845" s="0" t="n">
        <f aca="false">VLOOKUP(H2845,Feuille2!$G$1:$H$116,2,0)</f>
        <v>775</v>
      </c>
      <c r="J2845" s="0" t="n">
        <f aca="false">IF(I2845&gt;2000,1,0)*C2845</f>
        <v>0</v>
      </c>
    </row>
    <row r="2846" customFormat="false" ht="15.8" hidden="false" customHeight="false" outlineLevel="0" collapsed="false">
      <c r="A2846" s="1" t="s">
        <v>312</v>
      </c>
      <c r="B2846" s="1" t="s">
        <v>3155</v>
      </c>
      <c r="C2846" s="0" t="n">
        <v>30324.833088115</v>
      </c>
      <c r="D2846" s="0" t="str">
        <f aca="false">MID($A2846,1,2)</f>
        <v>02</v>
      </c>
      <c r="E2846" s="0" t="str">
        <f aca="false">MID($A2846,3,2)</f>
        <v>18</v>
      </c>
      <c r="F2846" s="0" t="str">
        <f aca="false">MID($A2846,5,2)</f>
        <v>55</v>
      </c>
      <c r="G2846" s="0" t="str">
        <f aca="false">MID($A2846,7,2)</f>
        <v>05</v>
      </c>
      <c r="H2846" s="0" t="str">
        <f aca="false">MID($A2846,1,6)</f>
        <v>021855</v>
      </c>
      <c r="I2846" s="0" t="n">
        <f aca="false">VLOOKUP(H2846,Feuille2!$G$1:$H$116,2,0)</f>
        <v>1463</v>
      </c>
      <c r="J2846" s="0" t="n">
        <f aca="false">IF(I2846&gt;2000,1,0)*C2846</f>
        <v>0</v>
      </c>
    </row>
    <row r="2847" customFormat="false" ht="15.8" hidden="false" customHeight="false" outlineLevel="0" collapsed="false">
      <c r="A2847" s="1" t="s">
        <v>339</v>
      </c>
      <c r="B2847" s="1" t="s">
        <v>3156</v>
      </c>
      <c r="C2847" s="0" t="n">
        <v>5674.9851010101</v>
      </c>
      <c r="D2847" s="0" t="str">
        <f aca="false">MID($A2847,1,2)</f>
        <v>05</v>
      </c>
      <c r="E2847" s="0" t="str">
        <f aca="false">MID($A2847,3,2)</f>
        <v>22</v>
      </c>
      <c r="F2847" s="0" t="str">
        <f aca="false">MID($A2847,5,2)</f>
        <v>52</v>
      </c>
      <c r="G2847" s="0" t="str">
        <f aca="false">MID($A2847,7,2)</f>
        <v>01</v>
      </c>
      <c r="H2847" s="0" t="str">
        <f aca="false">MID($A2847,1,6)</f>
        <v>052252</v>
      </c>
      <c r="I2847" s="0" t="n">
        <f aca="false">VLOOKUP(H2847,Feuille2!$G$1:$H$116,2,0)</f>
        <v>1119</v>
      </c>
      <c r="J2847" s="0" t="n">
        <f aca="false">IF(I2847&gt;2000,1,0)*C2847</f>
        <v>0</v>
      </c>
    </row>
    <row r="2848" customFormat="false" ht="15.8" hidden="false" customHeight="false" outlineLevel="0" collapsed="false">
      <c r="A2848" s="1" t="s">
        <v>347</v>
      </c>
      <c r="B2848" s="1" t="s">
        <v>3157</v>
      </c>
      <c r="C2848" s="0" t="n">
        <v>1696.18333333333</v>
      </c>
      <c r="D2848" s="0" t="str">
        <f aca="false">MID($A2848,1,2)</f>
        <v>05</v>
      </c>
      <c r="E2848" s="0" t="str">
        <f aca="false">MID($A2848,3,2)</f>
        <v>21</v>
      </c>
      <c r="F2848" s="0" t="str">
        <f aca="false">MID($A2848,5,2)</f>
        <v>51</v>
      </c>
      <c r="G2848" s="0" t="str">
        <f aca="false">MID($A2848,7,2)</f>
        <v>01</v>
      </c>
      <c r="H2848" s="0" t="str">
        <f aca="false">MID($A2848,1,6)</f>
        <v>052151</v>
      </c>
      <c r="I2848" s="0" t="n">
        <f aca="false">VLOOKUP(H2848,Feuille2!$G$1:$H$116,2,0)</f>
        <v>836</v>
      </c>
      <c r="J2848" s="0" t="n">
        <f aca="false">IF(I2848&gt;2000,1,0)*C2848</f>
        <v>0</v>
      </c>
    </row>
    <row r="2849" customFormat="false" ht="15.8" hidden="false" customHeight="false" outlineLevel="0" collapsed="false">
      <c r="A2849" s="1" t="s">
        <v>631</v>
      </c>
      <c r="B2849" s="1" t="s">
        <v>3158</v>
      </c>
      <c r="C2849" s="0" t="n">
        <v>909309.165196214</v>
      </c>
      <c r="D2849" s="0" t="str">
        <f aca="false">MID($A2849,1,2)</f>
        <v>04</v>
      </c>
      <c r="E2849" s="0" t="str">
        <f aca="false">MID($A2849,3,2)</f>
        <v>10</v>
      </c>
      <c r="F2849" s="0" t="str">
        <f aca="false">MID($A2849,5,2)</f>
        <v>49</v>
      </c>
      <c r="G2849" s="0" t="str">
        <f aca="false">MID($A2849,7,2)</f>
        <v>06</v>
      </c>
      <c r="H2849" s="0" t="str">
        <f aca="false">MID($A2849,1,6)</f>
        <v>041049</v>
      </c>
      <c r="I2849" s="0" t="n">
        <f aca="false">VLOOKUP(H2849,Feuille2!$G$1:$H$116,2,0)</f>
        <v>10257</v>
      </c>
      <c r="J2849" s="0" t="n">
        <f aca="false">IF(I2849&gt;2000,1,0)*C2849</f>
        <v>909309.165196214</v>
      </c>
    </row>
    <row r="2850" customFormat="false" ht="15.8" hidden="false" customHeight="false" outlineLevel="0" collapsed="false">
      <c r="A2850" s="1" t="s">
        <v>339</v>
      </c>
      <c r="B2850" s="1" t="s">
        <v>3159</v>
      </c>
      <c r="C2850" s="0" t="n">
        <v>48589.9499999999</v>
      </c>
      <c r="D2850" s="0" t="str">
        <f aca="false">MID($A2850,1,2)</f>
        <v>05</v>
      </c>
      <c r="E2850" s="0" t="str">
        <f aca="false">MID($A2850,3,2)</f>
        <v>22</v>
      </c>
      <c r="F2850" s="0" t="str">
        <f aca="false">MID($A2850,5,2)</f>
        <v>52</v>
      </c>
      <c r="G2850" s="0" t="str">
        <f aca="false">MID($A2850,7,2)</f>
        <v>01</v>
      </c>
      <c r="H2850" s="0" t="str">
        <f aca="false">MID($A2850,1,6)</f>
        <v>052252</v>
      </c>
      <c r="I2850" s="0" t="n">
        <f aca="false">VLOOKUP(H2850,Feuille2!$G$1:$H$116,2,0)</f>
        <v>1119</v>
      </c>
      <c r="J2850" s="0" t="n">
        <f aca="false">IF(I2850&gt;2000,1,0)*C2850</f>
        <v>0</v>
      </c>
    </row>
    <row r="2851" customFormat="false" ht="15.8" hidden="false" customHeight="false" outlineLevel="0" collapsed="false">
      <c r="A2851" s="1" t="s">
        <v>347</v>
      </c>
      <c r="B2851" s="1" t="s">
        <v>3160</v>
      </c>
      <c r="C2851" s="0" t="n">
        <v>2106.5125</v>
      </c>
      <c r="D2851" s="0" t="str">
        <f aca="false">MID($A2851,1,2)</f>
        <v>05</v>
      </c>
      <c r="E2851" s="0" t="str">
        <f aca="false">MID($A2851,3,2)</f>
        <v>21</v>
      </c>
      <c r="F2851" s="0" t="str">
        <f aca="false">MID($A2851,5,2)</f>
        <v>51</v>
      </c>
      <c r="G2851" s="0" t="str">
        <f aca="false">MID($A2851,7,2)</f>
        <v>01</v>
      </c>
      <c r="H2851" s="0" t="str">
        <f aca="false">MID($A2851,1,6)</f>
        <v>052151</v>
      </c>
      <c r="I2851" s="0" t="n">
        <f aca="false">VLOOKUP(H2851,Feuille2!$G$1:$H$116,2,0)</f>
        <v>836</v>
      </c>
      <c r="J2851" s="0" t="n">
        <f aca="false">IF(I2851&gt;2000,1,0)*C2851</f>
        <v>0</v>
      </c>
    </row>
    <row r="2852" customFormat="false" ht="15.8" hidden="false" customHeight="false" outlineLevel="0" collapsed="false">
      <c r="A2852" s="1" t="s">
        <v>339</v>
      </c>
      <c r="B2852" s="1" t="s">
        <v>3161</v>
      </c>
      <c r="C2852" s="0" t="n">
        <v>11924.4666666666</v>
      </c>
      <c r="D2852" s="0" t="str">
        <f aca="false">MID($A2852,1,2)</f>
        <v>05</v>
      </c>
      <c r="E2852" s="0" t="str">
        <f aca="false">MID($A2852,3,2)</f>
        <v>22</v>
      </c>
      <c r="F2852" s="0" t="str">
        <f aca="false">MID($A2852,5,2)</f>
        <v>52</v>
      </c>
      <c r="G2852" s="0" t="str">
        <f aca="false">MID($A2852,7,2)</f>
        <v>01</v>
      </c>
      <c r="H2852" s="0" t="str">
        <f aca="false">MID($A2852,1,6)</f>
        <v>052252</v>
      </c>
      <c r="I2852" s="0" t="n">
        <f aca="false">VLOOKUP(H2852,Feuille2!$G$1:$H$116,2,0)</f>
        <v>1119</v>
      </c>
      <c r="J2852" s="0" t="n">
        <f aca="false">IF(I2852&gt;2000,1,0)*C2852</f>
        <v>0</v>
      </c>
    </row>
    <row r="2853" customFormat="false" ht="15.8" hidden="false" customHeight="false" outlineLevel="0" collapsed="false">
      <c r="A2853" s="1" t="s">
        <v>1044</v>
      </c>
      <c r="B2853" s="1" t="s">
        <v>3162</v>
      </c>
      <c r="C2853" s="0" t="n">
        <v>1402.8</v>
      </c>
      <c r="D2853" s="0" t="str">
        <f aca="false">MID($A2853,1,2)</f>
        <v>05</v>
      </c>
      <c r="E2853" s="0" t="str">
        <f aca="false">MID($A2853,3,2)</f>
        <v>22</v>
      </c>
      <c r="F2853" s="0" t="str">
        <f aca="false">MID($A2853,5,2)</f>
        <v>52</v>
      </c>
      <c r="G2853" s="0" t="str">
        <f aca="false">MID($A2853,7,2)</f>
        <v>02</v>
      </c>
      <c r="H2853" s="0" t="str">
        <f aca="false">MID($A2853,1,6)</f>
        <v>052252</v>
      </c>
      <c r="I2853" s="0" t="n">
        <f aca="false">VLOOKUP(H2853,Feuille2!$G$1:$H$116,2,0)</f>
        <v>1119</v>
      </c>
      <c r="J2853" s="0" t="n">
        <f aca="false">IF(I2853&gt;2000,1,0)*C2853</f>
        <v>0</v>
      </c>
    </row>
    <row r="2854" customFormat="false" ht="15.8" hidden="false" customHeight="false" outlineLevel="0" collapsed="false">
      <c r="A2854" s="1" t="s">
        <v>358</v>
      </c>
      <c r="B2854" s="1" t="s">
        <v>3163</v>
      </c>
      <c r="C2854" s="0" t="n">
        <v>181848.999999999</v>
      </c>
      <c r="D2854" s="0" t="str">
        <f aca="false">MID($A2854,1,2)</f>
        <v>05</v>
      </c>
      <c r="E2854" s="0" t="str">
        <f aca="false">MID($A2854,3,2)</f>
        <v>21</v>
      </c>
      <c r="F2854" s="0" t="str">
        <f aca="false">MID($A2854,5,2)</f>
        <v>51</v>
      </c>
      <c r="G2854" s="0" t="str">
        <f aca="false">MID($A2854,7,2)</f>
        <v>04</v>
      </c>
      <c r="H2854" s="0" t="str">
        <f aca="false">MID($A2854,1,6)</f>
        <v>052151</v>
      </c>
      <c r="I2854" s="0" t="n">
        <f aca="false">VLOOKUP(H2854,Feuille2!$G$1:$H$116,2,0)</f>
        <v>836</v>
      </c>
      <c r="J2854" s="0" t="n">
        <f aca="false">IF(I2854&gt;2000,1,0)*C2854</f>
        <v>0</v>
      </c>
    </row>
    <row r="2855" customFormat="false" ht="15.8" hidden="false" customHeight="false" outlineLevel="0" collapsed="false">
      <c r="A2855" s="1" t="s">
        <v>304</v>
      </c>
      <c r="B2855" s="1" t="s">
        <v>3164</v>
      </c>
      <c r="C2855" s="0" t="n">
        <v>35267.9883022769</v>
      </c>
      <c r="D2855" s="0" t="str">
        <f aca="false">MID($A2855,1,2)</f>
        <v>02</v>
      </c>
      <c r="E2855" s="0" t="str">
        <f aca="false">MID($A2855,3,2)</f>
        <v>19</v>
      </c>
      <c r="F2855" s="0" t="str">
        <f aca="false">MID($A2855,5,2)</f>
        <v>57</v>
      </c>
      <c r="G2855" s="0" t="str">
        <f aca="false">MID($A2855,7,2)</f>
        <v>05</v>
      </c>
      <c r="H2855" s="0" t="str">
        <f aca="false">MID($A2855,1,6)</f>
        <v>021957</v>
      </c>
      <c r="I2855" s="0" t="n">
        <f aca="false">VLOOKUP(H2855,Feuille2!$G$1:$H$116,2,0)</f>
        <v>775</v>
      </c>
      <c r="J2855" s="0" t="n">
        <f aca="false">IF(I2855&gt;2000,1,0)*C2855</f>
        <v>0</v>
      </c>
    </row>
    <row r="2856" customFormat="false" ht="15.8" hidden="false" customHeight="false" outlineLevel="0" collapsed="false">
      <c r="A2856" s="1" t="s">
        <v>588</v>
      </c>
      <c r="B2856" s="1" t="s">
        <v>3165</v>
      </c>
      <c r="C2856" s="0" t="n">
        <v>9876.17674140979</v>
      </c>
      <c r="D2856" s="0" t="str">
        <f aca="false">MID($A2856,1,2)</f>
        <v>02</v>
      </c>
      <c r="E2856" s="0" t="str">
        <f aca="false">MID($A2856,3,2)</f>
        <v>19</v>
      </c>
      <c r="F2856" s="0" t="str">
        <f aca="false">MID($A2856,5,2)</f>
        <v>58</v>
      </c>
      <c r="G2856" s="0" t="str">
        <f aca="false">MID($A2856,7,2)</f>
        <v>05</v>
      </c>
      <c r="H2856" s="0" t="str">
        <f aca="false">MID($A2856,1,6)</f>
        <v>021958</v>
      </c>
      <c r="I2856" s="0" t="n">
        <f aca="false">VLOOKUP(H2856,Feuille2!$G$1:$H$116,2,0)</f>
        <v>1236</v>
      </c>
      <c r="J2856" s="0" t="n">
        <f aca="false">IF(I2856&gt;2000,1,0)*C2856</f>
        <v>0</v>
      </c>
    </row>
    <row r="2857" customFormat="false" ht="15.8" hidden="false" customHeight="false" outlineLevel="0" collapsed="false">
      <c r="A2857" s="1" t="s">
        <v>339</v>
      </c>
      <c r="B2857" s="1" t="s">
        <v>3166</v>
      </c>
      <c r="C2857" s="0" t="n">
        <v>6965.45833333333</v>
      </c>
      <c r="D2857" s="0" t="str">
        <f aca="false">MID($A2857,1,2)</f>
        <v>05</v>
      </c>
      <c r="E2857" s="0" t="str">
        <f aca="false">MID($A2857,3,2)</f>
        <v>22</v>
      </c>
      <c r="F2857" s="0" t="str">
        <f aca="false">MID($A2857,5,2)</f>
        <v>52</v>
      </c>
      <c r="G2857" s="0" t="str">
        <f aca="false">MID($A2857,7,2)</f>
        <v>01</v>
      </c>
      <c r="H2857" s="0" t="str">
        <f aca="false">MID($A2857,1,6)</f>
        <v>052252</v>
      </c>
      <c r="I2857" s="0" t="n">
        <f aca="false">VLOOKUP(H2857,Feuille2!$G$1:$H$116,2,0)</f>
        <v>1119</v>
      </c>
      <c r="J2857" s="0" t="n">
        <f aca="false">IF(I2857&gt;2000,1,0)*C2857</f>
        <v>0</v>
      </c>
    </row>
    <row r="2858" customFormat="false" ht="15.8" hidden="false" customHeight="false" outlineLevel="0" collapsed="false">
      <c r="A2858" s="1" t="s">
        <v>343</v>
      </c>
      <c r="B2858" s="1" t="s">
        <v>3167</v>
      </c>
      <c r="C2858" s="0" t="n">
        <v>118698.474999999</v>
      </c>
      <c r="D2858" s="0" t="str">
        <f aca="false">MID($A2858,1,2)</f>
        <v>05</v>
      </c>
      <c r="E2858" s="0" t="str">
        <f aca="false">MID($A2858,3,2)</f>
        <v>22</v>
      </c>
      <c r="F2858" s="0" t="str">
        <f aca="false">MID($A2858,5,2)</f>
        <v>52</v>
      </c>
      <c r="G2858" s="0" t="str">
        <f aca="false">MID($A2858,7,2)</f>
        <v>04</v>
      </c>
      <c r="H2858" s="0" t="str">
        <f aca="false">MID($A2858,1,6)</f>
        <v>052252</v>
      </c>
      <c r="I2858" s="0" t="n">
        <f aca="false">VLOOKUP(H2858,Feuille2!$G$1:$H$116,2,0)</f>
        <v>1119</v>
      </c>
      <c r="J2858" s="0" t="n">
        <f aca="false">IF(I2858&gt;2000,1,0)*C2858</f>
        <v>0</v>
      </c>
    </row>
    <row r="2859" customFormat="false" ht="15.8" hidden="false" customHeight="false" outlineLevel="0" collapsed="false">
      <c r="A2859" s="1" t="s">
        <v>358</v>
      </c>
      <c r="B2859" s="1" t="s">
        <v>3168</v>
      </c>
      <c r="C2859" s="0" t="n">
        <v>87903.3749999999</v>
      </c>
      <c r="D2859" s="0" t="str">
        <f aca="false">MID($A2859,1,2)</f>
        <v>05</v>
      </c>
      <c r="E2859" s="0" t="str">
        <f aca="false">MID($A2859,3,2)</f>
        <v>21</v>
      </c>
      <c r="F2859" s="0" t="str">
        <f aca="false">MID($A2859,5,2)</f>
        <v>51</v>
      </c>
      <c r="G2859" s="0" t="str">
        <f aca="false">MID($A2859,7,2)</f>
        <v>04</v>
      </c>
      <c r="H2859" s="0" t="str">
        <f aca="false">MID($A2859,1,6)</f>
        <v>052151</v>
      </c>
      <c r="I2859" s="0" t="n">
        <f aca="false">VLOOKUP(H2859,Feuille2!$G$1:$H$116,2,0)</f>
        <v>836</v>
      </c>
      <c r="J2859" s="0" t="n">
        <f aca="false">IF(I2859&gt;2000,1,0)*C2859</f>
        <v>0</v>
      </c>
    </row>
    <row r="2860" customFormat="false" ht="15.8" hidden="false" customHeight="false" outlineLevel="0" collapsed="false">
      <c r="A2860" s="1" t="s">
        <v>347</v>
      </c>
      <c r="B2860" s="1" t="s">
        <v>3169</v>
      </c>
      <c r="C2860" s="0" t="n">
        <v>7050.63095238095</v>
      </c>
      <c r="D2860" s="0" t="str">
        <f aca="false">MID($A2860,1,2)</f>
        <v>05</v>
      </c>
      <c r="E2860" s="0" t="str">
        <f aca="false">MID($A2860,3,2)</f>
        <v>21</v>
      </c>
      <c r="F2860" s="0" t="str">
        <f aca="false">MID($A2860,5,2)</f>
        <v>51</v>
      </c>
      <c r="G2860" s="0" t="str">
        <f aca="false">MID($A2860,7,2)</f>
        <v>01</v>
      </c>
      <c r="H2860" s="0" t="str">
        <f aca="false">MID($A2860,1,6)</f>
        <v>052151</v>
      </c>
      <c r="I2860" s="0" t="n">
        <f aca="false">VLOOKUP(H2860,Feuille2!$G$1:$H$116,2,0)</f>
        <v>836</v>
      </c>
      <c r="J2860" s="0" t="n">
        <f aca="false">IF(I2860&gt;2000,1,0)*C2860</f>
        <v>0</v>
      </c>
    </row>
    <row r="2861" customFormat="false" ht="15.8" hidden="false" customHeight="false" outlineLevel="0" collapsed="false">
      <c r="A2861" s="1" t="s">
        <v>369</v>
      </c>
      <c r="B2861" s="1" t="s">
        <v>3170</v>
      </c>
      <c r="C2861" s="0" t="n">
        <v>97836.4403462048</v>
      </c>
      <c r="D2861" s="0" t="str">
        <f aca="false">MID($A2861,1,2)</f>
        <v>04</v>
      </c>
      <c r="E2861" s="0" t="str">
        <f aca="false">MID($A2861,3,2)</f>
        <v>10</v>
      </c>
      <c r="F2861" s="0" t="str">
        <f aca="false">MID($A2861,5,2)</f>
        <v>50</v>
      </c>
      <c r="G2861" s="0" t="str">
        <f aca="false">MID($A2861,7,2)</f>
        <v>05</v>
      </c>
      <c r="H2861" s="0" t="str">
        <f aca="false">MID($A2861,1,6)</f>
        <v>041050</v>
      </c>
      <c r="I2861" s="0" t="n">
        <f aca="false">VLOOKUP(H2861,Feuille2!$G$1:$H$116,2,0)</f>
        <v>6850</v>
      </c>
      <c r="J2861" s="0" t="n">
        <f aca="false">IF(I2861&gt;2000,1,0)*C2861</f>
        <v>97836.4403462048</v>
      </c>
    </row>
    <row r="2862" customFormat="false" ht="15.8" hidden="false" customHeight="false" outlineLevel="0" collapsed="false">
      <c r="A2862" s="1" t="s">
        <v>312</v>
      </c>
      <c r="B2862" s="1" t="s">
        <v>3171</v>
      </c>
      <c r="C2862" s="0" t="n">
        <v>28871.4778474025</v>
      </c>
      <c r="D2862" s="0" t="str">
        <f aca="false">MID($A2862,1,2)</f>
        <v>02</v>
      </c>
      <c r="E2862" s="0" t="str">
        <f aca="false">MID($A2862,3,2)</f>
        <v>18</v>
      </c>
      <c r="F2862" s="0" t="str">
        <f aca="false">MID($A2862,5,2)</f>
        <v>55</v>
      </c>
      <c r="G2862" s="0" t="str">
        <f aca="false">MID($A2862,7,2)</f>
        <v>05</v>
      </c>
      <c r="H2862" s="0" t="str">
        <f aca="false">MID($A2862,1,6)</f>
        <v>021855</v>
      </c>
      <c r="I2862" s="0" t="n">
        <f aca="false">VLOOKUP(H2862,Feuille2!$G$1:$H$116,2,0)</f>
        <v>1463</v>
      </c>
      <c r="J2862" s="0" t="n">
        <f aca="false">IF(I2862&gt;2000,1,0)*C2862</f>
        <v>0</v>
      </c>
    </row>
    <row r="2863" customFormat="false" ht="15.8" hidden="false" customHeight="false" outlineLevel="0" collapsed="false">
      <c r="A2863" s="1" t="s">
        <v>358</v>
      </c>
      <c r="B2863" s="1" t="s">
        <v>3172</v>
      </c>
      <c r="C2863" s="0" t="n">
        <v>2516.99999999999</v>
      </c>
      <c r="D2863" s="0" t="str">
        <f aca="false">MID($A2863,1,2)</f>
        <v>05</v>
      </c>
      <c r="E2863" s="0" t="str">
        <f aca="false">MID($A2863,3,2)</f>
        <v>21</v>
      </c>
      <c r="F2863" s="0" t="str">
        <f aca="false">MID($A2863,5,2)</f>
        <v>51</v>
      </c>
      <c r="G2863" s="0" t="str">
        <f aca="false">MID($A2863,7,2)</f>
        <v>04</v>
      </c>
      <c r="H2863" s="0" t="str">
        <f aca="false">MID($A2863,1,6)</f>
        <v>052151</v>
      </c>
      <c r="I2863" s="0" t="n">
        <f aca="false">VLOOKUP(H2863,Feuille2!$G$1:$H$116,2,0)</f>
        <v>836</v>
      </c>
      <c r="J2863" s="0" t="n">
        <f aca="false">IF(I2863&gt;2000,1,0)*C2863</f>
        <v>0</v>
      </c>
    </row>
    <row r="2864" customFormat="false" ht="15.8" hidden="false" customHeight="false" outlineLevel="0" collapsed="false">
      <c r="A2864" s="1" t="s">
        <v>347</v>
      </c>
      <c r="B2864" s="1" t="s">
        <v>3173</v>
      </c>
      <c r="C2864" s="0" t="n">
        <v>2761.68333333333</v>
      </c>
      <c r="D2864" s="0" t="str">
        <f aca="false">MID($A2864,1,2)</f>
        <v>05</v>
      </c>
      <c r="E2864" s="0" t="str">
        <f aca="false">MID($A2864,3,2)</f>
        <v>21</v>
      </c>
      <c r="F2864" s="0" t="str">
        <f aca="false">MID($A2864,5,2)</f>
        <v>51</v>
      </c>
      <c r="G2864" s="0" t="str">
        <f aca="false">MID($A2864,7,2)</f>
        <v>01</v>
      </c>
      <c r="H2864" s="0" t="str">
        <f aca="false">MID($A2864,1,6)</f>
        <v>052151</v>
      </c>
      <c r="I2864" s="0" t="n">
        <f aca="false">VLOOKUP(H2864,Feuille2!$G$1:$H$116,2,0)</f>
        <v>836</v>
      </c>
      <c r="J2864" s="0" t="n">
        <f aca="false">IF(I2864&gt;2000,1,0)*C2864</f>
        <v>0</v>
      </c>
    </row>
    <row r="2865" customFormat="false" ht="15.8" hidden="false" customHeight="false" outlineLevel="0" collapsed="false">
      <c r="A2865" s="1" t="s">
        <v>382</v>
      </c>
      <c r="B2865" s="1" t="s">
        <v>3174</v>
      </c>
      <c r="C2865" s="0" t="n">
        <v>466662.341231249</v>
      </c>
      <c r="D2865" s="0" t="str">
        <f aca="false">MID($A2865,1,2)</f>
        <v>03</v>
      </c>
      <c r="E2865" s="0" t="str">
        <f aca="false">MID($A2865,3,2)</f>
        <v>06</v>
      </c>
      <c r="F2865" s="0" t="str">
        <f aca="false">MID($A2865,5,2)</f>
        <v>64</v>
      </c>
      <c r="G2865" s="0" t="str">
        <f aca="false">MID($A2865,7,2)</f>
        <v>05</v>
      </c>
      <c r="H2865" s="0" t="str">
        <f aca="false">MID($A2865,1,6)</f>
        <v>030664</v>
      </c>
      <c r="I2865" s="0" t="n">
        <f aca="false">VLOOKUP(H2865,Feuille2!$G$1:$H$116,2,0)</f>
        <v>131</v>
      </c>
      <c r="J2865" s="0" t="n">
        <f aca="false">IF(I2865&gt;2000,1,0)*C2865</f>
        <v>0</v>
      </c>
    </row>
    <row r="2866" customFormat="false" ht="15.8" hidden="false" customHeight="false" outlineLevel="0" collapsed="false">
      <c r="A2866" s="1" t="s">
        <v>382</v>
      </c>
      <c r="B2866" s="1" t="s">
        <v>3175</v>
      </c>
      <c r="C2866" s="0" t="n">
        <v>99027.858092815</v>
      </c>
      <c r="D2866" s="0" t="str">
        <f aca="false">MID($A2866,1,2)</f>
        <v>03</v>
      </c>
      <c r="E2866" s="0" t="str">
        <f aca="false">MID($A2866,3,2)</f>
        <v>06</v>
      </c>
      <c r="F2866" s="0" t="str">
        <f aca="false">MID($A2866,5,2)</f>
        <v>64</v>
      </c>
      <c r="G2866" s="0" t="str">
        <f aca="false">MID($A2866,7,2)</f>
        <v>05</v>
      </c>
      <c r="H2866" s="0" t="str">
        <f aca="false">MID($A2866,1,6)</f>
        <v>030664</v>
      </c>
      <c r="I2866" s="0" t="n">
        <f aca="false">VLOOKUP(H2866,Feuille2!$G$1:$H$116,2,0)</f>
        <v>131</v>
      </c>
      <c r="J2866" s="0" t="n">
        <f aca="false">IF(I2866&gt;2000,1,0)*C2866</f>
        <v>0</v>
      </c>
    </row>
    <row r="2867" customFormat="false" ht="15.8" hidden="false" customHeight="false" outlineLevel="0" collapsed="false">
      <c r="A2867" s="1" t="s">
        <v>386</v>
      </c>
      <c r="B2867" s="1" t="s">
        <v>3176</v>
      </c>
      <c r="C2867" s="0" t="n">
        <v>255964.094444116</v>
      </c>
      <c r="D2867" s="0" t="str">
        <f aca="false">MID($A2867,1,2)</f>
        <v>03</v>
      </c>
      <c r="E2867" s="0" t="str">
        <f aca="false">MID($A2867,3,2)</f>
        <v>07</v>
      </c>
      <c r="F2867" s="0" t="str">
        <f aca="false">MID($A2867,5,2)</f>
        <v>66</v>
      </c>
      <c r="G2867" s="0" t="str">
        <f aca="false">MID($A2867,7,2)</f>
        <v>05</v>
      </c>
      <c r="H2867" s="0" t="str">
        <f aca="false">MID($A2867,1,6)</f>
        <v>030766</v>
      </c>
      <c r="I2867" s="0" t="n">
        <f aca="false">VLOOKUP(H2867,Feuille2!$G$1:$H$116,2,0)</f>
        <v>236</v>
      </c>
      <c r="J2867" s="0" t="n">
        <f aca="false">IF(I2867&gt;2000,1,0)*C2867</f>
        <v>0</v>
      </c>
    </row>
    <row r="2868" customFormat="false" ht="15.8" hidden="false" customHeight="false" outlineLevel="0" collapsed="false">
      <c r="A2868" s="1" t="s">
        <v>386</v>
      </c>
      <c r="B2868" s="1" t="s">
        <v>3177</v>
      </c>
      <c r="C2868" s="0" t="n">
        <v>2391227.18113629</v>
      </c>
      <c r="D2868" s="0" t="str">
        <f aca="false">MID($A2868,1,2)</f>
        <v>03</v>
      </c>
      <c r="E2868" s="0" t="str">
        <f aca="false">MID($A2868,3,2)</f>
        <v>07</v>
      </c>
      <c r="F2868" s="0" t="str">
        <f aca="false">MID($A2868,5,2)</f>
        <v>66</v>
      </c>
      <c r="G2868" s="0" t="str">
        <f aca="false">MID($A2868,7,2)</f>
        <v>05</v>
      </c>
      <c r="H2868" s="0" t="str">
        <f aca="false">MID($A2868,1,6)</f>
        <v>030766</v>
      </c>
      <c r="I2868" s="0" t="n">
        <f aca="false">VLOOKUP(H2868,Feuille2!$G$1:$H$116,2,0)</f>
        <v>236</v>
      </c>
      <c r="J2868" s="0" t="n">
        <f aca="false">IF(I2868&gt;2000,1,0)*C2868</f>
        <v>0</v>
      </c>
    </row>
    <row r="2869" customFormat="false" ht="15.8" hidden="false" customHeight="false" outlineLevel="0" collapsed="false">
      <c r="A2869" s="1" t="s">
        <v>386</v>
      </c>
      <c r="B2869" s="1" t="s">
        <v>3178</v>
      </c>
      <c r="C2869" s="0" t="n">
        <v>326126.97669426</v>
      </c>
      <c r="D2869" s="0" t="str">
        <f aca="false">MID($A2869,1,2)</f>
        <v>03</v>
      </c>
      <c r="E2869" s="0" t="str">
        <f aca="false">MID($A2869,3,2)</f>
        <v>07</v>
      </c>
      <c r="F2869" s="0" t="str">
        <f aca="false">MID($A2869,5,2)</f>
        <v>66</v>
      </c>
      <c r="G2869" s="0" t="str">
        <f aca="false">MID($A2869,7,2)</f>
        <v>05</v>
      </c>
      <c r="H2869" s="0" t="str">
        <f aca="false">MID($A2869,1,6)</f>
        <v>030766</v>
      </c>
      <c r="I2869" s="0" t="n">
        <f aca="false">VLOOKUP(H2869,Feuille2!$G$1:$H$116,2,0)</f>
        <v>236</v>
      </c>
      <c r="J2869" s="0" t="n">
        <f aca="false">IF(I2869&gt;2000,1,0)*C2869</f>
        <v>0</v>
      </c>
    </row>
    <row r="2870" customFormat="false" ht="15.8" hidden="false" customHeight="false" outlineLevel="0" collapsed="false">
      <c r="A2870" s="1" t="s">
        <v>386</v>
      </c>
      <c r="B2870" s="1" t="s">
        <v>3179</v>
      </c>
      <c r="C2870" s="0" t="n">
        <v>394982.375310507</v>
      </c>
      <c r="D2870" s="0" t="str">
        <f aca="false">MID($A2870,1,2)</f>
        <v>03</v>
      </c>
      <c r="E2870" s="0" t="str">
        <f aca="false">MID($A2870,3,2)</f>
        <v>07</v>
      </c>
      <c r="F2870" s="0" t="str">
        <f aca="false">MID($A2870,5,2)</f>
        <v>66</v>
      </c>
      <c r="G2870" s="0" t="str">
        <f aca="false">MID($A2870,7,2)</f>
        <v>05</v>
      </c>
      <c r="H2870" s="0" t="str">
        <f aca="false">MID($A2870,1,6)</f>
        <v>030766</v>
      </c>
      <c r="I2870" s="0" t="n">
        <f aca="false">VLOOKUP(H2870,Feuille2!$G$1:$H$116,2,0)</f>
        <v>236</v>
      </c>
      <c r="J2870" s="0" t="n">
        <f aca="false">IF(I2870&gt;2000,1,0)*C2870</f>
        <v>0</v>
      </c>
    </row>
    <row r="2871" customFormat="false" ht="15.8" hidden="false" customHeight="false" outlineLevel="0" collapsed="false">
      <c r="A2871" s="1" t="s">
        <v>386</v>
      </c>
      <c r="B2871" s="1" t="s">
        <v>3180</v>
      </c>
      <c r="C2871" s="0" t="n">
        <v>181893.651988187</v>
      </c>
      <c r="D2871" s="0" t="str">
        <f aca="false">MID($A2871,1,2)</f>
        <v>03</v>
      </c>
      <c r="E2871" s="0" t="str">
        <f aca="false">MID($A2871,3,2)</f>
        <v>07</v>
      </c>
      <c r="F2871" s="0" t="str">
        <f aca="false">MID($A2871,5,2)</f>
        <v>66</v>
      </c>
      <c r="G2871" s="0" t="str">
        <f aca="false">MID($A2871,7,2)</f>
        <v>05</v>
      </c>
      <c r="H2871" s="0" t="str">
        <f aca="false">MID($A2871,1,6)</f>
        <v>030766</v>
      </c>
      <c r="I2871" s="0" t="n">
        <f aca="false">VLOOKUP(H2871,Feuille2!$G$1:$H$116,2,0)</f>
        <v>236</v>
      </c>
      <c r="J2871" s="0" t="n">
        <f aca="false">IF(I2871&gt;2000,1,0)*C2871</f>
        <v>0</v>
      </c>
    </row>
    <row r="2872" customFormat="false" ht="15.8" hidden="false" customHeight="false" outlineLevel="0" collapsed="false">
      <c r="A2872" s="1" t="s">
        <v>386</v>
      </c>
      <c r="B2872" s="1" t="s">
        <v>3181</v>
      </c>
      <c r="C2872" s="0" t="n">
        <v>977038.91351112</v>
      </c>
      <c r="D2872" s="0" t="str">
        <f aca="false">MID($A2872,1,2)</f>
        <v>03</v>
      </c>
      <c r="E2872" s="0" t="str">
        <f aca="false">MID($A2872,3,2)</f>
        <v>07</v>
      </c>
      <c r="F2872" s="0" t="str">
        <f aca="false">MID($A2872,5,2)</f>
        <v>66</v>
      </c>
      <c r="G2872" s="0" t="str">
        <f aca="false">MID($A2872,7,2)</f>
        <v>05</v>
      </c>
      <c r="H2872" s="0" t="str">
        <f aca="false">MID($A2872,1,6)</f>
        <v>030766</v>
      </c>
      <c r="I2872" s="0" t="n">
        <f aca="false">VLOOKUP(H2872,Feuille2!$G$1:$H$116,2,0)</f>
        <v>236</v>
      </c>
      <c r="J2872" s="0" t="n">
        <f aca="false">IF(I2872&gt;2000,1,0)*C2872</f>
        <v>0</v>
      </c>
    </row>
    <row r="2873" customFormat="false" ht="15.8" hidden="false" customHeight="false" outlineLevel="0" collapsed="false">
      <c r="A2873" s="1" t="s">
        <v>386</v>
      </c>
      <c r="B2873" s="1" t="s">
        <v>3182</v>
      </c>
      <c r="C2873" s="0" t="n">
        <v>845313.898299746</v>
      </c>
      <c r="D2873" s="0" t="str">
        <f aca="false">MID($A2873,1,2)</f>
        <v>03</v>
      </c>
      <c r="E2873" s="0" t="str">
        <f aca="false">MID($A2873,3,2)</f>
        <v>07</v>
      </c>
      <c r="F2873" s="0" t="str">
        <f aca="false">MID($A2873,5,2)</f>
        <v>66</v>
      </c>
      <c r="G2873" s="0" t="str">
        <f aca="false">MID($A2873,7,2)</f>
        <v>05</v>
      </c>
      <c r="H2873" s="0" t="str">
        <f aca="false">MID($A2873,1,6)</f>
        <v>030766</v>
      </c>
      <c r="I2873" s="0" t="n">
        <f aca="false">VLOOKUP(H2873,Feuille2!$G$1:$H$116,2,0)</f>
        <v>236</v>
      </c>
      <c r="J2873" s="0" t="n">
        <f aca="false">IF(I2873&gt;2000,1,0)*C2873</f>
        <v>0</v>
      </c>
    </row>
    <row r="2874" customFormat="false" ht="15.8" hidden="false" customHeight="false" outlineLevel="0" collapsed="false">
      <c r="A2874" s="1" t="s">
        <v>386</v>
      </c>
      <c r="B2874" s="1" t="s">
        <v>3183</v>
      </c>
      <c r="C2874" s="0" t="n">
        <v>99015.2512139387</v>
      </c>
      <c r="D2874" s="0" t="str">
        <f aca="false">MID($A2874,1,2)</f>
        <v>03</v>
      </c>
      <c r="E2874" s="0" t="str">
        <f aca="false">MID($A2874,3,2)</f>
        <v>07</v>
      </c>
      <c r="F2874" s="0" t="str">
        <f aca="false">MID($A2874,5,2)</f>
        <v>66</v>
      </c>
      <c r="G2874" s="0" t="str">
        <f aca="false">MID($A2874,7,2)</f>
        <v>05</v>
      </c>
      <c r="H2874" s="0" t="str">
        <f aca="false">MID($A2874,1,6)</f>
        <v>030766</v>
      </c>
      <c r="I2874" s="0" t="n">
        <f aca="false">VLOOKUP(H2874,Feuille2!$G$1:$H$116,2,0)</f>
        <v>236</v>
      </c>
      <c r="J2874" s="0" t="n">
        <f aca="false">IF(I2874&gt;2000,1,0)*C2874</f>
        <v>0</v>
      </c>
    </row>
    <row r="2875" customFormat="false" ht="15.8" hidden="false" customHeight="false" outlineLevel="0" collapsed="false">
      <c r="A2875" s="1" t="s">
        <v>391</v>
      </c>
      <c r="B2875" s="1" t="s">
        <v>3184</v>
      </c>
      <c r="C2875" s="0" t="n">
        <v>18049.5173069271</v>
      </c>
      <c r="D2875" s="0" t="str">
        <f aca="false">MID($A2875,1,2)</f>
        <v>02</v>
      </c>
      <c r="E2875" s="0" t="str">
        <f aca="false">MID($A2875,3,2)</f>
        <v>18</v>
      </c>
      <c r="F2875" s="0" t="str">
        <f aca="false">MID($A2875,5,2)</f>
        <v>67</v>
      </c>
      <c r="G2875" s="0" t="str">
        <f aca="false">MID($A2875,7,2)</f>
        <v>05</v>
      </c>
      <c r="H2875" s="0" t="str">
        <f aca="false">MID($A2875,1,6)</f>
        <v>021867</v>
      </c>
      <c r="I2875" s="0" t="n">
        <f aca="false">VLOOKUP(H2875,Feuille2!$G$1:$H$116,2,0)</f>
        <v>144</v>
      </c>
      <c r="J2875" s="0" t="n">
        <f aca="false">IF(I2875&gt;2000,1,0)*C2875</f>
        <v>0</v>
      </c>
    </row>
    <row r="2876" customFormat="false" ht="15.8" hidden="false" customHeight="false" outlineLevel="0" collapsed="false">
      <c r="A2876" s="1" t="s">
        <v>391</v>
      </c>
      <c r="B2876" s="1" t="s">
        <v>3185</v>
      </c>
      <c r="C2876" s="0" t="n">
        <v>27074.2759603907</v>
      </c>
      <c r="D2876" s="0" t="str">
        <f aca="false">MID($A2876,1,2)</f>
        <v>02</v>
      </c>
      <c r="E2876" s="0" t="str">
        <f aca="false">MID($A2876,3,2)</f>
        <v>18</v>
      </c>
      <c r="F2876" s="0" t="str">
        <f aca="false">MID($A2876,5,2)</f>
        <v>67</v>
      </c>
      <c r="G2876" s="0" t="str">
        <f aca="false">MID($A2876,7,2)</f>
        <v>05</v>
      </c>
      <c r="H2876" s="0" t="str">
        <f aca="false">MID($A2876,1,6)</f>
        <v>021867</v>
      </c>
      <c r="I2876" s="0" t="n">
        <f aca="false">VLOOKUP(H2876,Feuille2!$G$1:$H$116,2,0)</f>
        <v>144</v>
      </c>
      <c r="J2876" s="0" t="n">
        <f aca="false">IF(I2876&gt;2000,1,0)*C2876</f>
        <v>0</v>
      </c>
    </row>
    <row r="2877" customFormat="false" ht="15.8" hidden="false" customHeight="false" outlineLevel="0" collapsed="false">
      <c r="A2877" s="1" t="s">
        <v>391</v>
      </c>
      <c r="B2877" s="1" t="s">
        <v>3186</v>
      </c>
      <c r="C2877" s="0" t="n">
        <v>2889.12362012987</v>
      </c>
      <c r="D2877" s="0" t="str">
        <f aca="false">MID($A2877,1,2)</f>
        <v>02</v>
      </c>
      <c r="E2877" s="0" t="str">
        <f aca="false">MID($A2877,3,2)</f>
        <v>18</v>
      </c>
      <c r="F2877" s="0" t="str">
        <f aca="false">MID($A2877,5,2)</f>
        <v>67</v>
      </c>
      <c r="G2877" s="0" t="str">
        <f aca="false">MID($A2877,7,2)</f>
        <v>05</v>
      </c>
      <c r="H2877" s="0" t="str">
        <f aca="false">MID($A2877,1,6)</f>
        <v>021867</v>
      </c>
      <c r="I2877" s="0" t="n">
        <f aca="false">VLOOKUP(H2877,Feuille2!$G$1:$H$116,2,0)</f>
        <v>144</v>
      </c>
      <c r="J2877" s="0" t="n">
        <f aca="false">IF(I2877&gt;2000,1,0)*C2877</f>
        <v>0</v>
      </c>
    </row>
    <row r="2878" customFormat="false" ht="15.8" hidden="false" customHeight="false" outlineLevel="0" collapsed="false">
      <c r="A2878" s="1" t="s">
        <v>391</v>
      </c>
      <c r="B2878" s="1" t="s">
        <v>3187</v>
      </c>
      <c r="C2878" s="0" t="n">
        <v>46687.5831349206</v>
      </c>
      <c r="D2878" s="0" t="str">
        <f aca="false">MID($A2878,1,2)</f>
        <v>02</v>
      </c>
      <c r="E2878" s="0" t="str">
        <f aca="false">MID($A2878,3,2)</f>
        <v>18</v>
      </c>
      <c r="F2878" s="0" t="str">
        <f aca="false">MID($A2878,5,2)</f>
        <v>67</v>
      </c>
      <c r="G2878" s="0" t="str">
        <f aca="false">MID($A2878,7,2)</f>
        <v>05</v>
      </c>
      <c r="H2878" s="0" t="str">
        <f aca="false">MID($A2878,1,6)</f>
        <v>021867</v>
      </c>
      <c r="I2878" s="0" t="n">
        <f aca="false">VLOOKUP(H2878,Feuille2!$G$1:$H$116,2,0)</f>
        <v>144</v>
      </c>
      <c r="J2878" s="0" t="n">
        <f aca="false">IF(I2878&gt;2000,1,0)*C2878</f>
        <v>0</v>
      </c>
    </row>
    <row r="2879" customFormat="false" ht="15.8" hidden="false" customHeight="false" outlineLevel="0" collapsed="false">
      <c r="A2879" s="1" t="s">
        <v>391</v>
      </c>
      <c r="B2879" s="1" t="s">
        <v>3188</v>
      </c>
      <c r="C2879" s="0" t="n">
        <v>2426.56181006493</v>
      </c>
      <c r="D2879" s="0" t="str">
        <f aca="false">MID($A2879,1,2)</f>
        <v>02</v>
      </c>
      <c r="E2879" s="0" t="str">
        <f aca="false">MID($A2879,3,2)</f>
        <v>18</v>
      </c>
      <c r="F2879" s="0" t="str">
        <f aca="false">MID($A2879,5,2)</f>
        <v>67</v>
      </c>
      <c r="G2879" s="0" t="str">
        <f aca="false">MID($A2879,7,2)</f>
        <v>05</v>
      </c>
      <c r="H2879" s="0" t="str">
        <f aca="false">MID($A2879,1,6)</f>
        <v>021867</v>
      </c>
      <c r="I2879" s="0" t="n">
        <f aca="false">VLOOKUP(H2879,Feuille2!$G$1:$H$116,2,0)</f>
        <v>144</v>
      </c>
      <c r="J2879" s="0" t="n">
        <f aca="false">IF(I2879&gt;2000,1,0)*C2879</f>
        <v>0</v>
      </c>
    </row>
    <row r="2880" customFormat="false" ht="15.8" hidden="false" customHeight="false" outlineLevel="0" collapsed="false">
      <c r="A2880" s="1" t="s">
        <v>401</v>
      </c>
      <c r="B2880" s="1" t="s">
        <v>3189</v>
      </c>
      <c r="C2880" s="0" t="n">
        <v>20231.0549688926</v>
      </c>
      <c r="D2880" s="0" t="str">
        <f aca="false">MID($A2880,1,2)</f>
        <v>03</v>
      </c>
      <c r="E2880" s="0" t="str">
        <f aca="false">MID($A2880,3,2)</f>
        <v>23</v>
      </c>
      <c r="F2880" s="0" t="str">
        <f aca="false">MID($A2880,5,2)</f>
        <v>73</v>
      </c>
      <c r="G2880" s="0" t="str">
        <f aca="false">MID($A2880,7,2)</f>
        <v>05</v>
      </c>
      <c r="H2880" s="0" t="str">
        <f aca="false">MID($A2880,1,6)</f>
        <v>032373</v>
      </c>
      <c r="I2880" s="0" t="n">
        <f aca="false">VLOOKUP(H2880,Feuille2!$G$1:$H$116,2,0)</f>
        <v>62</v>
      </c>
      <c r="J2880" s="0" t="n">
        <f aca="false">IF(I2880&gt;2000,1,0)*C2880</f>
        <v>0</v>
      </c>
    </row>
    <row r="2881" customFormat="false" ht="15.8" hidden="false" customHeight="false" outlineLevel="0" collapsed="false">
      <c r="A2881" s="1" t="s">
        <v>401</v>
      </c>
      <c r="B2881" s="1" t="s">
        <v>3190</v>
      </c>
      <c r="C2881" s="0" t="n">
        <v>19859.3168287408</v>
      </c>
      <c r="D2881" s="0" t="str">
        <f aca="false">MID($A2881,1,2)</f>
        <v>03</v>
      </c>
      <c r="E2881" s="0" t="str">
        <f aca="false">MID($A2881,3,2)</f>
        <v>23</v>
      </c>
      <c r="F2881" s="0" t="str">
        <f aca="false">MID($A2881,5,2)</f>
        <v>73</v>
      </c>
      <c r="G2881" s="0" t="str">
        <f aca="false">MID($A2881,7,2)</f>
        <v>05</v>
      </c>
      <c r="H2881" s="0" t="str">
        <f aca="false">MID($A2881,1,6)</f>
        <v>032373</v>
      </c>
      <c r="I2881" s="0" t="n">
        <f aca="false">VLOOKUP(H2881,Feuille2!$G$1:$H$116,2,0)</f>
        <v>62</v>
      </c>
      <c r="J2881" s="0" t="n">
        <f aca="false">IF(I2881&gt;2000,1,0)*C2881</f>
        <v>0</v>
      </c>
    </row>
    <row r="2882" customFormat="false" ht="15.8" hidden="false" customHeight="false" outlineLevel="0" collapsed="false">
      <c r="A2882" s="1" t="s">
        <v>407</v>
      </c>
      <c r="B2882" s="1" t="s">
        <v>3191</v>
      </c>
      <c r="C2882" s="0" t="n">
        <v>11557.1799100691</v>
      </c>
      <c r="D2882" s="0" t="str">
        <f aca="false">MID($A2882,1,2)</f>
        <v>02</v>
      </c>
      <c r="E2882" s="0" t="str">
        <f aca="false">MID($A2882,3,2)</f>
        <v>19</v>
      </c>
      <c r="F2882" s="0" t="str">
        <f aca="false">MID($A2882,5,2)</f>
        <v>70</v>
      </c>
      <c r="G2882" s="0" t="str">
        <f aca="false">MID($A2882,7,2)</f>
        <v>05</v>
      </c>
      <c r="H2882" s="0" t="str">
        <f aca="false">MID($A2882,1,6)</f>
        <v>021970</v>
      </c>
      <c r="I2882" s="0" t="n">
        <f aca="false">VLOOKUP(H2882,Feuille2!$G$1:$H$116,2,0)</f>
        <v>139</v>
      </c>
      <c r="J2882" s="0" t="n">
        <f aca="false">IF(I2882&gt;2000,1,0)*C2882</f>
        <v>0</v>
      </c>
    </row>
    <row r="2883" customFormat="false" ht="15.8" hidden="false" customHeight="false" outlineLevel="0" collapsed="false">
      <c r="A2883" s="1" t="s">
        <v>407</v>
      </c>
      <c r="B2883" s="1" t="s">
        <v>3192</v>
      </c>
      <c r="C2883" s="0" t="n">
        <v>58649.3608753954</v>
      </c>
      <c r="D2883" s="0" t="str">
        <f aca="false">MID($A2883,1,2)</f>
        <v>02</v>
      </c>
      <c r="E2883" s="0" t="str">
        <f aca="false">MID($A2883,3,2)</f>
        <v>19</v>
      </c>
      <c r="F2883" s="0" t="str">
        <f aca="false">MID($A2883,5,2)</f>
        <v>70</v>
      </c>
      <c r="G2883" s="0" t="str">
        <f aca="false">MID($A2883,7,2)</f>
        <v>05</v>
      </c>
      <c r="H2883" s="0" t="str">
        <f aca="false">MID($A2883,1,6)</f>
        <v>021970</v>
      </c>
      <c r="I2883" s="0" t="n">
        <f aca="false">VLOOKUP(H2883,Feuille2!$G$1:$H$116,2,0)</f>
        <v>139</v>
      </c>
      <c r="J2883" s="0" t="n">
        <f aca="false">IF(I2883&gt;2000,1,0)*C2883</f>
        <v>0</v>
      </c>
    </row>
    <row r="2884" customFormat="false" ht="15.8" hidden="false" customHeight="false" outlineLevel="0" collapsed="false">
      <c r="A2884" s="1" t="s">
        <v>407</v>
      </c>
      <c r="B2884" s="1" t="s">
        <v>3193</v>
      </c>
      <c r="C2884" s="0" t="n">
        <v>11616.3572575085</v>
      </c>
      <c r="D2884" s="0" t="str">
        <f aca="false">MID($A2884,1,2)</f>
        <v>02</v>
      </c>
      <c r="E2884" s="0" t="str">
        <f aca="false">MID($A2884,3,2)</f>
        <v>19</v>
      </c>
      <c r="F2884" s="0" t="str">
        <f aca="false">MID($A2884,5,2)</f>
        <v>70</v>
      </c>
      <c r="G2884" s="0" t="str">
        <f aca="false">MID($A2884,7,2)</f>
        <v>05</v>
      </c>
      <c r="H2884" s="0" t="str">
        <f aca="false">MID($A2884,1,6)</f>
        <v>021970</v>
      </c>
      <c r="I2884" s="0" t="n">
        <f aca="false">VLOOKUP(H2884,Feuille2!$G$1:$H$116,2,0)</f>
        <v>139</v>
      </c>
      <c r="J2884" s="0" t="n">
        <f aca="false">IF(I2884&gt;2000,1,0)*C2884</f>
        <v>0</v>
      </c>
    </row>
    <row r="2885" customFormat="false" ht="15.8" hidden="false" customHeight="false" outlineLevel="0" collapsed="false">
      <c r="A2885" s="1" t="s">
        <v>401</v>
      </c>
      <c r="B2885" s="1" t="s">
        <v>3194</v>
      </c>
      <c r="C2885" s="0" t="n">
        <v>33223.4055972909</v>
      </c>
      <c r="D2885" s="0" t="str">
        <f aca="false">MID($A2885,1,2)</f>
        <v>03</v>
      </c>
      <c r="E2885" s="0" t="str">
        <f aca="false">MID($A2885,3,2)</f>
        <v>23</v>
      </c>
      <c r="F2885" s="0" t="str">
        <f aca="false">MID($A2885,5,2)</f>
        <v>73</v>
      </c>
      <c r="G2885" s="0" t="str">
        <f aca="false">MID($A2885,7,2)</f>
        <v>05</v>
      </c>
      <c r="H2885" s="0" t="str">
        <f aca="false">MID($A2885,1,6)</f>
        <v>032373</v>
      </c>
      <c r="I2885" s="0" t="n">
        <f aca="false">VLOOKUP(H2885,Feuille2!$G$1:$H$116,2,0)</f>
        <v>62</v>
      </c>
      <c r="J2885" s="0" t="n">
        <f aca="false">IF(I2885&gt;2000,1,0)*C2885</f>
        <v>0</v>
      </c>
    </row>
    <row r="2886" customFormat="false" ht="15.8" hidden="false" customHeight="false" outlineLevel="0" collapsed="false">
      <c r="A2886" s="1" t="s">
        <v>407</v>
      </c>
      <c r="B2886" s="1" t="s">
        <v>3195</v>
      </c>
      <c r="C2886" s="0" t="n">
        <v>12289.4578599475</v>
      </c>
      <c r="D2886" s="0" t="str">
        <f aca="false">MID($A2886,1,2)</f>
        <v>02</v>
      </c>
      <c r="E2886" s="0" t="str">
        <f aca="false">MID($A2886,3,2)</f>
        <v>19</v>
      </c>
      <c r="F2886" s="0" t="str">
        <f aca="false">MID($A2886,5,2)</f>
        <v>70</v>
      </c>
      <c r="G2886" s="0" t="str">
        <f aca="false">MID($A2886,7,2)</f>
        <v>05</v>
      </c>
      <c r="H2886" s="0" t="str">
        <f aca="false">MID($A2886,1,6)</f>
        <v>021970</v>
      </c>
      <c r="I2886" s="0" t="n">
        <f aca="false">VLOOKUP(H2886,Feuille2!$G$1:$H$116,2,0)</f>
        <v>139</v>
      </c>
      <c r="J2886" s="0" t="n">
        <f aca="false">IF(I2886&gt;2000,1,0)*C2886</f>
        <v>0</v>
      </c>
    </row>
    <row r="2887" customFormat="false" ht="15.8" hidden="false" customHeight="false" outlineLevel="0" collapsed="false">
      <c r="A2887" s="1" t="s">
        <v>401</v>
      </c>
      <c r="B2887" s="1" t="s">
        <v>3196</v>
      </c>
      <c r="C2887" s="0" t="n">
        <v>9091.59440270899</v>
      </c>
      <c r="D2887" s="0" t="str">
        <f aca="false">MID($A2887,1,2)</f>
        <v>03</v>
      </c>
      <c r="E2887" s="0" t="str">
        <f aca="false">MID($A2887,3,2)</f>
        <v>23</v>
      </c>
      <c r="F2887" s="0" t="str">
        <f aca="false">MID($A2887,5,2)</f>
        <v>73</v>
      </c>
      <c r="G2887" s="0" t="str">
        <f aca="false">MID($A2887,7,2)</f>
        <v>05</v>
      </c>
      <c r="H2887" s="0" t="str">
        <f aca="false">MID($A2887,1,6)</f>
        <v>032373</v>
      </c>
      <c r="I2887" s="0" t="n">
        <f aca="false">VLOOKUP(H2887,Feuille2!$G$1:$H$116,2,0)</f>
        <v>62</v>
      </c>
      <c r="J2887" s="0" t="n">
        <f aca="false">IF(I2887&gt;2000,1,0)*C2887</f>
        <v>0</v>
      </c>
    </row>
    <row r="2888" customFormat="false" ht="15.8" hidden="false" customHeight="false" outlineLevel="0" collapsed="false">
      <c r="A2888" s="1" t="s">
        <v>401</v>
      </c>
      <c r="B2888" s="1" t="s">
        <v>3197</v>
      </c>
      <c r="C2888" s="0" t="n">
        <v>4302.52901621709</v>
      </c>
      <c r="D2888" s="0" t="str">
        <f aca="false">MID($A2888,1,2)</f>
        <v>03</v>
      </c>
      <c r="E2888" s="0" t="str">
        <f aca="false">MID($A2888,3,2)</f>
        <v>23</v>
      </c>
      <c r="F2888" s="0" t="str">
        <f aca="false">MID($A2888,5,2)</f>
        <v>73</v>
      </c>
      <c r="G2888" s="0" t="str">
        <f aca="false">MID($A2888,7,2)</f>
        <v>05</v>
      </c>
      <c r="H2888" s="0" t="str">
        <f aca="false">MID($A2888,1,6)</f>
        <v>032373</v>
      </c>
      <c r="I2888" s="0" t="n">
        <f aca="false">VLOOKUP(H2888,Feuille2!$G$1:$H$116,2,0)</f>
        <v>62</v>
      </c>
      <c r="J2888" s="0" t="n">
        <f aca="false">IF(I2888&gt;2000,1,0)*C2888</f>
        <v>0</v>
      </c>
    </row>
    <row r="2889" customFormat="false" ht="15.8" hidden="false" customHeight="false" outlineLevel="0" collapsed="false">
      <c r="A2889" s="1" t="s">
        <v>395</v>
      </c>
      <c r="B2889" s="1" t="s">
        <v>3198</v>
      </c>
      <c r="C2889" s="0" t="n">
        <v>15957.4538088754</v>
      </c>
      <c r="D2889" s="0" t="str">
        <f aca="false">MID($A2889,1,2)</f>
        <v>03</v>
      </c>
      <c r="E2889" s="0" t="str">
        <f aca="false">MID($A2889,3,2)</f>
        <v>06</v>
      </c>
      <c r="F2889" s="0" t="str">
        <f aca="false">MID($A2889,5,2)</f>
        <v>73</v>
      </c>
      <c r="G2889" s="0" t="str">
        <f aca="false">MID($A2889,7,2)</f>
        <v>05</v>
      </c>
      <c r="H2889" s="0" t="str">
        <f aca="false">MID($A2889,1,6)</f>
        <v>030673</v>
      </c>
      <c r="I2889" s="0" t="n">
        <f aca="false">VLOOKUP(H2889,Feuille2!$G$1:$H$116,2,0)</f>
        <v>101</v>
      </c>
      <c r="J2889" s="0" t="n">
        <f aca="false">IF(I2889&gt;2000,1,0)*C2889</f>
        <v>0</v>
      </c>
    </row>
    <row r="2890" customFormat="false" ht="15.8" hidden="false" customHeight="false" outlineLevel="0" collapsed="false">
      <c r="A2890" s="1" t="s">
        <v>412</v>
      </c>
      <c r="B2890" s="1" t="s">
        <v>3199</v>
      </c>
      <c r="C2890" s="0" t="n">
        <v>31092.1674999999</v>
      </c>
      <c r="D2890" s="0" t="str">
        <f aca="false">MID($A2890,1,2)</f>
        <v>02</v>
      </c>
      <c r="E2890" s="0" t="str">
        <f aca="false">MID($A2890,3,2)</f>
        <v>18</v>
      </c>
      <c r="F2890" s="0" t="str">
        <f aca="false">MID($A2890,5,2)</f>
        <v>68</v>
      </c>
      <c r="G2890" s="0" t="str">
        <f aca="false">MID($A2890,7,2)</f>
        <v>05</v>
      </c>
      <c r="H2890" s="0" t="str">
        <f aca="false">MID($A2890,1,6)</f>
        <v>021868</v>
      </c>
      <c r="I2890" s="0" t="n">
        <f aca="false">VLOOKUP(H2890,Feuille2!$G$1:$H$116,2,0)</f>
        <v>367</v>
      </c>
      <c r="J2890" s="0" t="n">
        <f aca="false">IF(I2890&gt;2000,1,0)*C2890</f>
        <v>0</v>
      </c>
    </row>
    <row r="2891" customFormat="false" ht="15.8" hidden="false" customHeight="false" outlineLevel="0" collapsed="false">
      <c r="A2891" s="1" t="s">
        <v>412</v>
      </c>
      <c r="B2891" s="1" t="s">
        <v>3200</v>
      </c>
      <c r="C2891" s="0" t="n">
        <v>38800.7624999999</v>
      </c>
      <c r="D2891" s="0" t="str">
        <f aca="false">MID($A2891,1,2)</f>
        <v>02</v>
      </c>
      <c r="E2891" s="0" t="str">
        <f aca="false">MID($A2891,3,2)</f>
        <v>18</v>
      </c>
      <c r="F2891" s="0" t="str">
        <f aca="false">MID($A2891,5,2)</f>
        <v>68</v>
      </c>
      <c r="G2891" s="0" t="str">
        <f aca="false">MID($A2891,7,2)</f>
        <v>05</v>
      </c>
      <c r="H2891" s="0" t="str">
        <f aca="false">MID($A2891,1,6)</f>
        <v>021868</v>
      </c>
      <c r="I2891" s="0" t="n">
        <f aca="false">VLOOKUP(H2891,Feuille2!$G$1:$H$116,2,0)</f>
        <v>367</v>
      </c>
      <c r="J2891" s="0" t="n">
        <f aca="false">IF(I2891&gt;2000,1,0)*C2891</f>
        <v>0</v>
      </c>
    </row>
    <row r="2892" customFormat="false" ht="15.8" hidden="false" customHeight="false" outlineLevel="0" collapsed="false">
      <c r="A2892" s="1" t="s">
        <v>970</v>
      </c>
      <c r="B2892" s="1" t="s">
        <v>3201</v>
      </c>
      <c r="C2892" s="0" t="n">
        <v>11479</v>
      </c>
      <c r="D2892" s="0" t="str">
        <f aca="false">MID($A2892,1,2)</f>
        <v>02</v>
      </c>
      <c r="E2892" s="0" t="str">
        <f aca="false">MID($A2892,3,2)</f>
        <v>18</v>
      </c>
      <c r="F2892" s="0" t="str">
        <f aca="false">MID($A2892,5,2)</f>
        <v>69</v>
      </c>
      <c r="G2892" s="0" t="str">
        <f aca="false">MID($A2892,7,2)</f>
        <v>05</v>
      </c>
      <c r="H2892" s="0" t="str">
        <f aca="false">MID($A2892,1,6)</f>
        <v>021869</v>
      </c>
      <c r="I2892" s="0" t="n">
        <f aca="false">VLOOKUP(H2892,Feuille2!$G$1:$H$116,2,0)</f>
        <v>536</v>
      </c>
      <c r="J2892" s="0" t="n">
        <f aca="false">IF(I2892&gt;2000,1,0)*C2892</f>
        <v>0</v>
      </c>
    </row>
    <row r="2893" customFormat="false" ht="15.8" hidden="false" customHeight="false" outlineLevel="0" collapsed="false">
      <c r="A2893" s="1" t="s">
        <v>412</v>
      </c>
      <c r="B2893" s="1" t="s">
        <v>3202</v>
      </c>
      <c r="C2893" s="0" t="n">
        <v>5936.63125</v>
      </c>
      <c r="D2893" s="0" t="str">
        <f aca="false">MID($A2893,1,2)</f>
        <v>02</v>
      </c>
      <c r="E2893" s="0" t="str">
        <f aca="false">MID($A2893,3,2)</f>
        <v>18</v>
      </c>
      <c r="F2893" s="0" t="str">
        <f aca="false">MID($A2893,5,2)</f>
        <v>68</v>
      </c>
      <c r="G2893" s="0" t="str">
        <f aca="false">MID($A2893,7,2)</f>
        <v>05</v>
      </c>
      <c r="H2893" s="0" t="str">
        <f aca="false">MID($A2893,1,6)</f>
        <v>021868</v>
      </c>
      <c r="I2893" s="0" t="n">
        <f aca="false">VLOOKUP(H2893,Feuille2!$G$1:$H$116,2,0)</f>
        <v>367</v>
      </c>
      <c r="J2893" s="0" t="n">
        <f aca="false">IF(I2893&gt;2000,1,0)*C2893</f>
        <v>0</v>
      </c>
    </row>
    <row r="2894" customFormat="false" ht="15.8" hidden="false" customHeight="false" outlineLevel="0" collapsed="false">
      <c r="A2894" s="1" t="s">
        <v>407</v>
      </c>
      <c r="B2894" s="1" t="s">
        <v>3203</v>
      </c>
      <c r="C2894" s="0" t="n">
        <v>6321.15199174934</v>
      </c>
      <c r="D2894" s="0" t="str">
        <f aca="false">MID($A2894,1,2)</f>
        <v>02</v>
      </c>
      <c r="E2894" s="0" t="str">
        <f aca="false">MID($A2894,3,2)</f>
        <v>19</v>
      </c>
      <c r="F2894" s="0" t="str">
        <f aca="false">MID($A2894,5,2)</f>
        <v>70</v>
      </c>
      <c r="G2894" s="0" t="str">
        <f aca="false">MID($A2894,7,2)</f>
        <v>05</v>
      </c>
      <c r="H2894" s="0" t="str">
        <f aca="false">MID($A2894,1,6)</f>
        <v>021970</v>
      </c>
      <c r="I2894" s="0" t="n">
        <f aca="false">VLOOKUP(H2894,Feuille2!$G$1:$H$116,2,0)</f>
        <v>139</v>
      </c>
      <c r="J2894" s="0" t="n">
        <f aca="false">IF(I2894&gt;2000,1,0)*C2894</f>
        <v>0</v>
      </c>
    </row>
    <row r="2895" customFormat="false" ht="15.8" hidden="false" customHeight="false" outlineLevel="0" collapsed="false">
      <c r="A2895" s="1" t="s">
        <v>412</v>
      </c>
      <c r="B2895" s="1" t="s">
        <v>3204</v>
      </c>
      <c r="C2895" s="0" t="n">
        <v>3561.97875</v>
      </c>
      <c r="D2895" s="0" t="str">
        <f aca="false">MID($A2895,1,2)</f>
        <v>02</v>
      </c>
      <c r="E2895" s="0" t="str">
        <f aca="false">MID($A2895,3,2)</f>
        <v>18</v>
      </c>
      <c r="F2895" s="0" t="str">
        <f aca="false">MID($A2895,5,2)</f>
        <v>68</v>
      </c>
      <c r="G2895" s="0" t="str">
        <f aca="false">MID($A2895,7,2)</f>
        <v>05</v>
      </c>
      <c r="H2895" s="0" t="str">
        <f aca="false">MID($A2895,1,6)</f>
        <v>021868</v>
      </c>
      <c r="I2895" s="0" t="n">
        <f aca="false">VLOOKUP(H2895,Feuille2!$G$1:$H$116,2,0)</f>
        <v>367</v>
      </c>
      <c r="J2895" s="0" t="n">
        <f aca="false">IF(I2895&gt;2000,1,0)*C2895</f>
        <v>0</v>
      </c>
    </row>
    <row r="2896" customFormat="false" ht="15.8" hidden="false" customHeight="false" outlineLevel="0" collapsed="false">
      <c r="A2896" s="1" t="s">
        <v>423</v>
      </c>
      <c r="B2896" s="1" t="s">
        <v>3205</v>
      </c>
      <c r="C2896" s="0" t="n">
        <v>62695.3314889696</v>
      </c>
      <c r="D2896" s="0" t="str">
        <f aca="false">MID($A2896,1,2)</f>
        <v>03</v>
      </c>
      <c r="E2896" s="0" t="str">
        <f aca="false">MID($A2896,3,2)</f>
        <v>24</v>
      </c>
      <c r="F2896" s="0" t="str">
        <f aca="false">MID($A2896,5,2)</f>
        <v>76</v>
      </c>
      <c r="G2896" s="0" t="str">
        <f aca="false">MID($A2896,7,2)</f>
        <v>05</v>
      </c>
      <c r="H2896" s="0" t="str">
        <f aca="false">MID($A2896,1,6)</f>
        <v>032476</v>
      </c>
      <c r="I2896" s="0" t="n">
        <f aca="false">VLOOKUP(H2896,Feuille2!$G$1:$H$116,2,0)</f>
        <v>83</v>
      </c>
      <c r="J2896" s="0" t="n">
        <f aca="false">IF(I2896&gt;2000,1,0)*C2896</f>
        <v>0</v>
      </c>
    </row>
    <row r="2897" customFormat="false" ht="15.8" hidden="false" customHeight="false" outlineLevel="0" collapsed="false">
      <c r="A2897" s="1" t="s">
        <v>423</v>
      </c>
      <c r="B2897" s="1" t="s">
        <v>3206</v>
      </c>
      <c r="C2897" s="0" t="n">
        <v>2668253.38189312</v>
      </c>
      <c r="D2897" s="0" t="str">
        <f aca="false">MID($A2897,1,2)</f>
        <v>03</v>
      </c>
      <c r="E2897" s="0" t="str">
        <f aca="false">MID($A2897,3,2)</f>
        <v>24</v>
      </c>
      <c r="F2897" s="0" t="str">
        <f aca="false">MID($A2897,5,2)</f>
        <v>76</v>
      </c>
      <c r="G2897" s="0" t="str">
        <f aca="false">MID($A2897,7,2)</f>
        <v>05</v>
      </c>
      <c r="H2897" s="0" t="str">
        <f aca="false">MID($A2897,1,6)</f>
        <v>032476</v>
      </c>
      <c r="I2897" s="0" t="n">
        <f aca="false">VLOOKUP(H2897,Feuille2!$G$1:$H$116,2,0)</f>
        <v>83</v>
      </c>
      <c r="J2897" s="0" t="n">
        <f aca="false">IF(I2897&gt;2000,1,0)*C2897</f>
        <v>0</v>
      </c>
    </row>
    <row r="2898" customFormat="false" ht="15.8" hidden="false" customHeight="false" outlineLevel="0" collapsed="false">
      <c r="A2898" s="1" t="s">
        <v>428</v>
      </c>
      <c r="B2898" s="1" t="s">
        <v>3207</v>
      </c>
      <c r="C2898" s="0" t="n">
        <v>61491.7969008783</v>
      </c>
      <c r="D2898" s="0" t="str">
        <f aca="false">MID($A2898,1,2)</f>
        <v>03</v>
      </c>
      <c r="E2898" s="0" t="str">
        <f aca="false">MID($A2898,3,2)</f>
        <v>23</v>
      </c>
      <c r="F2898" s="0" t="str">
        <f aca="false">MID($A2898,5,2)</f>
        <v>75</v>
      </c>
      <c r="G2898" s="0" t="str">
        <f aca="false">MID($A2898,7,2)</f>
        <v>05</v>
      </c>
      <c r="H2898" s="0" t="str">
        <f aca="false">MID($A2898,1,6)</f>
        <v>032375</v>
      </c>
      <c r="I2898" s="0" t="n">
        <f aca="false">VLOOKUP(H2898,Feuille2!$G$1:$H$116,2,0)</f>
        <v>63</v>
      </c>
      <c r="J2898" s="0" t="n">
        <f aca="false">IF(I2898&gt;2000,1,0)*C2898</f>
        <v>0</v>
      </c>
    </row>
    <row r="2899" customFormat="false" ht="15.8" hidden="false" customHeight="false" outlineLevel="0" collapsed="false">
      <c r="A2899" s="1" t="s">
        <v>428</v>
      </c>
      <c r="B2899" s="1" t="s">
        <v>3208</v>
      </c>
      <c r="C2899" s="0" t="n">
        <v>110457.044295778</v>
      </c>
      <c r="D2899" s="0" t="str">
        <f aca="false">MID($A2899,1,2)</f>
        <v>03</v>
      </c>
      <c r="E2899" s="0" t="str">
        <f aca="false">MID($A2899,3,2)</f>
        <v>23</v>
      </c>
      <c r="F2899" s="0" t="str">
        <f aca="false">MID($A2899,5,2)</f>
        <v>75</v>
      </c>
      <c r="G2899" s="0" t="str">
        <f aca="false">MID($A2899,7,2)</f>
        <v>05</v>
      </c>
      <c r="H2899" s="0" t="str">
        <f aca="false">MID($A2899,1,6)</f>
        <v>032375</v>
      </c>
      <c r="I2899" s="0" t="n">
        <f aca="false">VLOOKUP(H2899,Feuille2!$G$1:$H$116,2,0)</f>
        <v>63</v>
      </c>
      <c r="J2899" s="0" t="n">
        <f aca="false">IF(I2899&gt;2000,1,0)*C2899</f>
        <v>0</v>
      </c>
    </row>
    <row r="2900" customFormat="false" ht="15.8" hidden="false" customHeight="false" outlineLevel="0" collapsed="false">
      <c r="A2900" s="1" t="s">
        <v>423</v>
      </c>
      <c r="B2900" s="1" t="s">
        <v>3209</v>
      </c>
      <c r="C2900" s="0" t="n">
        <v>912030.366321917</v>
      </c>
      <c r="D2900" s="0" t="str">
        <f aca="false">MID($A2900,1,2)</f>
        <v>03</v>
      </c>
      <c r="E2900" s="0" t="str">
        <f aca="false">MID($A2900,3,2)</f>
        <v>24</v>
      </c>
      <c r="F2900" s="0" t="str">
        <f aca="false">MID($A2900,5,2)</f>
        <v>76</v>
      </c>
      <c r="G2900" s="0" t="str">
        <f aca="false">MID($A2900,7,2)</f>
        <v>05</v>
      </c>
      <c r="H2900" s="0" t="str">
        <f aca="false">MID($A2900,1,6)</f>
        <v>032476</v>
      </c>
      <c r="I2900" s="0" t="n">
        <f aca="false">VLOOKUP(H2900,Feuille2!$G$1:$H$116,2,0)</f>
        <v>83</v>
      </c>
      <c r="J2900" s="0" t="n">
        <f aca="false">IF(I2900&gt;2000,1,0)*C2900</f>
        <v>0</v>
      </c>
    </row>
    <row r="2901" customFormat="false" ht="15.8" hidden="false" customHeight="false" outlineLevel="0" collapsed="false">
      <c r="A2901" s="1" t="s">
        <v>423</v>
      </c>
      <c r="B2901" s="1" t="s">
        <v>3210</v>
      </c>
      <c r="C2901" s="0" t="n">
        <v>1173061.64922354</v>
      </c>
      <c r="D2901" s="0" t="str">
        <f aca="false">MID($A2901,1,2)</f>
        <v>03</v>
      </c>
      <c r="E2901" s="0" t="str">
        <f aca="false">MID($A2901,3,2)</f>
        <v>24</v>
      </c>
      <c r="F2901" s="0" t="str">
        <f aca="false">MID($A2901,5,2)</f>
        <v>76</v>
      </c>
      <c r="G2901" s="0" t="str">
        <f aca="false">MID($A2901,7,2)</f>
        <v>05</v>
      </c>
      <c r="H2901" s="0" t="str">
        <f aca="false">MID($A2901,1,6)</f>
        <v>032476</v>
      </c>
      <c r="I2901" s="0" t="n">
        <f aca="false">VLOOKUP(H2901,Feuille2!$G$1:$H$116,2,0)</f>
        <v>83</v>
      </c>
      <c r="J2901" s="0" t="n">
        <f aca="false">IF(I2901&gt;2000,1,0)*C2901</f>
        <v>0</v>
      </c>
    </row>
    <row r="2902" customFormat="false" ht="15.8" hidden="false" customHeight="false" outlineLevel="0" collapsed="false">
      <c r="A2902" s="1" t="s">
        <v>423</v>
      </c>
      <c r="B2902" s="1" t="s">
        <v>3211</v>
      </c>
      <c r="C2902" s="0" t="n">
        <v>1699076.74776782</v>
      </c>
      <c r="D2902" s="0" t="str">
        <f aca="false">MID($A2902,1,2)</f>
        <v>03</v>
      </c>
      <c r="E2902" s="0" t="str">
        <f aca="false">MID($A2902,3,2)</f>
        <v>24</v>
      </c>
      <c r="F2902" s="0" t="str">
        <f aca="false">MID($A2902,5,2)</f>
        <v>76</v>
      </c>
      <c r="G2902" s="0" t="str">
        <f aca="false">MID($A2902,7,2)</f>
        <v>05</v>
      </c>
      <c r="H2902" s="0" t="str">
        <f aca="false">MID($A2902,1,6)</f>
        <v>032476</v>
      </c>
      <c r="I2902" s="0" t="n">
        <f aca="false">VLOOKUP(H2902,Feuille2!$G$1:$H$116,2,0)</f>
        <v>83</v>
      </c>
      <c r="J2902" s="0" t="n">
        <f aca="false">IF(I2902&gt;2000,1,0)*C2902</f>
        <v>0</v>
      </c>
    </row>
    <row r="2903" customFormat="false" ht="15.8" hidden="false" customHeight="false" outlineLevel="0" collapsed="false">
      <c r="A2903" s="1" t="s">
        <v>423</v>
      </c>
      <c r="B2903" s="1" t="s">
        <v>3212</v>
      </c>
      <c r="C2903" s="0" t="n">
        <v>151289.227344506</v>
      </c>
      <c r="D2903" s="0" t="str">
        <f aca="false">MID($A2903,1,2)</f>
        <v>03</v>
      </c>
      <c r="E2903" s="0" t="str">
        <f aca="false">MID($A2903,3,2)</f>
        <v>24</v>
      </c>
      <c r="F2903" s="0" t="str">
        <f aca="false">MID($A2903,5,2)</f>
        <v>76</v>
      </c>
      <c r="G2903" s="0" t="str">
        <f aca="false">MID($A2903,7,2)</f>
        <v>05</v>
      </c>
      <c r="H2903" s="0" t="str">
        <f aca="false">MID($A2903,1,6)</f>
        <v>032476</v>
      </c>
      <c r="I2903" s="0" t="n">
        <f aca="false">VLOOKUP(H2903,Feuille2!$G$1:$H$116,2,0)</f>
        <v>83</v>
      </c>
      <c r="J2903" s="0" t="n">
        <f aca="false">IF(I2903&gt;2000,1,0)*C2903</f>
        <v>0</v>
      </c>
    </row>
    <row r="2904" customFormat="false" ht="15.8" hidden="false" customHeight="false" outlineLevel="0" collapsed="false">
      <c r="A2904" s="1" t="s">
        <v>423</v>
      </c>
      <c r="B2904" s="1" t="s">
        <v>3213</v>
      </c>
      <c r="C2904" s="0" t="n">
        <v>59422.481751566</v>
      </c>
      <c r="D2904" s="0" t="str">
        <f aca="false">MID($A2904,1,2)</f>
        <v>03</v>
      </c>
      <c r="E2904" s="0" t="str">
        <f aca="false">MID($A2904,3,2)</f>
        <v>24</v>
      </c>
      <c r="F2904" s="0" t="str">
        <f aca="false">MID($A2904,5,2)</f>
        <v>76</v>
      </c>
      <c r="G2904" s="0" t="str">
        <f aca="false">MID($A2904,7,2)</f>
        <v>05</v>
      </c>
      <c r="H2904" s="0" t="str">
        <f aca="false">MID($A2904,1,6)</f>
        <v>032476</v>
      </c>
      <c r="I2904" s="0" t="n">
        <f aca="false">VLOOKUP(H2904,Feuille2!$G$1:$H$116,2,0)</f>
        <v>83</v>
      </c>
      <c r="J2904" s="0" t="n">
        <f aca="false">IF(I2904&gt;2000,1,0)*C2904</f>
        <v>0</v>
      </c>
    </row>
    <row r="2905" customFormat="false" ht="15.8" hidden="false" customHeight="false" outlineLevel="0" collapsed="false">
      <c r="A2905" s="1" t="s">
        <v>1396</v>
      </c>
      <c r="B2905" s="1" t="s">
        <v>3214</v>
      </c>
      <c r="C2905" s="0" t="n">
        <v>1429.0318999086</v>
      </c>
      <c r="D2905" s="0" t="str">
        <f aca="false">MID($A2905,1,2)</f>
        <v>03</v>
      </c>
      <c r="E2905" s="0" t="str">
        <f aca="false">MID($A2905,3,2)</f>
        <v>06</v>
      </c>
      <c r="F2905" s="0" t="str">
        <f aca="false">MID($A2905,5,2)</f>
        <v>73</v>
      </c>
      <c r="G2905" s="0" t="str">
        <f aca="false">MID($A2905,7,2)</f>
        <v>03</v>
      </c>
      <c r="H2905" s="0" t="str">
        <f aca="false">MID($A2905,1,6)</f>
        <v>030673</v>
      </c>
      <c r="I2905" s="0" t="n">
        <f aca="false">VLOOKUP(H2905,Feuille2!$G$1:$H$116,2,0)</f>
        <v>101</v>
      </c>
      <c r="J2905" s="0" t="n">
        <f aca="false">IF(I2905&gt;2000,1,0)*C2905</f>
        <v>0</v>
      </c>
    </row>
    <row r="2906" customFormat="false" ht="15.8" hidden="false" customHeight="false" outlineLevel="0" collapsed="false">
      <c r="A2906" s="1" t="s">
        <v>439</v>
      </c>
      <c r="B2906" s="1" t="s">
        <v>3215</v>
      </c>
      <c r="C2906" s="0" t="n">
        <v>64672.8134728325</v>
      </c>
      <c r="D2906" s="0" t="str">
        <f aca="false">MID($A2906,1,2)</f>
        <v>03</v>
      </c>
      <c r="E2906" s="0" t="str">
        <f aca="false">MID($A2906,3,2)</f>
        <v>06</v>
      </c>
      <c r="F2906" s="0" t="str">
        <f aca="false">MID($A2906,5,2)</f>
        <v>74</v>
      </c>
      <c r="G2906" s="0" t="str">
        <f aca="false">MID($A2906,7,2)</f>
        <v>05</v>
      </c>
      <c r="H2906" s="0" t="str">
        <f aca="false">MID($A2906,1,6)</f>
        <v>030674</v>
      </c>
      <c r="I2906" s="0" t="n">
        <f aca="false">VLOOKUP(H2906,Feuille2!$G$1:$H$116,2,0)</f>
        <v>69</v>
      </c>
      <c r="J2906" s="0" t="n">
        <f aca="false">IF(I2906&gt;2000,1,0)*C2906</f>
        <v>0</v>
      </c>
    </row>
    <row r="2907" customFormat="false" ht="15.8" hidden="false" customHeight="false" outlineLevel="0" collapsed="false">
      <c r="A2907" s="1" t="s">
        <v>439</v>
      </c>
      <c r="B2907" s="1" t="s">
        <v>3216</v>
      </c>
      <c r="C2907" s="0" t="n">
        <v>11157.1471022944</v>
      </c>
      <c r="D2907" s="0" t="str">
        <f aca="false">MID($A2907,1,2)</f>
        <v>03</v>
      </c>
      <c r="E2907" s="0" t="str">
        <f aca="false">MID($A2907,3,2)</f>
        <v>06</v>
      </c>
      <c r="F2907" s="0" t="str">
        <f aca="false">MID($A2907,5,2)</f>
        <v>74</v>
      </c>
      <c r="G2907" s="0" t="str">
        <f aca="false">MID($A2907,7,2)</f>
        <v>05</v>
      </c>
      <c r="H2907" s="0" t="str">
        <f aca="false">MID($A2907,1,6)</f>
        <v>030674</v>
      </c>
      <c r="I2907" s="0" t="n">
        <f aca="false">VLOOKUP(H2907,Feuille2!$G$1:$H$116,2,0)</f>
        <v>69</v>
      </c>
      <c r="J2907" s="0" t="n">
        <f aca="false">IF(I2907&gt;2000,1,0)*C2907</f>
        <v>0</v>
      </c>
    </row>
    <row r="2908" customFormat="false" ht="15.8" hidden="false" customHeight="false" outlineLevel="0" collapsed="false">
      <c r="A2908" s="1" t="s">
        <v>439</v>
      </c>
      <c r="B2908" s="1" t="s">
        <v>3217</v>
      </c>
      <c r="C2908" s="0" t="n">
        <v>15290.2578083167</v>
      </c>
      <c r="D2908" s="0" t="str">
        <f aca="false">MID($A2908,1,2)</f>
        <v>03</v>
      </c>
      <c r="E2908" s="0" t="str">
        <f aca="false">MID($A2908,3,2)</f>
        <v>06</v>
      </c>
      <c r="F2908" s="0" t="str">
        <f aca="false">MID($A2908,5,2)</f>
        <v>74</v>
      </c>
      <c r="G2908" s="0" t="str">
        <f aca="false">MID($A2908,7,2)</f>
        <v>05</v>
      </c>
      <c r="H2908" s="0" t="str">
        <f aca="false">MID($A2908,1,6)</f>
        <v>030674</v>
      </c>
      <c r="I2908" s="0" t="n">
        <f aca="false">VLOOKUP(H2908,Feuille2!$G$1:$H$116,2,0)</f>
        <v>69</v>
      </c>
      <c r="J2908" s="0" t="n">
        <f aca="false">IF(I2908&gt;2000,1,0)*C2908</f>
        <v>0</v>
      </c>
    </row>
    <row r="2909" customFormat="false" ht="15.8" hidden="false" customHeight="false" outlineLevel="0" collapsed="false">
      <c r="A2909" s="1" t="s">
        <v>423</v>
      </c>
      <c r="B2909" s="1" t="s">
        <v>3218</v>
      </c>
      <c r="C2909" s="0" t="n">
        <v>10495.5836067361</v>
      </c>
      <c r="D2909" s="0" t="str">
        <f aca="false">MID($A2909,1,2)</f>
        <v>03</v>
      </c>
      <c r="E2909" s="0" t="str">
        <f aca="false">MID($A2909,3,2)</f>
        <v>24</v>
      </c>
      <c r="F2909" s="0" t="str">
        <f aca="false">MID($A2909,5,2)</f>
        <v>76</v>
      </c>
      <c r="G2909" s="0" t="str">
        <f aca="false">MID($A2909,7,2)</f>
        <v>05</v>
      </c>
      <c r="H2909" s="0" t="str">
        <f aca="false">MID($A2909,1,6)</f>
        <v>032476</v>
      </c>
      <c r="I2909" s="0" t="n">
        <f aca="false">VLOOKUP(H2909,Feuille2!$G$1:$H$116,2,0)</f>
        <v>83</v>
      </c>
      <c r="J2909" s="0" t="n">
        <f aca="false">IF(I2909&gt;2000,1,0)*C2909</f>
        <v>0</v>
      </c>
    </row>
    <row r="2910" customFormat="false" ht="15.8" hidden="false" customHeight="false" outlineLevel="0" collapsed="false">
      <c r="A2910" s="1" t="s">
        <v>448</v>
      </c>
      <c r="B2910" s="1" t="s">
        <v>3219</v>
      </c>
      <c r="C2910" s="0" t="n">
        <v>26236.25</v>
      </c>
      <c r="D2910" s="0" t="str">
        <f aca="false">MID($A2910,1,2)</f>
        <v>02</v>
      </c>
      <c r="E2910" s="0" t="str">
        <f aca="false">MID($A2910,3,2)</f>
        <v>26</v>
      </c>
      <c r="F2910" s="0" t="str">
        <f aca="false">MID($A2910,5,2)</f>
        <v>77</v>
      </c>
      <c r="G2910" s="0" t="str">
        <f aca="false">MID($A2910,7,2)</f>
        <v>05</v>
      </c>
      <c r="H2910" s="0" t="str">
        <f aca="false">MID($A2910,1,6)</f>
        <v>022677</v>
      </c>
      <c r="I2910" s="0" t="n">
        <f aca="false">VLOOKUP(H2910,Feuille2!$G$1:$H$116,2,0)</f>
        <v>40</v>
      </c>
      <c r="J2910" s="0" t="n">
        <f aca="false">IF(I2910&gt;2000,1,0)*C2910</f>
        <v>0</v>
      </c>
    </row>
    <row r="2911" customFormat="false" ht="15.8" hidden="false" customHeight="false" outlineLevel="0" collapsed="false">
      <c r="A2911" s="1" t="s">
        <v>450</v>
      </c>
      <c r="B2911" s="1" t="s">
        <v>3220</v>
      </c>
      <c r="C2911" s="0" t="n">
        <v>116521.25</v>
      </c>
      <c r="D2911" s="0" t="str">
        <f aca="false">MID($A2911,1,2)</f>
        <v>02</v>
      </c>
      <c r="E2911" s="0" t="str">
        <f aca="false">MID($A2911,3,2)</f>
        <v>26</v>
      </c>
      <c r="F2911" s="0" t="str">
        <f aca="false">MID($A2911,5,2)</f>
        <v>78</v>
      </c>
      <c r="G2911" s="0" t="str">
        <f aca="false">MID($A2911,7,2)</f>
        <v>05</v>
      </c>
      <c r="H2911" s="0" t="str">
        <f aca="false">MID($A2911,1,6)</f>
        <v>022678</v>
      </c>
      <c r="I2911" s="0" t="n">
        <f aca="false">VLOOKUP(H2911,Feuille2!$G$1:$H$116,2,0)</f>
        <v>40</v>
      </c>
      <c r="J2911" s="0" t="n">
        <f aca="false">IF(I2911&gt;2000,1,0)*C2911</f>
        <v>0</v>
      </c>
    </row>
    <row r="2912" customFormat="false" ht="15.8" hidden="false" customHeight="false" outlineLevel="0" collapsed="false">
      <c r="A2912" s="1" t="s">
        <v>448</v>
      </c>
      <c r="B2912" s="1" t="s">
        <v>3221</v>
      </c>
      <c r="C2912" s="0" t="n">
        <v>90156.25</v>
      </c>
      <c r="D2912" s="0" t="str">
        <f aca="false">MID($A2912,1,2)</f>
        <v>02</v>
      </c>
      <c r="E2912" s="0" t="str">
        <f aca="false">MID($A2912,3,2)</f>
        <v>26</v>
      </c>
      <c r="F2912" s="0" t="str">
        <f aca="false">MID($A2912,5,2)</f>
        <v>77</v>
      </c>
      <c r="G2912" s="0" t="str">
        <f aca="false">MID($A2912,7,2)</f>
        <v>05</v>
      </c>
      <c r="H2912" s="0" t="str">
        <f aca="false">MID($A2912,1,6)</f>
        <v>022677</v>
      </c>
      <c r="I2912" s="0" t="n">
        <f aca="false">VLOOKUP(H2912,Feuille2!$G$1:$H$116,2,0)</f>
        <v>40</v>
      </c>
      <c r="J2912" s="0" t="n">
        <f aca="false">IF(I2912&gt;2000,1,0)*C2912</f>
        <v>0</v>
      </c>
    </row>
    <row r="2913" customFormat="false" ht="15.8" hidden="false" customHeight="false" outlineLevel="0" collapsed="false">
      <c r="A2913" s="1" t="s">
        <v>450</v>
      </c>
      <c r="B2913" s="1" t="s">
        <v>3222</v>
      </c>
      <c r="C2913" s="0" t="n">
        <v>80489.4</v>
      </c>
      <c r="D2913" s="0" t="str">
        <f aca="false">MID($A2913,1,2)</f>
        <v>02</v>
      </c>
      <c r="E2913" s="0" t="str">
        <f aca="false">MID($A2913,3,2)</f>
        <v>26</v>
      </c>
      <c r="F2913" s="0" t="str">
        <f aca="false">MID($A2913,5,2)</f>
        <v>78</v>
      </c>
      <c r="G2913" s="0" t="str">
        <f aca="false">MID($A2913,7,2)</f>
        <v>05</v>
      </c>
      <c r="H2913" s="0" t="str">
        <f aca="false">MID($A2913,1,6)</f>
        <v>022678</v>
      </c>
      <c r="I2913" s="0" t="n">
        <f aca="false">VLOOKUP(H2913,Feuille2!$G$1:$H$116,2,0)</f>
        <v>40</v>
      </c>
      <c r="J2913" s="0" t="n">
        <f aca="false">IF(I2913&gt;2000,1,0)*C2913</f>
        <v>0</v>
      </c>
    </row>
    <row r="2914" customFormat="false" ht="15.8" hidden="false" customHeight="false" outlineLevel="0" collapsed="false">
      <c r="A2914" s="1" t="s">
        <v>450</v>
      </c>
      <c r="B2914" s="1" t="s">
        <v>3223</v>
      </c>
      <c r="C2914" s="0" t="n">
        <v>62377.2</v>
      </c>
      <c r="D2914" s="0" t="str">
        <f aca="false">MID($A2914,1,2)</f>
        <v>02</v>
      </c>
      <c r="E2914" s="0" t="str">
        <f aca="false">MID($A2914,3,2)</f>
        <v>26</v>
      </c>
      <c r="F2914" s="0" t="str">
        <f aca="false">MID($A2914,5,2)</f>
        <v>78</v>
      </c>
      <c r="G2914" s="0" t="str">
        <f aca="false">MID($A2914,7,2)</f>
        <v>05</v>
      </c>
      <c r="H2914" s="0" t="str">
        <f aca="false">MID($A2914,1,6)</f>
        <v>022678</v>
      </c>
      <c r="I2914" s="0" t="n">
        <f aca="false">VLOOKUP(H2914,Feuille2!$G$1:$H$116,2,0)</f>
        <v>40</v>
      </c>
      <c r="J2914" s="0" t="n">
        <f aca="false">IF(I2914&gt;2000,1,0)*C2914</f>
        <v>0</v>
      </c>
    </row>
    <row r="2915" customFormat="false" ht="15.8" hidden="false" customHeight="false" outlineLevel="0" collapsed="false">
      <c r="A2915" s="1" t="s">
        <v>448</v>
      </c>
      <c r="B2915" s="1" t="s">
        <v>3224</v>
      </c>
      <c r="C2915" s="0" t="n">
        <v>184672.5</v>
      </c>
      <c r="D2915" s="0" t="str">
        <f aca="false">MID($A2915,1,2)</f>
        <v>02</v>
      </c>
      <c r="E2915" s="0" t="str">
        <f aca="false">MID($A2915,3,2)</f>
        <v>26</v>
      </c>
      <c r="F2915" s="0" t="str">
        <f aca="false">MID($A2915,5,2)</f>
        <v>77</v>
      </c>
      <c r="G2915" s="0" t="str">
        <f aca="false">MID($A2915,7,2)</f>
        <v>05</v>
      </c>
      <c r="H2915" s="0" t="str">
        <f aca="false">MID($A2915,1,6)</f>
        <v>022677</v>
      </c>
      <c r="I2915" s="0" t="n">
        <f aca="false">VLOOKUP(H2915,Feuille2!$G$1:$H$116,2,0)</f>
        <v>40</v>
      </c>
      <c r="J2915" s="0" t="n">
        <f aca="false">IF(I2915&gt;2000,1,0)*C2915</f>
        <v>0</v>
      </c>
    </row>
    <row r="2916" customFormat="false" ht="15.8" hidden="false" customHeight="false" outlineLevel="0" collapsed="false">
      <c r="A2916" s="1" t="s">
        <v>450</v>
      </c>
      <c r="B2916" s="1" t="s">
        <v>3225</v>
      </c>
      <c r="C2916" s="0" t="n">
        <v>63409.5</v>
      </c>
      <c r="D2916" s="0" t="str">
        <f aca="false">MID($A2916,1,2)</f>
        <v>02</v>
      </c>
      <c r="E2916" s="0" t="str">
        <f aca="false">MID($A2916,3,2)</f>
        <v>26</v>
      </c>
      <c r="F2916" s="0" t="str">
        <f aca="false">MID($A2916,5,2)</f>
        <v>78</v>
      </c>
      <c r="G2916" s="0" t="str">
        <f aca="false">MID($A2916,7,2)</f>
        <v>05</v>
      </c>
      <c r="H2916" s="0" t="str">
        <f aca="false">MID($A2916,1,6)</f>
        <v>022678</v>
      </c>
      <c r="I2916" s="0" t="n">
        <f aca="false">VLOOKUP(H2916,Feuille2!$G$1:$H$116,2,0)</f>
        <v>40</v>
      </c>
      <c r="J2916" s="0" t="n">
        <f aca="false">IF(I2916&gt;2000,1,0)*C2916</f>
        <v>0</v>
      </c>
    </row>
    <row r="2917" customFormat="false" ht="15.8" hidden="false" customHeight="false" outlineLevel="0" collapsed="false">
      <c r="A2917" s="1" t="s">
        <v>450</v>
      </c>
      <c r="B2917" s="1" t="s">
        <v>3226</v>
      </c>
      <c r="C2917" s="0" t="n">
        <v>25361.25</v>
      </c>
      <c r="D2917" s="0" t="str">
        <f aca="false">MID($A2917,1,2)</f>
        <v>02</v>
      </c>
      <c r="E2917" s="0" t="str">
        <f aca="false">MID($A2917,3,2)</f>
        <v>26</v>
      </c>
      <c r="F2917" s="0" t="str">
        <f aca="false">MID($A2917,5,2)</f>
        <v>78</v>
      </c>
      <c r="G2917" s="0" t="str">
        <f aca="false">MID($A2917,7,2)</f>
        <v>05</v>
      </c>
      <c r="H2917" s="0" t="str">
        <f aca="false">MID($A2917,1,6)</f>
        <v>022678</v>
      </c>
      <c r="I2917" s="0" t="n">
        <f aca="false">VLOOKUP(H2917,Feuille2!$G$1:$H$116,2,0)</f>
        <v>40</v>
      </c>
      <c r="J2917" s="0" t="n">
        <f aca="false">IF(I2917&gt;2000,1,0)*C2917</f>
        <v>0</v>
      </c>
    </row>
    <row r="2918" customFormat="false" ht="15.8" hidden="false" customHeight="false" outlineLevel="0" collapsed="false">
      <c r="A2918" s="1" t="s">
        <v>1888</v>
      </c>
      <c r="B2918" s="1" t="s">
        <v>3227</v>
      </c>
      <c r="C2918" s="0" t="n">
        <v>194.8246293825</v>
      </c>
      <c r="D2918" s="0" t="str">
        <f aca="false">MID($A2918,1,2)</f>
        <v>03</v>
      </c>
      <c r="E2918" s="0" t="str">
        <f aca="false">MID($A2918,3,2)</f>
        <v>24</v>
      </c>
      <c r="F2918" s="0" t="str">
        <f aca="false">MID($A2918,5,2)</f>
        <v>76</v>
      </c>
      <c r="G2918" s="0" t="str">
        <f aca="false">MID($A2918,7,2)</f>
        <v>03</v>
      </c>
      <c r="H2918" s="0" t="str">
        <f aca="false">MID($A2918,1,6)</f>
        <v>032476</v>
      </c>
      <c r="I2918" s="0" t="n">
        <f aca="false">VLOOKUP(H2918,Feuille2!$G$1:$H$116,2,0)</f>
        <v>83</v>
      </c>
      <c r="J2918" s="0" t="n">
        <f aca="false">IF(I2918&gt;2000,1,0)*C2918</f>
        <v>0</v>
      </c>
    </row>
    <row r="2919" customFormat="false" ht="15.8" hidden="false" customHeight="false" outlineLevel="0" collapsed="false">
      <c r="A2919" s="1" t="s">
        <v>450</v>
      </c>
      <c r="B2919" s="1" t="s">
        <v>3228</v>
      </c>
      <c r="C2919" s="0" t="n">
        <v>8973.75</v>
      </c>
      <c r="D2919" s="0" t="str">
        <f aca="false">MID($A2919,1,2)</f>
        <v>02</v>
      </c>
      <c r="E2919" s="0" t="str">
        <f aca="false">MID($A2919,3,2)</f>
        <v>26</v>
      </c>
      <c r="F2919" s="0" t="str">
        <f aca="false">MID($A2919,5,2)</f>
        <v>78</v>
      </c>
      <c r="G2919" s="0" t="str">
        <f aca="false">MID($A2919,7,2)</f>
        <v>05</v>
      </c>
      <c r="H2919" s="0" t="str">
        <f aca="false">MID($A2919,1,6)</f>
        <v>022678</v>
      </c>
      <c r="I2919" s="0" t="n">
        <f aca="false">VLOOKUP(H2919,Feuille2!$G$1:$H$116,2,0)</f>
        <v>40</v>
      </c>
      <c r="J2919" s="0" t="n">
        <f aca="false">IF(I2919&gt;2000,1,0)*C2919</f>
        <v>0</v>
      </c>
    </row>
    <row r="2920" customFormat="false" ht="15.8" hidden="false" customHeight="false" outlineLevel="0" collapsed="false">
      <c r="A2920" s="1" t="s">
        <v>450</v>
      </c>
      <c r="B2920" s="1" t="s">
        <v>3229</v>
      </c>
      <c r="C2920" s="0" t="n">
        <v>18023.75</v>
      </c>
      <c r="D2920" s="0" t="str">
        <f aca="false">MID($A2920,1,2)</f>
        <v>02</v>
      </c>
      <c r="E2920" s="0" t="str">
        <f aca="false">MID($A2920,3,2)</f>
        <v>26</v>
      </c>
      <c r="F2920" s="0" t="str">
        <f aca="false">MID($A2920,5,2)</f>
        <v>78</v>
      </c>
      <c r="G2920" s="0" t="str">
        <f aca="false">MID($A2920,7,2)</f>
        <v>05</v>
      </c>
      <c r="H2920" s="0" t="str">
        <f aca="false">MID($A2920,1,6)</f>
        <v>022678</v>
      </c>
      <c r="I2920" s="0" t="n">
        <f aca="false">VLOOKUP(H2920,Feuille2!$G$1:$H$116,2,0)</f>
        <v>40</v>
      </c>
      <c r="J2920" s="0" t="n">
        <f aca="false">IF(I2920&gt;2000,1,0)*C2920</f>
        <v>0</v>
      </c>
    </row>
    <row r="2921" customFormat="false" ht="15.8" hidden="false" customHeight="false" outlineLevel="0" collapsed="false">
      <c r="A2921" s="1" t="s">
        <v>450</v>
      </c>
      <c r="B2921" s="1" t="s">
        <v>3230</v>
      </c>
      <c r="C2921" s="0" t="n">
        <v>6536.8</v>
      </c>
      <c r="D2921" s="0" t="str">
        <f aca="false">MID($A2921,1,2)</f>
        <v>02</v>
      </c>
      <c r="E2921" s="0" t="str">
        <f aca="false">MID($A2921,3,2)</f>
        <v>26</v>
      </c>
      <c r="F2921" s="0" t="str">
        <f aca="false">MID($A2921,5,2)</f>
        <v>78</v>
      </c>
      <c r="G2921" s="0" t="str">
        <f aca="false">MID($A2921,7,2)</f>
        <v>05</v>
      </c>
      <c r="H2921" s="0" t="str">
        <f aca="false">MID($A2921,1,6)</f>
        <v>022678</v>
      </c>
      <c r="I2921" s="0" t="n">
        <f aca="false">VLOOKUP(H2921,Feuille2!$G$1:$H$116,2,0)</f>
        <v>40</v>
      </c>
      <c r="J2921" s="0" t="n">
        <f aca="false">IF(I2921&gt;2000,1,0)*C2921</f>
        <v>0</v>
      </c>
    </row>
    <row r="2922" customFormat="false" ht="15.8" hidden="false" customHeight="false" outlineLevel="0" collapsed="false">
      <c r="A2922" s="1" t="s">
        <v>450</v>
      </c>
      <c r="B2922" s="1" t="s">
        <v>3231</v>
      </c>
      <c r="C2922" s="0" t="n">
        <v>26853.75</v>
      </c>
      <c r="D2922" s="0" t="str">
        <f aca="false">MID($A2922,1,2)</f>
        <v>02</v>
      </c>
      <c r="E2922" s="0" t="str">
        <f aca="false">MID($A2922,3,2)</f>
        <v>26</v>
      </c>
      <c r="F2922" s="0" t="str">
        <f aca="false">MID($A2922,5,2)</f>
        <v>78</v>
      </c>
      <c r="G2922" s="0" t="str">
        <f aca="false">MID($A2922,7,2)</f>
        <v>05</v>
      </c>
      <c r="H2922" s="0" t="str">
        <f aca="false">MID($A2922,1,6)</f>
        <v>022678</v>
      </c>
      <c r="I2922" s="0" t="n">
        <f aca="false">VLOOKUP(H2922,Feuille2!$G$1:$H$116,2,0)</f>
        <v>40</v>
      </c>
      <c r="J2922" s="0" t="n">
        <f aca="false">IF(I2922&gt;2000,1,0)*C2922</f>
        <v>0</v>
      </c>
    </row>
    <row r="2923" customFormat="false" ht="15.8" hidden="false" customHeight="false" outlineLevel="0" collapsed="false">
      <c r="A2923" s="1" t="s">
        <v>448</v>
      </c>
      <c r="B2923" s="1" t="s">
        <v>3232</v>
      </c>
      <c r="C2923" s="0" t="n">
        <v>7901.25</v>
      </c>
      <c r="D2923" s="0" t="str">
        <f aca="false">MID($A2923,1,2)</f>
        <v>02</v>
      </c>
      <c r="E2923" s="0" t="str">
        <f aca="false">MID($A2923,3,2)</f>
        <v>26</v>
      </c>
      <c r="F2923" s="0" t="str">
        <f aca="false">MID($A2923,5,2)</f>
        <v>77</v>
      </c>
      <c r="G2923" s="0" t="str">
        <f aca="false">MID($A2923,7,2)</f>
        <v>05</v>
      </c>
      <c r="H2923" s="0" t="str">
        <f aca="false">MID($A2923,1,6)</f>
        <v>022677</v>
      </c>
      <c r="I2923" s="0" t="n">
        <f aca="false">VLOOKUP(H2923,Feuille2!$G$1:$H$116,2,0)</f>
        <v>40</v>
      </c>
      <c r="J2923" s="0" t="n">
        <f aca="false">IF(I2923&gt;2000,1,0)*C2923</f>
        <v>0</v>
      </c>
    </row>
    <row r="2924" customFormat="false" ht="15.8" hidden="false" customHeight="false" outlineLevel="0" collapsed="false">
      <c r="A2924" s="1" t="s">
        <v>460</v>
      </c>
      <c r="B2924" s="1" t="s">
        <v>3233</v>
      </c>
      <c r="C2924" s="0" t="n">
        <v>50578.75</v>
      </c>
      <c r="D2924" s="0" t="str">
        <f aca="false">MID($A2924,1,2)</f>
        <v>02</v>
      </c>
      <c r="E2924" s="0" t="str">
        <f aca="false">MID($A2924,3,2)</f>
        <v>04</v>
      </c>
      <c r="F2924" s="0" t="str">
        <f aca="false">MID($A2924,5,2)</f>
        <v>79</v>
      </c>
      <c r="G2924" s="0" t="str">
        <f aca="false">MID($A2924,7,2)</f>
        <v>05</v>
      </c>
      <c r="H2924" s="0" t="str">
        <f aca="false">MID($A2924,1,6)</f>
        <v>020479</v>
      </c>
      <c r="I2924" s="0" t="n">
        <f aca="false">VLOOKUP(H2924,Feuille2!$G$1:$H$116,2,0)</f>
        <v>398</v>
      </c>
      <c r="J2924" s="0" t="n">
        <f aca="false">IF(I2924&gt;2000,1,0)*C2924</f>
        <v>0</v>
      </c>
    </row>
    <row r="2925" customFormat="false" ht="15.8" hidden="false" customHeight="false" outlineLevel="0" collapsed="false">
      <c r="A2925" s="1" t="s">
        <v>460</v>
      </c>
      <c r="B2925" s="1" t="s">
        <v>3234</v>
      </c>
      <c r="C2925" s="0" t="n">
        <v>70134.375</v>
      </c>
      <c r="D2925" s="0" t="str">
        <f aca="false">MID($A2925,1,2)</f>
        <v>02</v>
      </c>
      <c r="E2925" s="0" t="str">
        <f aca="false">MID($A2925,3,2)</f>
        <v>04</v>
      </c>
      <c r="F2925" s="0" t="str">
        <f aca="false">MID($A2925,5,2)</f>
        <v>79</v>
      </c>
      <c r="G2925" s="0" t="str">
        <f aca="false">MID($A2925,7,2)</f>
        <v>05</v>
      </c>
      <c r="H2925" s="0" t="str">
        <f aca="false">MID($A2925,1,6)</f>
        <v>020479</v>
      </c>
      <c r="I2925" s="0" t="n">
        <f aca="false">VLOOKUP(H2925,Feuille2!$G$1:$H$116,2,0)</f>
        <v>398</v>
      </c>
      <c r="J2925" s="0" t="n">
        <f aca="false">IF(I2925&gt;2000,1,0)*C2925</f>
        <v>0</v>
      </c>
    </row>
    <row r="2926" customFormat="false" ht="15.8" hidden="false" customHeight="false" outlineLevel="0" collapsed="false">
      <c r="A2926" s="1" t="s">
        <v>460</v>
      </c>
      <c r="B2926" s="1" t="s">
        <v>3235</v>
      </c>
      <c r="C2926" s="0" t="n">
        <v>85523.75</v>
      </c>
      <c r="D2926" s="0" t="str">
        <f aca="false">MID($A2926,1,2)</f>
        <v>02</v>
      </c>
      <c r="E2926" s="0" t="str">
        <f aca="false">MID($A2926,3,2)</f>
        <v>04</v>
      </c>
      <c r="F2926" s="0" t="str">
        <f aca="false">MID($A2926,5,2)</f>
        <v>79</v>
      </c>
      <c r="G2926" s="0" t="str">
        <f aca="false">MID($A2926,7,2)</f>
        <v>05</v>
      </c>
      <c r="H2926" s="0" t="str">
        <f aca="false">MID($A2926,1,6)</f>
        <v>020479</v>
      </c>
      <c r="I2926" s="0" t="n">
        <f aca="false">VLOOKUP(H2926,Feuille2!$G$1:$H$116,2,0)</f>
        <v>398</v>
      </c>
      <c r="J2926" s="0" t="n">
        <f aca="false">IF(I2926&gt;2000,1,0)*C2926</f>
        <v>0</v>
      </c>
    </row>
    <row r="2927" customFormat="false" ht="15.8" hidden="false" customHeight="false" outlineLevel="0" collapsed="false">
      <c r="A2927" s="1" t="s">
        <v>460</v>
      </c>
      <c r="B2927" s="1" t="s">
        <v>3236</v>
      </c>
      <c r="C2927" s="0" t="n">
        <v>95756.25</v>
      </c>
      <c r="D2927" s="0" t="str">
        <f aca="false">MID($A2927,1,2)</f>
        <v>02</v>
      </c>
      <c r="E2927" s="0" t="str">
        <f aca="false">MID($A2927,3,2)</f>
        <v>04</v>
      </c>
      <c r="F2927" s="0" t="str">
        <f aca="false">MID($A2927,5,2)</f>
        <v>79</v>
      </c>
      <c r="G2927" s="0" t="str">
        <f aca="false">MID($A2927,7,2)</f>
        <v>05</v>
      </c>
      <c r="H2927" s="0" t="str">
        <f aca="false">MID($A2927,1,6)</f>
        <v>020479</v>
      </c>
      <c r="I2927" s="0" t="n">
        <f aca="false">VLOOKUP(H2927,Feuille2!$G$1:$H$116,2,0)</f>
        <v>398</v>
      </c>
      <c r="J2927" s="0" t="n">
        <f aca="false">IF(I2927&gt;2000,1,0)*C2927</f>
        <v>0</v>
      </c>
    </row>
    <row r="2928" customFormat="false" ht="15.8" hidden="false" customHeight="false" outlineLevel="0" collapsed="false">
      <c r="A2928" s="1" t="s">
        <v>460</v>
      </c>
      <c r="B2928" s="1" t="s">
        <v>3237</v>
      </c>
      <c r="C2928" s="0" t="n">
        <v>15199.25</v>
      </c>
      <c r="D2928" s="0" t="str">
        <f aca="false">MID($A2928,1,2)</f>
        <v>02</v>
      </c>
      <c r="E2928" s="0" t="str">
        <f aca="false">MID($A2928,3,2)</f>
        <v>04</v>
      </c>
      <c r="F2928" s="0" t="str">
        <f aca="false">MID($A2928,5,2)</f>
        <v>79</v>
      </c>
      <c r="G2928" s="0" t="str">
        <f aca="false">MID($A2928,7,2)</f>
        <v>05</v>
      </c>
      <c r="H2928" s="0" t="str">
        <f aca="false">MID($A2928,1,6)</f>
        <v>020479</v>
      </c>
      <c r="I2928" s="0" t="n">
        <f aca="false">VLOOKUP(H2928,Feuille2!$G$1:$H$116,2,0)</f>
        <v>398</v>
      </c>
      <c r="J2928" s="0" t="n">
        <f aca="false">IF(I2928&gt;2000,1,0)*C2928</f>
        <v>0</v>
      </c>
    </row>
    <row r="2929" customFormat="false" ht="15.8" hidden="false" customHeight="false" outlineLevel="0" collapsed="false">
      <c r="A2929" s="1" t="s">
        <v>460</v>
      </c>
      <c r="B2929" s="1" t="s">
        <v>3238</v>
      </c>
      <c r="C2929" s="0" t="n">
        <v>18190.125</v>
      </c>
      <c r="D2929" s="0" t="str">
        <f aca="false">MID($A2929,1,2)</f>
        <v>02</v>
      </c>
      <c r="E2929" s="0" t="str">
        <f aca="false">MID($A2929,3,2)</f>
        <v>04</v>
      </c>
      <c r="F2929" s="0" t="str">
        <f aca="false">MID($A2929,5,2)</f>
        <v>79</v>
      </c>
      <c r="G2929" s="0" t="str">
        <f aca="false">MID($A2929,7,2)</f>
        <v>05</v>
      </c>
      <c r="H2929" s="0" t="str">
        <f aca="false">MID($A2929,1,6)</f>
        <v>020479</v>
      </c>
      <c r="I2929" s="0" t="n">
        <f aca="false">VLOOKUP(H2929,Feuille2!$G$1:$H$116,2,0)</f>
        <v>398</v>
      </c>
      <c r="J2929" s="0" t="n">
        <f aca="false">IF(I2929&gt;2000,1,0)*C2929</f>
        <v>0</v>
      </c>
    </row>
    <row r="2930" customFormat="false" ht="15.8" hidden="false" customHeight="false" outlineLevel="0" collapsed="false">
      <c r="A2930" s="1" t="s">
        <v>464</v>
      </c>
      <c r="B2930" s="1" t="s">
        <v>3239</v>
      </c>
      <c r="C2930" s="0" t="n">
        <v>2419</v>
      </c>
      <c r="D2930" s="0" t="str">
        <f aca="false">MID($A2930,1,2)</f>
        <v>02</v>
      </c>
      <c r="E2930" s="0" t="str">
        <f aca="false">MID($A2930,3,2)</f>
        <v>04</v>
      </c>
      <c r="F2930" s="0" t="str">
        <f aca="false">MID($A2930,5,2)</f>
        <v>79</v>
      </c>
      <c r="G2930" s="0" t="str">
        <f aca="false">MID($A2930,7,2)</f>
        <v>01</v>
      </c>
      <c r="H2930" s="0" t="str">
        <f aca="false">MID($A2930,1,6)</f>
        <v>020479</v>
      </c>
      <c r="I2930" s="0" t="n">
        <f aca="false">VLOOKUP(H2930,Feuille2!$G$1:$H$116,2,0)</f>
        <v>398</v>
      </c>
      <c r="J2930" s="0" t="n">
        <f aca="false">IF(I2930&gt;2000,1,0)*C2930</f>
        <v>0</v>
      </c>
    </row>
    <row r="2931" customFormat="false" ht="15.8" hidden="false" customHeight="false" outlineLevel="0" collapsed="false">
      <c r="A2931" s="1" t="s">
        <v>470</v>
      </c>
      <c r="B2931" s="1" t="s">
        <v>3240</v>
      </c>
      <c r="C2931" s="0" t="n">
        <v>109245.411717646</v>
      </c>
      <c r="D2931" s="0" t="str">
        <f aca="false">MID($A2931,1,2)</f>
        <v>03</v>
      </c>
      <c r="E2931" s="0" t="str">
        <f aca="false">MID($A2931,3,2)</f>
        <v>06</v>
      </c>
      <c r="F2931" s="0" t="str">
        <f aca="false">MID($A2931,5,2)</f>
        <v>96</v>
      </c>
      <c r="G2931" s="0" t="str">
        <f aca="false">MID($A2931,7,2)</f>
        <v>05</v>
      </c>
      <c r="H2931" s="0" t="str">
        <f aca="false">MID($A2931,1,6)</f>
        <v>030696</v>
      </c>
      <c r="I2931" s="0" t="n">
        <f aca="false">VLOOKUP(H2931,Feuille2!$G$1:$H$116,2,0)</f>
        <v>204</v>
      </c>
      <c r="J2931" s="0" t="n">
        <f aca="false">IF(I2931&gt;2000,1,0)*C2931</f>
        <v>0</v>
      </c>
    </row>
    <row r="2932" customFormat="false" ht="15.8" hidden="false" customHeight="false" outlineLevel="0" collapsed="false">
      <c r="A2932" s="1" t="s">
        <v>470</v>
      </c>
      <c r="B2932" s="1" t="s">
        <v>3241</v>
      </c>
      <c r="C2932" s="0" t="n">
        <v>197303.367652995</v>
      </c>
      <c r="D2932" s="0" t="str">
        <f aca="false">MID($A2932,1,2)</f>
        <v>03</v>
      </c>
      <c r="E2932" s="0" t="str">
        <f aca="false">MID($A2932,3,2)</f>
        <v>06</v>
      </c>
      <c r="F2932" s="0" t="str">
        <f aca="false">MID($A2932,5,2)</f>
        <v>96</v>
      </c>
      <c r="G2932" s="0" t="str">
        <f aca="false">MID($A2932,7,2)</f>
        <v>05</v>
      </c>
      <c r="H2932" s="0" t="str">
        <f aca="false">MID($A2932,1,6)</f>
        <v>030696</v>
      </c>
      <c r="I2932" s="0" t="n">
        <f aca="false">VLOOKUP(H2932,Feuille2!$G$1:$H$116,2,0)</f>
        <v>204</v>
      </c>
      <c r="J2932" s="0" t="n">
        <f aca="false">IF(I2932&gt;2000,1,0)*C2932</f>
        <v>0</v>
      </c>
    </row>
    <row r="2933" customFormat="false" ht="15.8" hidden="false" customHeight="false" outlineLevel="0" collapsed="false">
      <c r="A2933" s="1" t="s">
        <v>470</v>
      </c>
      <c r="B2933" s="1" t="s">
        <v>3242</v>
      </c>
      <c r="C2933" s="0" t="n">
        <v>133522.169773532</v>
      </c>
      <c r="D2933" s="0" t="str">
        <f aca="false">MID($A2933,1,2)</f>
        <v>03</v>
      </c>
      <c r="E2933" s="0" t="str">
        <f aca="false">MID($A2933,3,2)</f>
        <v>06</v>
      </c>
      <c r="F2933" s="0" t="str">
        <f aca="false">MID($A2933,5,2)</f>
        <v>96</v>
      </c>
      <c r="G2933" s="0" t="str">
        <f aca="false">MID($A2933,7,2)</f>
        <v>05</v>
      </c>
      <c r="H2933" s="0" t="str">
        <f aca="false">MID($A2933,1,6)</f>
        <v>030696</v>
      </c>
      <c r="I2933" s="0" t="n">
        <f aca="false">VLOOKUP(H2933,Feuille2!$G$1:$H$116,2,0)</f>
        <v>204</v>
      </c>
      <c r="J2933" s="0" t="n">
        <f aca="false">IF(I2933&gt;2000,1,0)*C2933</f>
        <v>0</v>
      </c>
    </row>
    <row r="2934" customFormat="false" ht="15.8" hidden="false" customHeight="false" outlineLevel="0" collapsed="false">
      <c r="A2934" s="1" t="s">
        <v>470</v>
      </c>
      <c r="B2934" s="1" t="s">
        <v>3243</v>
      </c>
      <c r="C2934" s="0" t="n">
        <v>102448.166606737</v>
      </c>
      <c r="D2934" s="0" t="str">
        <f aca="false">MID($A2934,1,2)</f>
        <v>03</v>
      </c>
      <c r="E2934" s="0" t="str">
        <f aca="false">MID($A2934,3,2)</f>
        <v>06</v>
      </c>
      <c r="F2934" s="0" t="str">
        <f aca="false">MID($A2934,5,2)</f>
        <v>96</v>
      </c>
      <c r="G2934" s="0" t="str">
        <f aca="false">MID($A2934,7,2)</f>
        <v>05</v>
      </c>
      <c r="H2934" s="0" t="str">
        <f aca="false">MID($A2934,1,6)</f>
        <v>030696</v>
      </c>
      <c r="I2934" s="0" t="n">
        <f aca="false">VLOOKUP(H2934,Feuille2!$G$1:$H$116,2,0)</f>
        <v>204</v>
      </c>
      <c r="J2934" s="0" t="n">
        <f aca="false">IF(I2934&gt;2000,1,0)*C2934</f>
        <v>0</v>
      </c>
    </row>
    <row r="2935" customFormat="false" ht="15.8" hidden="false" customHeight="false" outlineLevel="0" collapsed="false">
      <c r="A2935" s="1" t="s">
        <v>474</v>
      </c>
      <c r="B2935" s="1" t="s">
        <v>3244</v>
      </c>
      <c r="C2935" s="0" t="n">
        <v>29205.8553983768</v>
      </c>
      <c r="D2935" s="0" t="str">
        <f aca="false">MID($A2935,1,2)</f>
        <v>03</v>
      </c>
      <c r="E2935" s="0" t="str">
        <f aca="false">MID($A2935,3,2)</f>
        <v>16</v>
      </c>
      <c r="F2935" s="0" t="str">
        <f aca="false">MID($A2935,5,2)</f>
        <v>92</v>
      </c>
      <c r="G2935" s="0" t="str">
        <f aca="false">MID($A2935,7,2)</f>
        <v>05</v>
      </c>
      <c r="H2935" s="0" t="str">
        <f aca="false">MID($A2935,1,6)</f>
        <v>031692</v>
      </c>
      <c r="I2935" s="0" t="n">
        <f aca="false">VLOOKUP(H2935,Feuille2!$G$1:$H$116,2,0)</f>
        <v>118</v>
      </c>
      <c r="J2935" s="0" t="n">
        <f aca="false">IF(I2935&gt;2000,1,0)*C2935</f>
        <v>0</v>
      </c>
    </row>
    <row r="2936" customFormat="false" ht="15.8" hidden="false" customHeight="false" outlineLevel="0" collapsed="false">
      <c r="A2936" s="1" t="s">
        <v>470</v>
      </c>
      <c r="B2936" s="1" t="s">
        <v>3245</v>
      </c>
      <c r="C2936" s="0" t="n">
        <v>83821.2271719057</v>
      </c>
      <c r="D2936" s="0" t="str">
        <f aca="false">MID($A2936,1,2)</f>
        <v>03</v>
      </c>
      <c r="E2936" s="0" t="str">
        <f aca="false">MID($A2936,3,2)</f>
        <v>06</v>
      </c>
      <c r="F2936" s="0" t="str">
        <f aca="false">MID($A2936,5,2)</f>
        <v>96</v>
      </c>
      <c r="G2936" s="0" t="str">
        <f aca="false">MID($A2936,7,2)</f>
        <v>05</v>
      </c>
      <c r="H2936" s="0" t="str">
        <f aca="false">MID($A2936,1,6)</f>
        <v>030696</v>
      </c>
      <c r="I2936" s="0" t="n">
        <f aca="false">VLOOKUP(H2936,Feuille2!$G$1:$H$116,2,0)</f>
        <v>204</v>
      </c>
      <c r="J2936" s="0" t="n">
        <f aca="false">IF(I2936&gt;2000,1,0)*C2936</f>
        <v>0</v>
      </c>
    </row>
    <row r="2937" customFormat="false" ht="15.8" hidden="false" customHeight="false" outlineLevel="0" collapsed="false">
      <c r="A2937" s="1" t="s">
        <v>10</v>
      </c>
      <c r="B2937" s="1" t="s">
        <v>3246</v>
      </c>
      <c r="C2937" s="0" t="n">
        <v>8126.08938415828</v>
      </c>
      <c r="D2937" s="0" t="str">
        <f aca="false">MID($A2937,1,2)</f>
        <v>06</v>
      </c>
      <c r="E2937" s="0" t="str">
        <f aca="false">MID($A2937,3,2)</f>
        <v>03</v>
      </c>
      <c r="F2937" s="0" t="str">
        <f aca="false">MID($A2937,5,2)</f>
        <v>01</v>
      </c>
      <c r="G2937" s="0" t="str">
        <f aca="false">MID($A2937,7,2)</f>
        <v>03</v>
      </c>
      <c r="H2937" s="0" t="str">
        <f aca="false">MID($A2937,1,6)</f>
        <v>060301</v>
      </c>
      <c r="I2937" s="0" t="n">
        <f aca="false">VLOOKUP(H2937,Feuille2!$G$1:$H$116,2,0)</f>
        <v>136</v>
      </c>
      <c r="J2937" s="0" t="n">
        <f aca="false">IF(I2937&gt;2000,1,0)*C2937</f>
        <v>0</v>
      </c>
    </row>
    <row r="2938" customFormat="false" ht="15.8" hidden="false" customHeight="false" outlineLevel="0" collapsed="false">
      <c r="A2938" s="1" t="s">
        <v>464</v>
      </c>
      <c r="B2938" s="1" t="s">
        <v>3247</v>
      </c>
      <c r="C2938" s="0" t="n">
        <v>1521.25</v>
      </c>
      <c r="D2938" s="0" t="str">
        <f aca="false">MID($A2938,1,2)</f>
        <v>02</v>
      </c>
      <c r="E2938" s="0" t="str">
        <f aca="false">MID($A2938,3,2)</f>
        <v>04</v>
      </c>
      <c r="F2938" s="0" t="str">
        <f aca="false">MID($A2938,5,2)</f>
        <v>79</v>
      </c>
      <c r="G2938" s="0" t="str">
        <f aca="false">MID($A2938,7,2)</f>
        <v>01</v>
      </c>
      <c r="H2938" s="0" t="str">
        <f aca="false">MID($A2938,1,6)</f>
        <v>020479</v>
      </c>
      <c r="I2938" s="0" t="n">
        <f aca="false">VLOOKUP(H2938,Feuille2!$G$1:$H$116,2,0)</f>
        <v>398</v>
      </c>
      <c r="J2938" s="0" t="n">
        <f aca="false">IF(I2938&gt;2000,1,0)*C2938</f>
        <v>0</v>
      </c>
    </row>
    <row r="2939" customFormat="false" ht="15.8" hidden="false" customHeight="false" outlineLevel="0" collapsed="false">
      <c r="A2939" s="1" t="s">
        <v>462</v>
      </c>
      <c r="B2939" s="1" t="s">
        <v>3248</v>
      </c>
      <c r="C2939" s="0" t="n">
        <v>2503.75</v>
      </c>
      <c r="D2939" s="0" t="str">
        <f aca="false">MID($A2939,1,2)</f>
        <v>02</v>
      </c>
      <c r="E2939" s="0" t="str">
        <f aca="false">MID($A2939,3,2)</f>
        <v>04</v>
      </c>
      <c r="F2939" s="0" t="str">
        <f aca="false">MID($A2939,5,2)</f>
        <v>79</v>
      </c>
      <c r="G2939" s="0" t="str">
        <f aca="false">MID($A2939,7,2)</f>
        <v>03</v>
      </c>
      <c r="H2939" s="0" t="str">
        <f aca="false">MID($A2939,1,6)</f>
        <v>020479</v>
      </c>
      <c r="I2939" s="0" t="n">
        <f aca="false">VLOOKUP(H2939,Feuille2!$G$1:$H$116,2,0)</f>
        <v>398</v>
      </c>
      <c r="J2939" s="0" t="n">
        <f aca="false">IF(I2939&gt;2000,1,0)*C2939</f>
        <v>0</v>
      </c>
    </row>
    <row r="2940" customFormat="false" ht="15.8" hidden="false" customHeight="false" outlineLevel="0" collapsed="false">
      <c r="A2940" s="1" t="s">
        <v>496</v>
      </c>
      <c r="B2940" s="1" t="s">
        <v>3249</v>
      </c>
      <c r="C2940" s="0" t="n">
        <v>864731.851916157</v>
      </c>
      <c r="D2940" s="0" t="str">
        <f aca="false">MID($A2940,1,2)</f>
        <v>01</v>
      </c>
      <c r="E2940" s="0" t="str">
        <f aca="false">MID($A2940,3,2)</f>
        <v>02</v>
      </c>
      <c r="F2940" s="0" t="str">
        <f aca="false">MID($A2940,5,2)</f>
        <v>85</v>
      </c>
      <c r="G2940" s="0" t="str">
        <f aca="false">MID($A2940,7,2)</f>
        <v>05</v>
      </c>
      <c r="H2940" s="0" t="str">
        <f aca="false">MID($A2940,1,6)</f>
        <v>010285</v>
      </c>
      <c r="I2940" s="0" t="n">
        <f aca="false">VLOOKUP(H2940,Feuille2!$G$1:$H$116,2,0)</f>
        <v>5627</v>
      </c>
      <c r="J2940" s="0" t="n">
        <f aca="false">IF(I2940&gt;2000,1,0)*C2940</f>
        <v>864731.851916157</v>
      </c>
    </row>
    <row r="2941" customFormat="false" ht="15.8" hidden="false" customHeight="false" outlineLevel="0" collapsed="false">
      <c r="A2941" s="1" t="s">
        <v>517</v>
      </c>
      <c r="B2941" s="1" t="s">
        <v>3250</v>
      </c>
      <c r="C2941" s="0" t="n">
        <v>811924.96090896</v>
      </c>
      <c r="D2941" s="0" t="str">
        <f aca="false">MID($A2941,1,2)</f>
        <v>01</v>
      </c>
      <c r="E2941" s="0" t="str">
        <f aca="false">MID($A2941,3,2)</f>
        <v>01</v>
      </c>
      <c r="F2941" s="0" t="str">
        <f aca="false">MID($A2941,5,2)</f>
        <v>84</v>
      </c>
      <c r="G2941" s="0" t="str">
        <f aca="false">MID($A2941,7,2)</f>
        <v>01</v>
      </c>
      <c r="H2941" s="0" t="str">
        <f aca="false">MID($A2941,1,6)</f>
        <v>010184</v>
      </c>
      <c r="I2941" s="0" t="n">
        <f aca="false">VLOOKUP(H2941,Feuille2!$G$1:$H$116,2,0)</f>
        <v>7386</v>
      </c>
      <c r="J2941" s="0" t="n">
        <f aca="false">IF(I2941&gt;2000,1,0)*C2941</f>
        <v>811924.96090896</v>
      </c>
    </row>
    <row r="2942" customFormat="false" ht="15.8" hidden="false" customHeight="false" outlineLevel="0" collapsed="false">
      <c r="A2942" s="1" t="s">
        <v>595</v>
      </c>
      <c r="B2942" s="1" t="s">
        <v>3251</v>
      </c>
      <c r="C2942" s="0" t="n">
        <v>204093.319063288</v>
      </c>
      <c r="D2942" s="0" t="str">
        <f aca="false">MID($A2942,1,2)</f>
        <v>04</v>
      </c>
      <c r="E2942" s="0" t="str">
        <f aca="false">MID($A2942,3,2)</f>
        <v>09</v>
      </c>
      <c r="F2942" s="0" t="str">
        <f aca="false">MID($A2942,5,2)</f>
        <v>86</v>
      </c>
      <c r="G2942" s="0" t="str">
        <f aca="false">MID($A2942,7,2)</f>
        <v>05</v>
      </c>
      <c r="H2942" s="0" t="str">
        <f aca="false">MID($A2942,1,6)</f>
        <v>040986</v>
      </c>
      <c r="I2942" s="0" t="n">
        <f aca="false">VLOOKUP(H2942,Feuille2!$G$1:$H$116,2,0)</f>
        <v>1190</v>
      </c>
      <c r="J2942" s="0" t="n">
        <f aca="false">IF(I2942&gt;2000,1,0)*C2942</f>
        <v>0</v>
      </c>
    </row>
    <row r="2943" customFormat="false" ht="15.8" hidden="false" customHeight="false" outlineLevel="0" collapsed="false">
      <c r="A2943" s="1" t="s">
        <v>491</v>
      </c>
      <c r="B2943" s="1" t="s">
        <v>3252</v>
      </c>
      <c r="C2943" s="0" t="n">
        <v>1057931.17277923</v>
      </c>
      <c r="D2943" s="0" t="str">
        <f aca="false">MID($A2943,1,2)</f>
        <v>04</v>
      </c>
      <c r="E2943" s="0" t="str">
        <f aca="false">MID($A2943,3,2)</f>
        <v>09</v>
      </c>
      <c r="F2943" s="0" t="str">
        <f aca="false">MID($A2943,5,2)</f>
        <v>86</v>
      </c>
      <c r="G2943" s="0" t="str">
        <f aca="false">MID($A2943,7,2)</f>
        <v>01</v>
      </c>
      <c r="H2943" s="0" t="str">
        <f aca="false">MID($A2943,1,6)</f>
        <v>040986</v>
      </c>
      <c r="I2943" s="0" t="n">
        <f aca="false">VLOOKUP(H2943,Feuille2!$G$1:$H$116,2,0)</f>
        <v>1190</v>
      </c>
      <c r="J2943" s="0" t="n">
        <f aca="false">IF(I2943&gt;2000,1,0)*C2943</f>
        <v>0</v>
      </c>
    </row>
    <row r="2944" customFormat="false" ht="15.8" hidden="false" customHeight="false" outlineLevel="0" collapsed="false">
      <c r="A2944" s="1" t="s">
        <v>601</v>
      </c>
      <c r="B2944" s="1" t="s">
        <v>3253</v>
      </c>
      <c r="C2944" s="0" t="n">
        <v>205908.778699999</v>
      </c>
      <c r="D2944" s="0" t="str">
        <f aca="false">MID($A2944,1,2)</f>
        <v>01</v>
      </c>
      <c r="E2944" s="0" t="str">
        <f aca="false">MID($A2944,3,2)</f>
        <v>02</v>
      </c>
      <c r="F2944" s="0" t="str">
        <f aca="false">MID($A2944,5,2)</f>
        <v>83</v>
      </c>
      <c r="G2944" s="0" t="str">
        <f aca="false">MID($A2944,7,2)</f>
        <v>05</v>
      </c>
      <c r="H2944" s="0" t="str">
        <f aca="false">MID($A2944,1,6)</f>
        <v>010283</v>
      </c>
      <c r="I2944" s="0" t="n">
        <f aca="false">VLOOKUP(H2944,Feuille2!$G$1:$H$116,2,0)</f>
        <v>5598</v>
      </c>
      <c r="J2944" s="0" t="n">
        <f aca="false">IF(I2944&gt;2000,1,0)*C2944</f>
        <v>205908.778699999</v>
      </c>
    </row>
    <row r="2945" customFormat="false" ht="15.8" hidden="false" customHeight="false" outlineLevel="0" collapsed="false">
      <c r="A2945" s="1" t="s">
        <v>500</v>
      </c>
      <c r="B2945" s="1" t="s">
        <v>3254</v>
      </c>
      <c r="C2945" s="0" t="n">
        <v>151758.273104636</v>
      </c>
      <c r="D2945" s="0" t="str">
        <f aca="false">MID($A2945,1,2)</f>
        <v>05</v>
      </c>
      <c r="E2945" s="0" t="str">
        <f aca="false">MID($A2945,3,2)</f>
        <v>28</v>
      </c>
      <c r="F2945" s="0" t="str">
        <f aca="false">MID($A2945,5,2)</f>
        <v>90</v>
      </c>
      <c r="G2945" s="0" t="str">
        <f aca="false">MID($A2945,7,2)</f>
        <v>04</v>
      </c>
      <c r="H2945" s="0" t="str">
        <f aca="false">MID($A2945,1,6)</f>
        <v>052890</v>
      </c>
      <c r="I2945" s="0" t="n">
        <f aca="false">VLOOKUP(H2945,Feuille2!$G$1:$H$116,2,0)</f>
        <v>483</v>
      </c>
      <c r="J2945" s="0" t="n">
        <f aca="false">IF(I2945&gt;2000,1,0)*C2945</f>
        <v>0</v>
      </c>
    </row>
    <row r="2946" customFormat="false" ht="15.8" hidden="false" customHeight="false" outlineLevel="0" collapsed="false">
      <c r="A2946" s="1" t="s">
        <v>500</v>
      </c>
      <c r="B2946" s="1" t="s">
        <v>3255</v>
      </c>
      <c r="C2946" s="0" t="n">
        <v>464388.47720217</v>
      </c>
      <c r="D2946" s="0" t="str">
        <f aca="false">MID($A2946,1,2)</f>
        <v>05</v>
      </c>
      <c r="E2946" s="0" t="str">
        <f aca="false">MID($A2946,3,2)</f>
        <v>28</v>
      </c>
      <c r="F2946" s="0" t="str">
        <f aca="false">MID($A2946,5,2)</f>
        <v>90</v>
      </c>
      <c r="G2946" s="0" t="str">
        <f aca="false">MID($A2946,7,2)</f>
        <v>04</v>
      </c>
      <c r="H2946" s="0" t="str">
        <f aca="false">MID($A2946,1,6)</f>
        <v>052890</v>
      </c>
      <c r="I2946" s="0" t="n">
        <f aca="false">VLOOKUP(H2946,Feuille2!$G$1:$H$116,2,0)</f>
        <v>483</v>
      </c>
      <c r="J2946" s="0" t="n">
        <f aca="false">IF(I2946&gt;2000,1,0)*C2946</f>
        <v>0</v>
      </c>
    </row>
    <row r="2947" customFormat="false" ht="15.8" hidden="false" customHeight="false" outlineLevel="0" collapsed="false">
      <c r="A2947" s="1" t="s">
        <v>500</v>
      </c>
      <c r="B2947" s="1" t="s">
        <v>3256</v>
      </c>
      <c r="C2947" s="0" t="n">
        <v>222638.314653526</v>
      </c>
      <c r="D2947" s="0" t="str">
        <f aca="false">MID($A2947,1,2)</f>
        <v>05</v>
      </c>
      <c r="E2947" s="0" t="str">
        <f aca="false">MID($A2947,3,2)</f>
        <v>28</v>
      </c>
      <c r="F2947" s="0" t="str">
        <f aca="false">MID($A2947,5,2)</f>
        <v>90</v>
      </c>
      <c r="G2947" s="0" t="str">
        <f aca="false">MID($A2947,7,2)</f>
        <v>04</v>
      </c>
      <c r="H2947" s="0" t="str">
        <f aca="false">MID($A2947,1,6)</f>
        <v>052890</v>
      </c>
      <c r="I2947" s="0" t="n">
        <f aca="false">VLOOKUP(H2947,Feuille2!$G$1:$H$116,2,0)</f>
        <v>483</v>
      </c>
      <c r="J2947" s="0" t="n">
        <f aca="false">IF(I2947&gt;2000,1,0)*C2947</f>
        <v>0</v>
      </c>
    </row>
    <row r="2948" customFormat="false" ht="15.8" hidden="false" customHeight="false" outlineLevel="0" collapsed="false">
      <c r="A2948" s="1" t="s">
        <v>491</v>
      </c>
      <c r="B2948" s="1" t="s">
        <v>3257</v>
      </c>
      <c r="C2948" s="0" t="n">
        <v>63452.3836162097</v>
      </c>
      <c r="D2948" s="0" t="str">
        <f aca="false">MID($A2948,1,2)</f>
        <v>04</v>
      </c>
      <c r="E2948" s="0" t="str">
        <f aca="false">MID($A2948,3,2)</f>
        <v>09</v>
      </c>
      <c r="F2948" s="0" t="str">
        <f aca="false">MID($A2948,5,2)</f>
        <v>86</v>
      </c>
      <c r="G2948" s="0" t="str">
        <f aca="false">MID($A2948,7,2)</f>
        <v>01</v>
      </c>
      <c r="H2948" s="0" t="str">
        <f aca="false">MID($A2948,1,6)</f>
        <v>040986</v>
      </c>
      <c r="I2948" s="0" t="n">
        <f aca="false">VLOOKUP(H2948,Feuille2!$G$1:$H$116,2,0)</f>
        <v>1190</v>
      </c>
      <c r="J2948" s="0" t="n">
        <f aca="false">IF(I2948&gt;2000,1,0)*C2948</f>
        <v>0</v>
      </c>
    </row>
    <row r="2949" customFormat="false" ht="15.8" hidden="false" customHeight="false" outlineLevel="0" collapsed="false">
      <c r="A2949" s="1" t="s">
        <v>491</v>
      </c>
      <c r="B2949" s="1" t="s">
        <v>3258</v>
      </c>
      <c r="C2949" s="0" t="n">
        <v>669271.646255584</v>
      </c>
      <c r="D2949" s="0" t="str">
        <f aca="false">MID($A2949,1,2)</f>
        <v>04</v>
      </c>
      <c r="E2949" s="0" t="str">
        <f aca="false">MID($A2949,3,2)</f>
        <v>09</v>
      </c>
      <c r="F2949" s="0" t="str">
        <f aca="false">MID($A2949,5,2)</f>
        <v>86</v>
      </c>
      <c r="G2949" s="0" t="str">
        <f aca="false">MID($A2949,7,2)</f>
        <v>01</v>
      </c>
      <c r="H2949" s="0" t="str">
        <f aca="false">MID($A2949,1,6)</f>
        <v>040986</v>
      </c>
      <c r="I2949" s="0" t="n">
        <f aca="false">VLOOKUP(H2949,Feuille2!$G$1:$H$116,2,0)</f>
        <v>1190</v>
      </c>
      <c r="J2949" s="0" t="n">
        <f aca="false">IF(I2949&gt;2000,1,0)*C2949</f>
        <v>0</v>
      </c>
    </row>
    <row r="2950" customFormat="false" ht="15.8" hidden="false" customHeight="false" outlineLevel="0" collapsed="false">
      <c r="A2950" s="1" t="s">
        <v>517</v>
      </c>
      <c r="B2950" s="1" t="s">
        <v>3259</v>
      </c>
      <c r="C2950" s="0" t="n">
        <v>681025.61777405</v>
      </c>
      <c r="D2950" s="0" t="str">
        <f aca="false">MID($A2950,1,2)</f>
        <v>01</v>
      </c>
      <c r="E2950" s="0" t="str">
        <f aca="false">MID($A2950,3,2)</f>
        <v>01</v>
      </c>
      <c r="F2950" s="0" t="str">
        <f aca="false">MID($A2950,5,2)</f>
        <v>84</v>
      </c>
      <c r="G2950" s="0" t="str">
        <f aca="false">MID($A2950,7,2)</f>
        <v>01</v>
      </c>
      <c r="H2950" s="0" t="str">
        <f aca="false">MID($A2950,1,6)</f>
        <v>010184</v>
      </c>
      <c r="I2950" s="0" t="n">
        <f aca="false">VLOOKUP(H2950,Feuille2!$G$1:$H$116,2,0)</f>
        <v>7386</v>
      </c>
      <c r="J2950" s="0" t="n">
        <f aca="false">IF(I2950&gt;2000,1,0)*C2950</f>
        <v>681025.61777405</v>
      </c>
    </row>
    <row r="2951" customFormat="false" ht="15.8" hidden="false" customHeight="false" outlineLevel="0" collapsed="false">
      <c r="A2951" s="1" t="s">
        <v>496</v>
      </c>
      <c r="B2951" s="1" t="s">
        <v>3260</v>
      </c>
      <c r="C2951" s="0" t="n">
        <v>187012.096440444</v>
      </c>
      <c r="D2951" s="0" t="str">
        <f aca="false">MID($A2951,1,2)</f>
        <v>01</v>
      </c>
      <c r="E2951" s="0" t="str">
        <f aca="false">MID($A2951,3,2)</f>
        <v>02</v>
      </c>
      <c r="F2951" s="0" t="str">
        <f aca="false">MID($A2951,5,2)</f>
        <v>85</v>
      </c>
      <c r="G2951" s="0" t="str">
        <f aca="false">MID($A2951,7,2)</f>
        <v>05</v>
      </c>
      <c r="H2951" s="0" t="str">
        <f aca="false">MID($A2951,1,6)</f>
        <v>010285</v>
      </c>
      <c r="I2951" s="0" t="n">
        <f aca="false">VLOOKUP(H2951,Feuille2!$G$1:$H$116,2,0)</f>
        <v>5627</v>
      </c>
      <c r="J2951" s="0" t="n">
        <f aca="false">IF(I2951&gt;2000,1,0)*C2951</f>
        <v>187012.096440444</v>
      </c>
    </row>
    <row r="2952" customFormat="false" ht="15.8" hidden="false" customHeight="false" outlineLevel="0" collapsed="false">
      <c r="A2952" s="1" t="s">
        <v>519</v>
      </c>
      <c r="B2952" s="1" t="s">
        <v>3261</v>
      </c>
      <c r="C2952" s="0" t="n">
        <v>325357.318516666</v>
      </c>
      <c r="D2952" s="0" t="str">
        <f aca="false">MID($A2952,1,2)</f>
        <v>01</v>
      </c>
      <c r="E2952" s="0" t="str">
        <f aca="false">MID($A2952,3,2)</f>
        <v>02</v>
      </c>
      <c r="F2952" s="0" t="str">
        <f aca="false">MID($A2952,5,2)</f>
        <v>84</v>
      </c>
      <c r="G2952" s="0" t="str">
        <f aca="false">MID($A2952,7,2)</f>
        <v>05</v>
      </c>
      <c r="H2952" s="0" t="str">
        <f aca="false">MID($A2952,1,6)</f>
        <v>010284</v>
      </c>
      <c r="I2952" s="0" t="n">
        <f aca="false">VLOOKUP(H2952,Feuille2!$G$1:$H$116,2,0)</f>
        <v>6048</v>
      </c>
      <c r="J2952" s="0" t="n">
        <f aca="false">IF(I2952&gt;2000,1,0)*C2952</f>
        <v>325357.318516666</v>
      </c>
    </row>
    <row r="2953" customFormat="false" ht="15.8" hidden="false" customHeight="false" outlineLevel="0" collapsed="false">
      <c r="A2953" s="1" t="s">
        <v>491</v>
      </c>
      <c r="B2953" s="1" t="s">
        <v>3262</v>
      </c>
      <c r="C2953" s="0" t="n">
        <v>143902.335138713</v>
      </c>
      <c r="D2953" s="0" t="str">
        <f aca="false">MID($A2953,1,2)</f>
        <v>04</v>
      </c>
      <c r="E2953" s="0" t="str">
        <f aca="false">MID($A2953,3,2)</f>
        <v>09</v>
      </c>
      <c r="F2953" s="0" t="str">
        <f aca="false">MID($A2953,5,2)</f>
        <v>86</v>
      </c>
      <c r="G2953" s="0" t="str">
        <f aca="false">MID($A2953,7,2)</f>
        <v>01</v>
      </c>
      <c r="H2953" s="0" t="str">
        <f aca="false">MID($A2953,1,6)</f>
        <v>040986</v>
      </c>
      <c r="I2953" s="0" t="n">
        <f aca="false">VLOOKUP(H2953,Feuille2!$G$1:$H$116,2,0)</f>
        <v>1190</v>
      </c>
      <c r="J2953" s="0" t="n">
        <f aca="false">IF(I2953&gt;2000,1,0)*C2953</f>
        <v>0</v>
      </c>
    </row>
    <row r="2954" customFormat="false" ht="15.8" hidden="false" customHeight="false" outlineLevel="0" collapsed="false">
      <c r="A2954" s="1" t="s">
        <v>727</v>
      </c>
      <c r="B2954" s="1" t="s">
        <v>3263</v>
      </c>
      <c r="C2954" s="0" t="n">
        <v>14267.46130871</v>
      </c>
      <c r="D2954" s="0" t="str">
        <f aca="false">MID($A2954,1,2)</f>
        <v>05</v>
      </c>
      <c r="E2954" s="0" t="str">
        <f aca="false">MID($A2954,3,2)</f>
        <v>25</v>
      </c>
      <c r="F2954" s="0" t="str">
        <f aca="false">MID($A2954,5,2)</f>
        <v>89</v>
      </c>
      <c r="G2954" s="0" t="str">
        <f aca="false">MID($A2954,7,2)</f>
        <v>04</v>
      </c>
      <c r="H2954" s="0" t="str">
        <f aca="false">MID($A2954,1,6)</f>
        <v>052589</v>
      </c>
      <c r="I2954" s="0" t="n">
        <f aca="false">VLOOKUP(H2954,Feuille2!$G$1:$H$116,2,0)</f>
        <v>1098</v>
      </c>
      <c r="J2954" s="0" t="n">
        <f aca="false">IF(I2954&gt;2000,1,0)*C2954</f>
        <v>0</v>
      </c>
    </row>
    <row r="2955" customFormat="false" ht="15.8" hidden="false" customHeight="false" outlineLevel="0" collapsed="false">
      <c r="A2955" s="1" t="s">
        <v>489</v>
      </c>
      <c r="B2955" s="1" t="s">
        <v>3264</v>
      </c>
      <c r="C2955" s="0" t="n">
        <v>902632.039677567</v>
      </c>
      <c r="D2955" s="0" t="str">
        <f aca="false">MID($A2955,1,2)</f>
        <v>01</v>
      </c>
      <c r="E2955" s="0" t="str">
        <f aca="false">MID($A2955,3,2)</f>
        <v>01</v>
      </c>
      <c r="F2955" s="0" t="str">
        <f aca="false">MID($A2955,5,2)</f>
        <v>84</v>
      </c>
      <c r="G2955" s="0" t="str">
        <f aca="false">MID($A2955,7,2)</f>
        <v>03</v>
      </c>
      <c r="H2955" s="0" t="str">
        <f aca="false">MID($A2955,1,6)</f>
        <v>010184</v>
      </c>
      <c r="I2955" s="0" t="n">
        <f aca="false">VLOOKUP(H2955,Feuille2!$G$1:$H$116,2,0)</f>
        <v>7386</v>
      </c>
      <c r="J2955" s="0" t="n">
        <f aca="false">IF(I2955&gt;2000,1,0)*C2955</f>
        <v>902632.039677567</v>
      </c>
    </row>
    <row r="2956" customFormat="false" ht="15.8" hidden="false" customHeight="false" outlineLevel="0" collapsed="false">
      <c r="A2956" s="1" t="s">
        <v>601</v>
      </c>
      <c r="B2956" s="1" t="s">
        <v>3265</v>
      </c>
      <c r="C2956" s="0" t="n">
        <v>28377.8582910369</v>
      </c>
      <c r="D2956" s="0" t="str">
        <f aca="false">MID($A2956,1,2)</f>
        <v>01</v>
      </c>
      <c r="E2956" s="0" t="str">
        <f aca="false">MID($A2956,3,2)</f>
        <v>02</v>
      </c>
      <c r="F2956" s="0" t="str">
        <f aca="false">MID($A2956,5,2)</f>
        <v>83</v>
      </c>
      <c r="G2956" s="0" t="str">
        <f aca="false">MID($A2956,7,2)</f>
        <v>05</v>
      </c>
      <c r="H2956" s="0" t="str">
        <f aca="false">MID($A2956,1,6)</f>
        <v>010283</v>
      </c>
      <c r="I2956" s="0" t="n">
        <f aca="false">VLOOKUP(H2956,Feuille2!$G$1:$H$116,2,0)</f>
        <v>5598</v>
      </c>
      <c r="J2956" s="0" t="n">
        <f aca="false">IF(I2956&gt;2000,1,0)*C2956</f>
        <v>28377.8582910369</v>
      </c>
    </row>
    <row r="2957" customFormat="false" ht="15.8" hidden="false" customHeight="false" outlineLevel="0" collapsed="false">
      <c r="A2957" s="1" t="s">
        <v>727</v>
      </c>
      <c r="B2957" s="1" t="s">
        <v>3266</v>
      </c>
      <c r="C2957" s="0" t="n">
        <v>43261.3752666757</v>
      </c>
      <c r="D2957" s="0" t="str">
        <f aca="false">MID($A2957,1,2)</f>
        <v>05</v>
      </c>
      <c r="E2957" s="0" t="str">
        <f aca="false">MID($A2957,3,2)</f>
        <v>25</v>
      </c>
      <c r="F2957" s="0" t="str">
        <f aca="false">MID($A2957,5,2)</f>
        <v>89</v>
      </c>
      <c r="G2957" s="0" t="str">
        <f aca="false">MID($A2957,7,2)</f>
        <v>04</v>
      </c>
      <c r="H2957" s="0" t="str">
        <f aca="false">MID($A2957,1,6)</f>
        <v>052589</v>
      </c>
      <c r="I2957" s="0" t="n">
        <f aca="false">VLOOKUP(H2957,Feuille2!$G$1:$H$116,2,0)</f>
        <v>1098</v>
      </c>
      <c r="J2957" s="0" t="n">
        <f aca="false">IF(I2957&gt;2000,1,0)*C2957</f>
        <v>0</v>
      </c>
    </row>
    <row r="2958" customFormat="false" ht="15.8" hidden="false" customHeight="false" outlineLevel="0" collapsed="false">
      <c r="A2958" s="1" t="s">
        <v>672</v>
      </c>
      <c r="B2958" s="1" t="s">
        <v>3267</v>
      </c>
      <c r="C2958" s="0" t="n">
        <v>247390.354739988</v>
      </c>
      <c r="D2958" s="0" t="str">
        <f aca="false">MID($A2958,1,2)</f>
        <v>01</v>
      </c>
      <c r="E2958" s="0" t="str">
        <f aca="false">MID($A2958,3,2)</f>
        <v>01</v>
      </c>
      <c r="F2958" s="0" t="str">
        <f aca="false">MID($A2958,5,2)</f>
        <v>84</v>
      </c>
      <c r="G2958" s="0" t="str">
        <f aca="false">MID($A2958,7,2)</f>
        <v>02</v>
      </c>
      <c r="H2958" s="0" t="str">
        <f aca="false">MID($A2958,1,6)</f>
        <v>010184</v>
      </c>
      <c r="I2958" s="0" t="n">
        <f aca="false">VLOOKUP(H2958,Feuille2!$G$1:$H$116,2,0)</f>
        <v>7386</v>
      </c>
      <c r="J2958" s="0" t="n">
        <f aca="false">IF(I2958&gt;2000,1,0)*C2958</f>
        <v>247390.354739988</v>
      </c>
    </row>
    <row r="2959" customFormat="false" ht="15.8" hidden="false" customHeight="false" outlineLevel="0" collapsed="false">
      <c r="A2959" s="1" t="s">
        <v>606</v>
      </c>
      <c r="B2959" s="1" t="s">
        <v>3268</v>
      </c>
      <c r="C2959" s="0" t="n">
        <v>54648.1849548331</v>
      </c>
      <c r="D2959" s="0" t="str">
        <f aca="false">MID($A2959,1,2)</f>
        <v>01</v>
      </c>
      <c r="E2959" s="0" t="str">
        <f aca="false">MID($A2959,3,2)</f>
        <v>02</v>
      </c>
      <c r="F2959" s="0" t="str">
        <f aca="false">MID($A2959,5,2)</f>
        <v>85</v>
      </c>
      <c r="G2959" s="0" t="str">
        <f aca="false">MID($A2959,7,2)</f>
        <v>04</v>
      </c>
      <c r="H2959" s="0" t="str">
        <f aca="false">MID($A2959,1,6)</f>
        <v>010285</v>
      </c>
      <c r="I2959" s="0" t="n">
        <f aca="false">VLOOKUP(H2959,Feuille2!$G$1:$H$116,2,0)</f>
        <v>5627</v>
      </c>
      <c r="J2959" s="0" t="n">
        <f aca="false">IF(I2959&gt;2000,1,0)*C2959</f>
        <v>54648.1849548331</v>
      </c>
    </row>
    <row r="2960" customFormat="false" ht="15.8" hidden="false" customHeight="false" outlineLevel="0" collapsed="false">
      <c r="A2960" s="1" t="s">
        <v>500</v>
      </c>
      <c r="B2960" s="1" t="s">
        <v>3269</v>
      </c>
      <c r="C2960" s="0" t="n">
        <v>35742.2768642713</v>
      </c>
      <c r="D2960" s="0" t="str">
        <f aca="false">MID($A2960,1,2)</f>
        <v>05</v>
      </c>
      <c r="E2960" s="0" t="str">
        <f aca="false">MID($A2960,3,2)</f>
        <v>28</v>
      </c>
      <c r="F2960" s="0" t="str">
        <f aca="false">MID($A2960,5,2)</f>
        <v>90</v>
      </c>
      <c r="G2960" s="0" t="str">
        <f aca="false">MID($A2960,7,2)</f>
        <v>04</v>
      </c>
      <c r="H2960" s="0" t="str">
        <f aca="false">MID($A2960,1,6)</f>
        <v>052890</v>
      </c>
      <c r="I2960" s="0" t="n">
        <f aca="false">VLOOKUP(H2960,Feuille2!$G$1:$H$116,2,0)</f>
        <v>483</v>
      </c>
      <c r="J2960" s="0" t="n">
        <f aca="false">IF(I2960&gt;2000,1,0)*C2960</f>
        <v>0</v>
      </c>
    </row>
    <row r="2961" customFormat="false" ht="15.8" hidden="false" customHeight="false" outlineLevel="0" collapsed="false">
      <c r="A2961" s="1" t="s">
        <v>515</v>
      </c>
      <c r="B2961" s="1" t="s">
        <v>3270</v>
      </c>
      <c r="C2961" s="0" t="n">
        <v>33340.7196737708</v>
      </c>
      <c r="D2961" s="0" t="str">
        <f aca="false">MID($A2961,1,2)</f>
        <v>04</v>
      </c>
      <c r="E2961" s="0" t="str">
        <f aca="false">MID($A2961,3,2)</f>
        <v>11</v>
      </c>
      <c r="F2961" s="0" t="str">
        <f aca="false">MID($A2961,5,2)</f>
        <v>87</v>
      </c>
      <c r="G2961" s="0" t="str">
        <f aca="false">MID($A2961,7,2)</f>
        <v>03</v>
      </c>
      <c r="H2961" s="0" t="str">
        <f aca="false">MID($A2961,1,6)</f>
        <v>041187</v>
      </c>
      <c r="I2961" s="0" t="n">
        <f aca="false">VLOOKUP(H2961,Feuille2!$G$1:$H$116,2,0)</f>
        <v>785</v>
      </c>
      <c r="J2961" s="0" t="n">
        <f aca="false">IF(I2961&gt;2000,1,0)*C2961</f>
        <v>0</v>
      </c>
    </row>
    <row r="2962" customFormat="false" ht="15.8" hidden="false" customHeight="false" outlineLevel="0" collapsed="false">
      <c r="A2962" s="1" t="s">
        <v>604</v>
      </c>
      <c r="B2962" s="1" t="s">
        <v>3271</v>
      </c>
      <c r="C2962" s="0" t="n">
        <v>54077.9134085015</v>
      </c>
      <c r="D2962" s="0" t="str">
        <f aca="false">MID($A2962,1,2)</f>
        <v>05</v>
      </c>
      <c r="E2962" s="0" t="str">
        <f aca="false">MID($A2962,3,2)</f>
        <v>28</v>
      </c>
      <c r="F2962" s="0" t="str">
        <f aca="false">MID($A2962,5,2)</f>
        <v>90</v>
      </c>
      <c r="G2962" s="0" t="str">
        <f aca="false">MID($A2962,7,2)</f>
        <v>01</v>
      </c>
      <c r="H2962" s="0" t="str">
        <f aca="false">MID($A2962,1,6)</f>
        <v>052890</v>
      </c>
      <c r="I2962" s="0" t="n">
        <f aca="false">VLOOKUP(H2962,Feuille2!$G$1:$H$116,2,0)</f>
        <v>483</v>
      </c>
      <c r="J2962" s="0" t="n">
        <f aca="false">IF(I2962&gt;2000,1,0)*C2962</f>
        <v>0</v>
      </c>
    </row>
    <row r="2963" customFormat="false" ht="15.8" hidden="false" customHeight="false" outlineLevel="0" collapsed="false">
      <c r="A2963" s="1" t="s">
        <v>604</v>
      </c>
      <c r="B2963" s="1" t="s">
        <v>3272</v>
      </c>
      <c r="C2963" s="0" t="n">
        <v>12333.2777777777</v>
      </c>
      <c r="D2963" s="0" t="str">
        <f aca="false">MID($A2963,1,2)</f>
        <v>05</v>
      </c>
      <c r="E2963" s="0" t="str">
        <f aca="false">MID($A2963,3,2)</f>
        <v>28</v>
      </c>
      <c r="F2963" s="0" t="str">
        <f aca="false">MID($A2963,5,2)</f>
        <v>90</v>
      </c>
      <c r="G2963" s="0" t="str">
        <f aca="false">MID($A2963,7,2)</f>
        <v>01</v>
      </c>
      <c r="H2963" s="0" t="str">
        <f aca="false">MID($A2963,1,6)</f>
        <v>052890</v>
      </c>
      <c r="I2963" s="0" t="n">
        <f aca="false">VLOOKUP(H2963,Feuille2!$G$1:$H$116,2,0)</f>
        <v>483</v>
      </c>
      <c r="J2963" s="0" t="n">
        <f aca="false">IF(I2963&gt;2000,1,0)*C2963</f>
        <v>0</v>
      </c>
    </row>
    <row r="2964" customFormat="false" ht="15.8" hidden="false" customHeight="false" outlineLevel="0" collapsed="false">
      <c r="A2964" s="1" t="s">
        <v>496</v>
      </c>
      <c r="B2964" s="1" t="s">
        <v>3273</v>
      </c>
      <c r="C2964" s="0" t="n">
        <v>935090.553724861</v>
      </c>
      <c r="D2964" s="0" t="str">
        <f aca="false">MID($A2964,1,2)</f>
        <v>01</v>
      </c>
      <c r="E2964" s="0" t="str">
        <f aca="false">MID($A2964,3,2)</f>
        <v>02</v>
      </c>
      <c r="F2964" s="0" t="str">
        <f aca="false">MID($A2964,5,2)</f>
        <v>85</v>
      </c>
      <c r="G2964" s="0" t="str">
        <f aca="false">MID($A2964,7,2)</f>
        <v>05</v>
      </c>
      <c r="H2964" s="0" t="str">
        <f aca="false">MID($A2964,1,6)</f>
        <v>010285</v>
      </c>
      <c r="I2964" s="0" t="n">
        <f aca="false">VLOOKUP(H2964,Feuille2!$G$1:$H$116,2,0)</f>
        <v>5627</v>
      </c>
      <c r="J2964" s="0" t="n">
        <f aca="false">IF(I2964&gt;2000,1,0)*C2964</f>
        <v>935090.553724861</v>
      </c>
    </row>
    <row r="2965" customFormat="false" ht="15.8" hidden="false" customHeight="false" outlineLevel="0" collapsed="false">
      <c r="A2965" s="1" t="s">
        <v>533</v>
      </c>
      <c r="B2965" s="1" t="s">
        <v>3274</v>
      </c>
      <c r="C2965" s="0" t="n">
        <v>2281998.42111689</v>
      </c>
      <c r="D2965" s="0" t="str">
        <f aca="false">MID($A2965,1,2)</f>
        <v>03</v>
      </c>
      <c r="E2965" s="0" t="str">
        <f aca="false">MID($A2965,3,2)</f>
        <v>16</v>
      </c>
      <c r="F2965" s="0" t="str">
        <f aca="false">MID($A2965,5,2)</f>
        <v>93</v>
      </c>
      <c r="G2965" s="0" t="str">
        <f aca="false">MID($A2965,7,2)</f>
        <v>05</v>
      </c>
      <c r="H2965" s="0" t="str">
        <f aca="false">MID($A2965,1,6)</f>
        <v>031693</v>
      </c>
      <c r="I2965" s="0" t="n">
        <f aca="false">VLOOKUP(H2965,Feuille2!$G$1:$H$116,2,0)</f>
        <v>1406</v>
      </c>
      <c r="J2965" s="0" t="n">
        <f aca="false">IF(I2965&gt;2000,1,0)*C2965</f>
        <v>0</v>
      </c>
    </row>
    <row r="2966" customFormat="false" ht="15.8" hidden="false" customHeight="false" outlineLevel="0" collapsed="false">
      <c r="A2966" s="1" t="s">
        <v>533</v>
      </c>
      <c r="B2966" s="1" t="s">
        <v>3275</v>
      </c>
      <c r="C2966" s="0" t="n">
        <v>382735.527562737</v>
      </c>
      <c r="D2966" s="0" t="str">
        <f aca="false">MID($A2966,1,2)</f>
        <v>03</v>
      </c>
      <c r="E2966" s="0" t="str">
        <f aca="false">MID($A2966,3,2)</f>
        <v>16</v>
      </c>
      <c r="F2966" s="0" t="str">
        <f aca="false">MID($A2966,5,2)</f>
        <v>93</v>
      </c>
      <c r="G2966" s="0" t="str">
        <f aca="false">MID($A2966,7,2)</f>
        <v>05</v>
      </c>
      <c r="H2966" s="0" t="str">
        <f aca="false">MID($A2966,1,6)</f>
        <v>031693</v>
      </c>
      <c r="I2966" s="0" t="n">
        <f aca="false">VLOOKUP(H2966,Feuille2!$G$1:$H$116,2,0)</f>
        <v>1406</v>
      </c>
      <c r="J2966" s="0" t="n">
        <f aca="false">IF(I2966&gt;2000,1,0)*C2966</f>
        <v>0</v>
      </c>
    </row>
    <row r="2967" customFormat="false" ht="15.8" hidden="false" customHeight="false" outlineLevel="0" collapsed="false">
      <c r="A2967" s="1" t="s">
        <v>533</v>
      </c>
      <c r="B2967" s="1" t="s">
        <v>3276</v>
      </c>
      <c r="C2967" s="0" t="n">
        <v>375550.557782407</v>
      </c>
      <c r="D2967" s="0" t="str">
        <f aca="false">MID($A2967,1,2)</f>
        <v>03</v>
      </c>
      <c r="E2967" s="0" t="str">
        <f aca="false">MID($A2967,3,2)</f>
        <v>16</v>
      </c>
      <c r="F2967" s="0" t="str">
        <f aca="false">MID($A2967,5,2)</f>
        <v>93</v>
      </c>
      <c r="G2967" s="0" t="str">
        <f aca="false">MID($A2967,7,2)</f>
        <v>05</v>
      </c>
      <c r="H2967" s="0" t="str">
        <f aca="false">MID($A2967,1,6)</f>
        <v>031693</v>
      </c>
      <c r="I2967" s="0" t="n">
        <f aca="false">VLOOKUP(H2967,Feuille2!$G$1:$H$116,2,0)</f>
        <v>1406</v>
      </c>
      <c r="J2967" s="0" t="n">
        <f aca="false">IF(I2967&gt;2000,1,0)*C2967</f>
        <v>0</v>
      </c>
    </row>
    <row r="2968" customFormat="false" ht="15.8" hidden="false" customHeight="false" outlineLevel="0" collapsed="false">
      <c r="A2968" s="1" t="s">
        <v>533</v>
      </c>
      <c r="B2968" s="1" t="s">
        <v>3277</v>
      </c>
      <c r="C2968" s="0" t="n">
        <v>202271.195478892</v>
      </c>
      <c r="D2968" s="0" t="str">
        <f aca="false">MID($A2968,1,2)</f>
        <v>03</v>
      </c>
      <c r="E2968" s="0" t="str">
        <f aca="false">MID($A2968,3,2)</f>
        <v>16</v>
      </c>
      <c r="F2968" s="0" t="str">
        <f aca="false">MID($A2968,5,2)</f>
        <v>93</v>
      </c>
      <c r="G2968" s="0" t="str">
        <f aca="false">MID($A2968,7,2)</f>
        <v>05</v>
      </c>
      <c r="H2968" s="0" t="str">
        <f aca="false">MID($A2968,1,6)</f>
        <v>031693</v>
      </c>
      <c r="I2968" s="0" t="n">
        <f aca="false">VLOOKUP(H2968,Feuille2!$G$1:$H$116,2,0)</f>
        <v>1406</v>
      </c>
      <c r="J2968" s="0" t="n">
        <f aca="false">IF(I2968&gt;2000,1,0)*C2968</f>
        <v>0</v>
      </c>
    </row>
    <row r="2969" customFormat="false" ht="15.8" hidden="false" customHeight="false" outlineLevel="0" collapsed="false">
      <c r="A2969" s="1" t="s">
        <v>113</v>
      </c>
      <c r="B2969" s="1" t="s">
        <v>3278</v>
      </c>
      <c r="C2969" s="0" t="n">
        <v>20145.2924809156</v>
      </c>
      <c r="D2969" s="0" t="str">
        <f aca="false">MID($A2969,1,2)</f>
        <v>03</v>
      </c>
      <c r="E2969" s="0" t="str">
        <f aca="false">MID($A2969,3,2)</f>
        <v>16</v>
      </c>
      <c r="F2969" s="0" t="str">
        <f aca="false">MID($A2969,5,2)</f>
        <v>15</v>
      </c>
      <c r="G2969" s="0" t="str">
        <f aca="false">MID($A2969,7,2)</f>
        <v>05</v>
      </c>
      <c r="H2969" s="0" t="str">
        <f aca="false">MID($A2969,1,6)</f>
        <v>031615</v>
      </c>
      <c r="I2969" s="0" t="n">
        <f aca="false">VLOOKUP(H2969,Feuille2!$G$1:$H$116,2,0)</f>
        <v>1779</v>
      </c>
      <c r="J2969" s="0" t="n">
        <f aca="false">IF(I2969&gt;2000,1,0)*C2969</f>
        <v>0</v>
      </c>
    </row>
    <row r="2970" customFormat="false" ht="15.8" hidden="false" customHeight="false" outlineLevel="0" collapsed="false">
      <c r="A2970" s="1" t="s">
        <v>127</v>
      </c>
      <c r="B2970" s="1" t="s">
        <v>3279</v>
      </c>
      <c r="C2970" s="0" t="n">
        <v>77956.5441934636</v>
      </c>
      <c r="D2970" s="0" t="str">
        <f aca="false">MID($A2970,1,2)</f>
        <v>06</v>
      </c>
      <c r="E2970" s="0" t="str">
        <f aca="false">MID($A2970,3,2)</f>
        <v>15</v>
      </c>
      <c r="F2970" s="0" t="str">
        <f aca="false">MID($A2970,5,2)</f>
        <v>14</v>
      </c>
      <c r="G2970" s="0" t="str">
        <f aca="false">MID($A2970,7,2)</f>
        <v>05</v>
      </c>
      <c r="H2970" s="0" t="str">
        <f aca="false">MID($A2970,1,6)</f>
        <v>061514</v>
      </c>
      <c r="I2970" s="0" t="n">
        <f aca="false">VLOOKUP(H2970,Feuille2!$G$1:$H$116,2,0)</f>
        <v>890</v>
      </c>
      <c r="J2970" s="0" t="n">
        <f aca="false">IF(I2970&gt;2000,1,0)*C2970</f>
        <v>0</v>
      </c>
    </row>
    <row r="2971" customFormat="false" ht="15.8" hidden="false" customHeight="false" outlineLevel="0" collapsed="false">
      <c r="A2971" s="1" t="s">
        <v>546</v>
      </c>
      <c r="B2971" s="1" t="s">
        <v>3280</v>
      </c>
      <c r="C2971" s="0" t="n">
        <v>6534.26310507</v>
      </c>
      <c r="D2971" s="0" t="str">
        <f aca="false">MID($A2971,1,2)</f>
        <v>06</v>
      </c>
      <c r="E2971" s="0" t="str">
        <f aca="false">MID($A2971,3,2)</f>
        <v>15</v>
      </c>
      <c r="F2971" s="0" t="str">
        <f aca="false">MID($A2971,5,2)</f>
        <v>14</v>
      </c>
      <c r="G2971" s="0" t="str">
        <f aca="false">MID($A2971,7,2)</f>
        <v>03</v>
      </c>
      <c r="H2971" s="0" t="str">
        <f aca="false">MID($A2971,1,6)</f>
        <v>061514</v>
      </c>
      <c r="I2971" s="0" t="n">
        <f aca="false">VLOOKUP(H2971,Feuille2!$G$1:$H$116,2,0)</f>
        <v>890</v>
      </c>
      <c r="J2971" s="0" t="n">
        <f aca="false">IF(I2971&gt;2000,1,0)*C2971</f>
        <v>0</v>
      </c>
    </row>
    <row r="2972" customFormat="false" ht="15.8" hidden="false" customHeight="false" outlineLevel="0" collapsed="false">
      <c r="A2972" s="1" t="s">
        <v>20</v>
      </c>
      <c r="B2972" s="1" t="s">
        <v>3281</v>
      </c>
      <c r="C2972" s="0" t="n">
        <v>40460</v>
      </c>
      <c r="D2972" s="0" t="str">
        <f aca="false">MID($A2972,1,2)</f>
        <v>06</v>
      </c>
      <c r="E2972" s="0" t="str">
        <f aca="false">MID($A2972,3,2)</f>
        <v>03</v>
      </c>
      <c r="F2972" s="0" t="str">
        <f aca="false">MID($A2972,5,2)</f>
        <v>01</v>
      </c>
      <c r="G2972" s="0" t="str">
        <f aca="false">MID($A2972,7,2)</f>
        <v>04</v>
      </c>
      <c r="H2972" s="0" t="str">
        <f aca="false">MID($A2972,1,6)</f>
        <v>060301</v>
      </c>
      <c r="I2972" s="0" t="n">
        <f aca="false">VLOOKUP(H2972,Feuille2!$G$1:$H$116,2,0)</f>
        <v>136</v>
      </c>
      <c r="J2972" s="0" t="n">
        <f aca="false">IF(I2972&gt;2000,1,0)*C2972</f>
        <v>0</v>
      </c>
    </row>
    <row r="2973" customFormat="false" ht="15.8" hidden="false" customHeight="false" outlineLevel="0" collapsed="false">
      <c r="A2973" s="1" t="s">
        <v>549</v>
      </c>
      <c r="B2973" s="1" t="s">
        <v>3282</v>
      </c>
      <c r="C2973" s="0" t="n">
        <v>15050.8755714808</v>
      </c>
      <c r="D2973" s="0" t="str">
        <f aca="false">MID($A2973,1,2)</f>
        <v>06</v>
      </c>
      <c r="E2973" s="0" t="str">
        <f aca="false">MID($A2973,3,2)</f>
        <v>03</v>
      </c>
      <c r="F2973" s="0" t="str">
        <f aca="false">MID($A2973,5,2)</f>
        <v>01</v>
      </c>
      <c r="G2973" s="0" t="str">
        <f aca="false">MID($A2973,7,2)</f>
        <v>02</v>
      </c>
      <c r="H2973" s="0" t="str">
        <f aca="false">MID($A2973,1,6)</f>
        <v>060301</v>
      </c>
      <c r="I2973" s="0" t="n">
        <f aca="false">VLOOKUP(H2973,Feuille2!$G$1:$H$116,2,0)</f>
        <v>136</v>
      </c>
      <c r="J2973" s="0" t="n">
        <f aca="false">IF(I2973&gt;2000,1,0)*C2973</f>
        <v>0</v>
      </c>
    </row>
    <row r="2974" customFormat="false" ht="15.8" hidden="false" customHeight="false" outlineLevel="0" collapsed="false">
      <c r="A2974" s="1" t="s">
        <v>51</v>
      </c>
      <c r="B2974" s="1" t="s">
        <v>3283</v>
      </c>
      <c r="C2974" s="0" t="n">
        <v>1916.19520307522</v>
      </c>
      <c r="D2974" s="0" t="str">
        <f aca="false">MID($A2974,1,2)</f>
        <v>04</v>
      </c>
      <c r="E2974" s="0" t="str">
        <f aca="false">MID($A2974,3,2)</f>
        <v>10</v>
      </c>
      <c r="F2974" s="0" t="str">
        <f aca="false">MID($A2974,5,2)</f>
        <v>04</v>
      </c>
      <c r="G2974" s="0" t="str">
        <f aca="false">MID($A2974,7,2)</f>
        <v>05</v>
      </c>
      <c r="H2974" s="0" t="str">
        <f aca="false">MID($A2974,1,6)</f>
        <v>041004</v>
      </c>
      <c r="I2974" s="0" t="n">
        <f aca="false">VLOOKUP(H2974,Feuille2!$G$1:$H$116,2,0)</f>
        <v>385</v>
      </c>
      <c r="J2974" s="0" t="n">
        <f aca="false">IF(I2974&gt;2000,1,0)*C2974</f>
        <v>0</v>
      </c>
    </row>
    <row r="2975" customFormat="false" ht="15.8" hidden="false" customHeight="false" outlineLevel="0" collapsed="false">
      <c r="A2975" s="1" t="s">
        <v>51</v>
      </c>
      <c r="B2975" s="1" t="s">
        <v>3284</v>
      </c>
      <c r="C2975" s="0" t="n">
        <v>4394.63395541332</v>
      </c>
      <c r="D2975" s="0" t="str">
        <f aca="false">MID($A2975,1,2)</f>
        <v>04</v>
      </c>
      <c r="E2975" s="0" t="str">
        <f aca="false">MID($A2975,3,2)</f>
        <v>10</v>
      </c>
      <c r="F2975" s="0" t="str">
        <f aca="false">MID($A2975,5,2)</f>
        <v>04</v>
      </c>
      <c r="G2975" s="0" t="str">
        <f aca="false">MID($A2975,7,2)</f>
        <v>05</v>
      </c>
      <c r="H2975" s="0" t="str">
        <f aca="false">MID($A2975,1,6)</f>
        <v>041004</v>
      </c>
      <c r="I2975" s="0" t="n">
        <f aca="false">VLOOKUP(H2975,Feuille2!$G$1:$H$116,2,0)</f>
        <v>385</v>
      </c>
      <c r="J2975" s="0" t="n">
        <f aca="false">IF(I2975&gt;2000,1,0)*C2975</f>
        <v>0</v>
      </c>
    </row>
    <row r="2976" customFormat="false" ht="15.8" hidden="false" customHeight="false" outlineLevel="0" collapsed="false">
      <c r="A2976" s="1" t="s">
        <v>78</v>
      </c>
      <c r="B2976" s="1" t="s">
        <v>3285</v>
      </c>
      <c r="C2976" s="0" t="n">
        <v>33370.2947545848</v>
      </c>
      <c r="D2976" s="0" t="str">
        <f aca="false">MID($A2976,1,2)</f>
        <v>06</v>
      </c>
      <c r="E2976" s="0" t="str">
        <f aca="false">MID($A2976,3,2)</f>
        <v>05</v>
      </c>
      <c r="F2976" s="0" t="str">
        <f aca="false">MID($A2976,5,2)</f>
        <v>07</v>
      </c>
      <c r="G2976" s="0" t="str">
        <f aca="false">MID($A2976,7,2)</f>
        <v>03</v>
      </c>
      <c r="H2976" s="0" t="str">
        <f aca="false">MID($A2976,1,6)</f>
        <v>060507</v>
      </c>
      <c r="I2976" s="0" t="n">
        <f aca="false">VLOOKUP(H2976,Feuille2!$G$1:$H$116,2,0)</f>
        <v>932</v>
      </c>
      <c r="J2976" s="0" t="n">
        <f aca="false">IF(I2976&gt;2000,1,0)*C2976</f>
        <v>0</v>
      </c>
    </row>
    <row r="2977" customFormat="false" ht="15.8" hidden="false" customHeight="false" outlineLevel="0" collapsed="false">
      <c r="A2977" s="1" t="s">
        <v>1150</v>
      </c>
      <c r="B2977" s="1" t="s">
        <v>3286</v>
      </c>
      <c r="C2977" s="0" t="n">
        <v>11664.4177056698</v>
      </c>
      <c r="D2977" s="0" t="str">
        <f aca="false">MID($A2977,1,2)</f>
        <v>04</v>
      </c>
      <c r="E2977" s="0" t="str">
        <f aca="false">MID($A2977,3,2)</f>
        <v>11</v>
      </c>
      <c r="F2977" s="0" t="str">
        <f aca="false">MID($A2977,5,2)</f>
        <v>10</v>
      </c>
      <c r="G2977" s="0" t="str">
        <f aca="false">MID($A2977,7,2)</f>
        <v>03</v>
      </c>
      <c r="H2977" s="0" t="str">
        <f aca="false">MID($A2977,1,6)</f>
        <v>041110</v>
      </c>
      <c r="I2977" s="0" t="n">
        <f aca="false">VLOOKUP(H2977,Feuille2!$G$1:$H$116,2,0)</f>
        <v>2927</v>
      </c>
      <c r="J2977" s="0" t="n">
        <f aca="false">IF(I2977&gt;2000,1,0)*C2977</f>
        <v>11664.4177056698</v>
      </c>
    </row>
    <row r="2978" customFormat="false" ht="15.8" hidden="false" customHeight="false" outlineLevel="0" collapsed="false">
      <c r="A2978" s="1" t="s">
        <v>102</v>
      </c>
      <c r="B2978" s="1" t="s">
        <v>3287</v>
      </c>
      <c r="C2978" s="0" t="n">
        <v>67320</v>
      </c>
      <c r="D2978" s="0" t="str">
        <f aca="false">MID($A2978,1,2)</f>
        <v>03</v>
      </c>
      <c r="E2978" s="0" t="str">
        <f aca="false">MID($A2978,3,2)</f>
        <v>12</v>
      </c>
      <c r="F2978" s="0" t="str">
        <f aca="false">MID($A2978,5,2)</f>
        <v>12</v>
      </c>
      <c r="G2978" s="0" t="str">
        <f aca="false">MID($A2978,7,2)</f>
        <v>05</v>
      </c>
      <c r="H2978" s="0" t="str">
        <f aca="false">MID($A2978,1,6)</f>
        <v>031212</v>
      </c>
      <c r="I2978" s="0" t="n">
        <f aca="false">VLOOKUP(H2978,Feuille2!$G$1:$H$116,2,0)</f>
        <v>1488</v>
      </c>
      <c r="J2978" s="0" t="n">
        <f aca="false">IF(I2978&gt;2000,1,0)*C2978</f>
        <v>0</v>
      </c>
    </row>
    <row r="2979" customFormat="false" ht="15.8" hidden="false" customHeight="false" outlineLevel="0" collapsed="false">
      <c r="A2979" s="1" t="s">
        <v>102</v>
      </c>
      <c r="B2979" s="1" t="s">
        <v>3288</v>
      </c>
      <c r="C2979" s="0" t="n">
        <v>187100</v>
      </c>
      <c r="D2979" s="0" t="str">
        <f aca="false">MID($A2979,1,2)</f>
        <v>03</v>
      </c>
      <c r="E2979" s="0" t="str">
        <f aca="false">MID($A2979,3,2)</f>
        <v>12</v>
      </c>
      <c r="F2979" s="0" t="str">
        <f aca="false">MID($A2979,5,2)</f>
        <v>12</v>
      </c>
      <c r="G2979" s="0" t="str">
        <f aca="false">MID($A2979,7,2)</f>
        <v>05</v>
      </c>
      <c r="H2979" s="0" t="str">
        <f aca="false">MID($A2979,1,6)</f>
        <v>031212</v>
      </c>
      <c r="I2979" s="0" t="n">
        <f aca="false">VLOOKUP(H2979,Feuille2!$G$1:$H$116,2,0)</f>
        <v>1488</v>
      </c>
      <c r="J2979" s="0" t="n">
        <f aca="false">IF(I2979&gt;2000,1,0)*C2979</f>
        <v>0</v>
      </c>
    </row>
    <row r="2980" customFormat="false" ht="15.8" hidden="false" customHeight="false" outlineLevel="0" collapsed="false">
      <c r="A2980" s="1" t="s">
        <v>555</v>
      </c>
      <c r="B2980" s="1" t="s">
        <v>3289</v>
      </c>
      <c r="C2980" s="0" t="n">
        <v>15506.25</v>
      </c>
      <c r="D2980" s="0" t="str">
        <f aca="false">MID($A2980,1,2)</f>
        <v>02</v>
      </c>
      <c r="E2980" s="0" t="str">
        <f aca="false">MID($A2980,3,2)</f>
        <v>04</v>
      </c>
      <c r="F2980" s="0" t="str">
        <f aca="false">MID($A2980,5,2)</f>
        <v>31</v>
      </c>
      <c r="G2980" s="0" t="str">
        <f aca="false">MID($A2980,7,2)</f>
        <v>05</v>
      </c>
      <c r="H2980" s="0" t="str">
        <f aca="false">MID($A2980,1,6)</f>
        <v>020431</v>
      </c>
      <c r="I2980" s="0" t="n">
        <f aca="false">VLOOKUP(H2980,Feuille2!$G$1:$H$116,2,0)</f>
        <v>499</v>
      </c>
      <c r="J2980" s="0" t="n">
        <f aca="false">IF(I2980&gt;2000,1,0)*C2980</f>
        <v>0</v>
      </c>
    </row>
    <row r="2981" customFormat="false" ht="15.8" hidden="false" customHeight="false" outlineLevel="0" collapsed="false">
      <c r="A2981" s="1" t="s">
        <v>202</v>
      </c>
      <c r="B2981" s="1" t="s">
        <v>3290</v>
      </c>
      <c r="C2981" s="0" t="n">
        <v>125733.710784313</v>
      </c>
      <c r="D2981" s="0" t="str">
        <f aca="false">MID($A2981,1,2)</f>
        <v>06</v>
      </c>
      <c r="E2981" s="0" t="str">
        <f aca="false">MID($A2981,3,2)</f>
        <v>17</v>
      </c>
      <c r="F2981" s="0" t="str">
        <f aca="false">MID($A2981,5,2)</f>
        <v>34</v>
      </c>
      <c r="G2981" s="0" t="str">
        <f aca="false">MID($A2981,7,2)</f>
        <v>03</v>
      </c>
      <c r="H2981" s="0" t="str">
        <f aca="false">MID($A2981,1,6)</f>
        <v>061734</v>
      </c>
      <c r="I2981" s="0" t="n">
        <f aca="false">VLOOKUP(H2981,Feuille2!$G$1:$H$116,2,0)</f>
        <v>9143</v>
      </c>
      <c r="J2981" s="0" t="n">
        <f aca="false">IF(I2981&gt;2000,1,0)*C2981</f>
        <v>125733.710784313</v>
      </c>
    </row>
    <row r="2982" customFormat="false" ht="15.8" hidden="false" customHeight="false" outlineLevel="0" collapsed="false">
      <c r="A2982" s="1" t="s">
        <v>140</v>
      </c>
      <c r="B2982" s="1" t="s">
        <v>3291</v>
      </c>
      <c r="C2982" s="0" t="n">
        <v>1577.91625310173</v>
      </c>
      <c r="D2982" s="0" t="str">
        <f aca="false">MID($A2982,1,2)</f>
        <v>02</v>
      </c>
      <c r="E2982" s="0" t="str">
        <f aca="false">MID($A2982,3,2)</f>
        <v>18</v>
      </c>
      <c r="F2982" s="0" t="str">
        <f aca="false">MID($A2982,5,2)</f>
        <v>21</v>
      </c>
      <c r="G2982" s="0" t="str">
        <f aca="false">MID($A2982,7,2)</f>
        <v>05</v>
      </c>
      <c r="H2982" s="0" t="str">
        <f aca="false">MID($A2982,1,6)</f>
        <v>021821</v>
      </c>
      <c r="I2982" s="0" t="n">
        <f aca="false">VLOOKUP(H2982,Feuille2!$G$1:$H$116,2,0)</f>
        <v>2084</v>
      </c>
      <c r="J2982" s="0" t="n">
        <f aca="false">IF(I2982&gt;2000,1,0)*C2982</f>
        <v>1577.91625310173</v>
      </c>
    </row>
    <row r="2983" customFormat="false" ht="15.8" hidden="false" customHeight="false" outlineLevel="0" collapsed="false">
      <c r="A2983" s="1" t="s">
        <v>557</v>
      </c>
      <c r="B2983" s="1" t="s">
        <v>3292</v>
      </c>
      <c r="C2983" s="0" t="n">
        <v>5399.625</v>
      </c>
      <c r="D2983" s="0" t="str">
        <f aca="false">MID($A2983,1,2)</f>
        <v>02</v>
      </c>
      <c r="E2983" s="0" t="str">
        <f aca="false">MID($A2983,3,2)</f>
        <v>19</v>
      </c>
      <c r="F2983" s="0" t="str">
        <f aca="false">MID($A2983,5,2)</f>
        <v>24</v>
      </c>
      <c r="G2983" s="0" t="str">
        <f aca="false">MID($A2983,7,2)</f>
        <v>05</v>
      </c>
      <c r="H2983" s="0" t="str">
        <f aca="false">MID($A2983,1,6)</f>
        <v>021924</v>
      </c>
      <c r="I2983" s="0" t="n">
        <f aca="false">VLOOKUP(H2983,Feuille2!$G$1:$H$116,2,0)</f>
        <v>1544</v>
      </c>
      <c r="J2983" s="0" t="n">
        <f aca="false">IF(I2983&gt;2000,1,0)*C2983</f>
        <v>0</v>
      </c>
    </row>
    <row r="2984" customFormat="false" ht="15.8" hidden="false" customHeight="false" outlineLevel="0" collapsed="false">
      <c r="A2984" s="1" t="s">
        <v>138</v>
      </c>
      <c r="B2984" s="1" t="s">
        <v>3293</v>
      </c>
      <c r="C2984" s="0" t="n">
        <v>440274.978598402</v>
      </c>
      <c r="D2984" s="0" t="str">
        <f aca="false">MID($A2984,1,2)</f>
        <v>03</v>
      </c>
      <c r="E2984" s="0" t="str">
        <f aca="false">MID($A2984,3,2)</f>
        <v>07</v>
      </c>
      <c r="F2984" s="0" t="str">
        <f aca="false">MID($A2984,5,2)</f>
        <v>19</v>
      </c>
      <c r="G2984" s="0" t="str">
        <f aca="false">MID($A2984,7,2)</f>
        <v>05</v>
      </c>
      <c r="H2984" s="0" t="str">
        <f aca="false">MID($A2984,1,6)</f>
        <v>030719</v>
      </c>
      <c r="I2984" s="0" t="n">
        <f aca="false">VLOOKUP(H2984,Feuille2!$G$1:$H$116,2,0)</f>
        <v>6511</v>
      </c>
      <c r="J2984" s="0" t="n">
        <f aca="false">IF(I2984&gt;2000,1,0)*C2984</f>
        <v>440274.978598402</v>
      </c>
    </row>
    <row r="2985" customFormat="false" ht="15.8" hidden="false" customHeight="false" outlineLevel="0" collapsed="false">
      <c r="A2985" s="1" t="s">
        <v>140</v>
      </c>
      <c r="B2985" s="1" t="s">
        <v>3294</v>
      </c>
      <c r="C2985" s="0" t="n">
        <v>30564.6253448963</v>
      </c>
      <c r="D2985" s="0" t="str">
        <f aca="false">MID($A2985,1,2)</f>
        <v>02</v>
      </c>
      <c r="E2985" s="0" t="str">
        <f aca="false">MID($A2985,3,2)</f>
        <v>18</v>
      </c>
      <c r="F2985" s="0" t="str">
        <f aca="false">MID($A2985,5,2)</f>
        <v>21</v>
      </c>
      <c r="G2985" s="0" t="str">
        <f aca="false">MID($A2985,7,2)</f>
        <v>05</v>
      </c>
      <c r="H2985" s="0" t="str">
        <f aca="false">MID($A2985,1,6)</f>
        <v>021821</v>
      </c>
      <c r="I2985" s="0" t="n">
        <f aca="false">VLOOKUP(H2985,Feuille2!$G$1:$H$116,2,0)</f>
        <v>2084</v>
      </c>
      <c r="J2985" s="0" t="n">
        <f aca="false">IF(I2985&gt;2000,1,0)*C2985</f>
        <v>30564.6253448963</v>
      </c>
    </row>
    <row r="2986" customFormat="false" ht="15.8" hidden="false" customHeight="false" outlineLevel="0" collapsed="false">
      <c r="A2986" s="1" t="s">
        <v>2460</v>
      </c>
      <c r="B2986" s="1" t="s">
        <v>3295</v>
      </c>
      <c r="C2986" s="0" t="n">
        <v>180</v>
      </c>
      <c r="D2986" s="0" t="str">
        <f aca="false">MID($A2986,1,2)</f>
        <v>02</v>
      </c>
      <c r="E2986" s="0" t="str">
        <f aca="false">MID($A2986,3,2)</f>
        <v>26</v>
      </c>
      <c r="F2986" s="0" t="str">
        <f aca="false">MID($A2986,5,2)</f>
        <v>30</v>
      </c>
      <c r="G2986" s="0" t="str">
        <f aca="false">MID($A2986,7,2)</f>
        <v>01</v>
      </c>
      <c r="H2986" s="0" t="str">
        <f aca="false">MID($A2986,1,6)</f>
        <v>022630</v>
      </c>
      <c r="I2986" s="0" t="n">
        <f aca="false">VLOOKUP(H2986,Feuille2!$G$1:$H$116,2,0)</f>
        <v>393</v>
      </c>
      <c r="J2986" s="0" t="n">
        <f aca="false">IF(I2986&gt;2000,1,0)*C2986</f>
        <v>0</v>
      </c>
    </row>
    <row r="2987" customFormat="false" ht="15.8" hidden="false" customHeight="false" outlineLevel="0" collapsed="false">
      <c r="A2987" s="1" t="s">
        <v>221</v>
      </c>
      <c r="B2987" s="1" t="s">
        <v>3296</v>
      </c>
      <c r="C2987" s="0" t="n">
        <v>66755.5856927485</v>
      </c>
      <c r="D2987" s="0" t="str">
        <f aca="false">MID($A2987,1,2)</f>
        <v>03</v>
      </c>
      <c r="E2987" s="0" t="str">
        <f aca="false">MID($A2987,3,2)</f>
        <v>16</v>
      </c>
      <c r="F2987" s="0" t="str">
        <f aca="false">MID($A2987,5,2)</f>
        <v>41</v>
      </c>
      <c r="G2987" s="0" t="str">
        <f aca="false">MID($A2987,7,2)</f>
        <v>05</v>
      </c>
      <c r="H2987" s="0" t="str">
        <f aca="false">MID($A2987,1,6)</f>
        <v>031641</v>
      </c>
      <c r="I2987" s="0" t="n">
        <f aca="false">VLOOKUP(H2987,Feuille2!$G$1:$H$116,2,0)</f>
        <v>6373</v>
      </c>
      <c r="J2987" s="0" t="n">
        <f aca="false">IF(I2987&gt;2000,1,0)*C2987</f>
        <v>66755.5856927485</v>
      </c>
    </row>
    <row r="2988" customFormat="false" ht="15.8" hidden="false" customHeight="false" outlineLevel="0" collapsed="false">
      <c r="A2988" s="1" t="s">
        <v>225</v>
      </c>
      <c r="B2988" s="1" t="s">
        <v>3297</v>
      </c>
      <c r="C2988" s="0" t="n">
        <v>12094.68</v>
      </c>
      <c r="D2988" s="0" t="str">
        <f aca="false">MID($A2988,1,2)</f>
        <v>02</v>
      </c>
      <c r="E2988" s="0" t="str">
        <f aca="false">MID($A2988,3,2)</f>
        <v>18</v>
      </c>
      <c r="F2988" s="0" t="str">
        <f aca="false">MID($A2988,5,2)</f>
        <v>37</v>
      </c>
      <c r="G2988" s="0" t="str">
        <f aca="false">MID($A2988,7,2)</f>
        <v>05</v>
      </c>
      <c r="H2988" s="0" t="str">
        <f aca="false">MID($A2988,1,6)</f>
        <v>021837</v>
      </c>
      <c r="I2988" s="0" t="n">
        <f aca="false">VLOOKUP(H2988,Feuille2!$G$1:$H$116,2,0)</f>
        <v>4853</v>
      </c>
      <c r="J2988" s="0" t="n">
        <f aca="false">IF(I2988&gt;2000,1,0)*C2988</f>
        <v>12094.68</v>
      </c>
    </row>
    <row r="2989" customFormat="false" ht="15.8" hidden="false" customHeight="false" outlineLevel="0" collapsed="false">
      <c r="A2989" s="1" t="s">
        <v>227</v>
      </c>
      <c r="B2989" s="1" t="s">
        <v>3298</v>
      </c>
      <c r="C2989" s="0" t="n">
        <v>14473.6539755129</v>
      </c>
      <c r="D2989" s="0" t="str">
        <f aca="false">MID($A2989,1,2)</f>
        <v>02</v>
      </c>
      <c r="E2989" s="0" t="str">
        <f aca="false">MID($A2989,3,2)</f>
        <v>18</v>
      </c>
      <c r="F2989" s="0" t="str">
        <f aca="false">MID($A2989,5,2)</f>
        <v>38</v>
      </c>
      <c r="G2989" s="0" t="str">
        <f aca="false">MID($A2989,7,2)</f>
        <v>05</v>
      </c>
      <c r="H2989" s="0" t="str">
        <f aca="false">MID($A2989,1,6)</f>
        <v>021838</v>
      </c>
      <c r="I2989" s="0" t="n">
        <f aca="false">VLOOKUP(H2989,Feuille2!$G$1:$H$116,2,0)</f>
        <v>6594</v>
      </c>
      <c r="J2989" s="0" t="n">
        <f aca="false">IF(I2989&gt;2000,1,0)*C2989</f>
        <v>14473.6539755129</v>
      </c>
    </row>
    <row r="2990" customFormat="false" ht="15.8" hidden="false" customHeight="false" outlineLevel="0" collapsed="false">
      <c r="A2990" s="1" t="s">
        <v>1239</v>
      </c>
      <c r="B2990" s="1" t="s">
        <v>3299</v>
      </c>
      <c r="C2990" s="0" t="n">
        <v>330208.5374729</v>
      </c>
      <c r="D2990" s="0" t="str">
        <f aca="false">MID($A2990,1,2)</f>
        <v>06</v>
      </c>
      <c r="E2990" s="0" t="str">
        <f aca="false">MID($A2990,3,2)</f>
        <v>17</v>
      </c>
      <c r="F2990" s="0" t="str">
        <f aca="false">MID($A2990,5,2)</f>
        <v>36</v>
      </c>
      <c r="G2990" s="0" t="str">
        <f aca="false">MID($A2990,7,2)</f>
        <v>04</v>
      </c>
      <c r="H2990" s="0" t="str">
        <f aca="false">MID($A2990,1,6)</f>
        <v>061736</v>
      </c>
      <c r="I2990" s="0" t="n">
        <f aca="false">VLOOKUP(H2990,Feuille2!$G$1:$H$116,2,0)</f>
        <v>7949</v>
      </c>
      <c r="J2990" s="0" t="n">
        <f aca="false">IF(I2990&gt;2000,1,0)*C2990</f>
        <v>330208.5374729</v>
      </c>
    </row>
    <row r="2991" customFormat="false" ht="15.8" hidden="false" customHeight="false" outlineLevel="0" collapsed="false">
      <c r="A2991" s="1" t="s">
        <v>211</v>
      </c>
      <c r="B2991" s="1" t="s">
        <v>3300</v>
      </c>
      <c r="C2991" s="0" t="n">
        <v>2263.10490760281</v>
      </c>
      <c r="D2991" s="0" t="str">
        <f aca="false">MID($A2991,1,2)</f>
        <v>01</v>
      </c>
      <c r="E2991" s="0" t="str">
        <f aca="false">MID($A2991,3,2)</f>
        <v>02</v>
      </c>
      <c r="F2991" s="0" t="str">
        <f aca="false">MID($A2991,5,2)</f>
        <v>42</v>
      </c>
      <c r="G2991" s="0" t="str">
        <f aca="false">MID($A2991,7,2)</f>
        <v>03</v>
      </c>
      <c r="H2991" s="0" t="str">
        <f aca="false">MID($A2991,1,6)</f>
        <v>010242</v>
      </c>
      <c r="I2991" s="0" t="n">
        <f aca="false">VLOOKUP(H2991,Feuille2!$G$1:$H$116,2,0)</f>
        <v>78</v>
      </c>
      <c r="J2991" s="0" t="n">
        <f aca="false">IF(I2991&gt;2000,1,0)*C2991</f>
        <v>0</v>
      </c>
    </row>
    <row r="2992" customFormat="false" ht="15.8" hidden="false" customHeight="false" outlineLevel="0" collapsed="false">
      <c r="A2992" s="1" t="s">
        <v>248</v>
      </c>
      <c r="B2992" s="1" t="s">
        <v>3301</v>
      </c>
      <c r="C2992" s="0" t="n">
        <v>212.056148972535</v>
      </c>
      <c r="D2992" s="0" t="str">
        <f aca="false">MID($A2992,1,2)</f>
        <v>01</v>
      </c>
      <c r="E2992" s="0" t="str">
        <f aca="false">MID($A2992,3,2)</f>
        <v>01</v>
      </c>
      <c r="F2992" s="0" t="str">
        <f aca="false">MID($A2992,5,2)</f>
        <v>42</v>
      </c>
      <c r="G2992" s="0" t="str">
        <f aca="false">MID($A2992,7,2)</f>
        <v>02</v>
      </c>
      <c r="H2992" s="0" t="str">
        <f aca="false">MID($A2992,1,6)</f>
        <v>010142</v>
      </c>
      <c r="I2992" s="0" t="n">
        <f aca="false">VLOOKUP(H2992,Feuille2!$G$1:$H$116,2,0)</f>
        <v>238</v>
      </c>
      <c r="J2992" s="0" t="n">
        <f aca="false">IF(I2992&gt;2000,1,0)*C2992</f>
        <v>0</v>
      </c>
    </row>
    <row r="2993" customFormat="false" ht="15.8" hidden="false" customHeight="false" outlineLevel="0" collapsed="false">
      <c r="A2993" s="1" t="s">
        <v>239</v>
      </c>
      <c r="B2993" s="1" t="s">
        <v>3302</v>
      </c>
      <c r="C2993" s="0" t="n">
        <v>2941.9159124826</v>
      </c>
      <c r="D2993" s="0" t="str">
        <f aca="false">MID($A2993,1,2)</f>
        <v>01</v>
      </c>
      <c r="E2993" s="0" t="str">
        <f aca="false">MID($A2993,3,2)</f>
        <v>02</v>
      </c>
      <c r="F2993" s="0" t="str">
        <f aca="false">MID($A2993,5,2)</f>
        <v>42</v>
      </c>
      <c r="G2993" s="0" t="str">
        <f aca="false">MID($A2993,7,2)</f>
        <v>04</v>
      </c>
      <c r="H2993" s="0" t="str">
        <f aca="false">MID($A2993,1,6)</f>
        <v>010242</v>
      </c>
      <c r="I2993" s="0" t="n">
        <f aca="false">VLOOKUP(H2993,Feuille2!$G$1:$H$116,2,0)</f>
        <v>78</v>
      </c>
      <c r="J2993" s="0" t="n">
        <f aca="false">IF(I2993&gt;2000,1,0)*C2993</f>
        <v>0</v>
      </c>
    </row>
    <row r="2994" customFormat="false" ht="15.8" hidden="false" customHeight="false" outlineLevel="0" collapsed="false">
      <c r="A2994" s="1" t="s">
        <v>234</v>
      </c>
      <c r="B2994" s="1" t="s">
        <v>3303</v>
      </c>
      <c r="C2994" s="0" t="n">
        <v>24268.7077980873</v>
      </c>
      <c r="D2994" s="0" t="str">
        <f aca="false">MID($A2994,1,2)</f>
        <v>01</v>
      </c>
      <c r="E2994" s="0" t="str">
        <f aca="false">MID($A2994,3,2)</f>
        <v>01</v>
      </c>
      <c r="F2994" s="0" t="str">
        <f aca="false">MID($A2994,5,2)</f>
        <v>42</v>
      </c>
      <c r="G2994" s="0" t="str">
        <f aca="false">MID($A2994,7,2)</f>
        <v>01</v>
      </c>
      <c r="H2994" s="0" t="str">
        <f aca="false">MID($A2994,1,6)</f>
        <v>010142</v>
      </c>
      <c r="I2994" s="0" t="n">
        <f aca="false">VLOOKUP(H2994,Feuille2!$G$1:$H$116,2,0)</f>
        <v>238</v>
      </c>
      <c r="J2994" s="0" t="n">
        <f aca="false">IF(I2994&gt;2000,1,0)*C2994</f>
        <v>0</v>
      </c>
    </row>
    <row r="2995" customFormat="false" ht="15.8" hidden="false" customHeight="false" outlineLevel="0" collapsed="false">
      <c r="A2995" s="1" t="s">
        <v>576</v>
      </c>
      <c r="B2995" s="1" t="s">
        <v>3304</v>
      </c>
      <c r="C2995" s="0" t="n">
        <v>440.011705753322</v>
      </c>
      <c r="D2995" s="0" t="str">
        <f aca="false">MID($A2995,1,2)</f>
        <v>01</v>
      </c>
      <c r="E2995" s="0" t="str">
        <f aca="false">MID($A2995,3,2)</f>
        <v>01</v>
      </c>
      <c r="F2995" s="0" t="str">
        <f aca="false">MID($A2995,5,2)</f>
        <v>44</v>
      </c>
      <c r="G2995" s="0" t="str">
        <f aca="false">MID($A2995,7,2)</f>
        <v>06</v>
      </c>
      <c r="H2995" s="0" t="str">
        <f aca="false">MID($A2995,1,6)</f>
        <v>010144</v>
      </c>
      <c r="I2995" s="0" t="n">
        <f aca="false">VLOOKUP(H2995,Feuille2!$G$1:$H$116,2,0)</f>
        <v>352</v>
      </c>
      <c r="J2995" s="0" t="n">
        <f aca="false">IF(I2995&gt;2000,1,0)*C2995</f>
        <v>0</v>
      </c>
    </row>
    <row r="2996" customFormat="false" ht="15.8" hidden="false" customHeight="false" outlineLevel="0" collapsed="false">
      <c r="A2996" s="1" t="s">
        <v>272</v>
      </c>
      <c r="B2996" s="1" t="s">
        <v>3305</v>
      </c>
      <c r="C2996" s="0" t="n">
        <v>3032.198715378</v>
      </c>
      <c r="D2996" s="0" t="str">
        <f aca="false">MID($A2996,1,2)</f>
        <v>01</v>
      </c>
      <c r="E2996" s="0" t="str">
        <f aca="false">MID($A2996,3,2)</f>
        <v>01</v>
      </c>
      <c r="F2996" s="0" t="str">
        <f aca="false">MID($A2996,5,2)</f>
        <v>44</v>
      </c>
      <c r="G2996" s="0" t="str">
        <f aca="false">MID($A2996,7,2)</f>
        <v>02</v>
      </c>
      <c r="H2996" s="0" t="str">
        <f aca="false">MID($A2996,1,6)</f>
        <v>010144</v>
      </c>
      <c r="I2996" s="0" t="n">
        <f aca="false">VLOOKUP(H2996,Feuille2!$G$1:$H$116,2,0)</f>
        <v>352</v>
      </c>
      <c r="J2996" s="0" t="n">
        <f aca="false">IF(I2996&gt;2000,1,0)*C2996</f>
        <v>0</v>
      </c>
    </row>
    <row r="2997" customFormat="false" ht="15.8" hidden="false" customHeight="false" outlineLevel="0" collapsed="false">
      <c r="A2997" s="1" t="s">
        <v>278</v>
      </c>
      <c r="B2997" s="1" t="s">
        <v>3306</v>
      </c>
      <c r="C2997" s="0" t="n">
        <v>21056.0908398511</v>
      </c>
      <c r="D2997" s="0" t="str">
        <f aca="false">MID($A2997,1,2)</f>
        <v>01</v>
      </c>
      <c r="E2997" s="0" t="str">
        <f aca="false">MID($A2997,3,2)</f>
        <v>01</v>
      </c>
      <c r="F2997" s="0" t="str">
        <f aca="false">MID($A2997,5,2)</f>
        <v>44</v>
      </c>
      <c r="G2997" s="0" t="str">
        <f aca="false">MID($A2997,7,2)</f>
        <v>03</v>
      </c>
      <c r="H2997" s="0" t="str">
        <f aca="false">MID($A2997,1,6)</f>
        <v>010144</v>
      </c>
      <c r="I2997" s="0" t="n">
        <f aca="false">VLOOKUP(H2997,Feuille2!$G$1:$H$116,2,0)</f>
        <v>352</v>
      </c>
      <c r="J2997" s="0" t="n">
        <f aca="false">IF(I2997&gt;2000,1,0)*C2997</f>
        <v>0</v>
      </c>
    </row>
    <row r="2998" customFormat="false" ht="15.8" hidden="false" customHeight="false" outlineLevel="0" collapsed="false">
      <c r="A2998" s="1" t="s">
        <v>576</v>
      </c>
      <c r="B2998" s="1" t="s">
        <v>3307</v>
      </c>
      <c r="C2998" s="0" t="n">
        <v>939.956674932089</v>
      </c>
      <c r="D2998" s="0" t="str">
        <f aca="false">MID($A2998,1,2)</f>
        <v>01</v>
      </c>
      <c r="E2998" s="0" t="str">
        <f aca="false">MID($A2998,3,2)</f>
        <v>01</v>
      </c>
      <c r="F2998" s="0" t="str">
        <f aca="false">MID($A2998,5,2)</f>
        <v>44</v>
      </c>
      <c r="G2998" s="0" t="str">
        <f aca="false">MID($A2998,7,2)</f>
        <v>06</v>
      </c>
      <c r="H2998" s="0" t="str">
        <f aca="false">MID($A2998,1,6)</f>
        <v>010144</v>
      </c>
      <c r="I2998" s="0" t="n">
        <f aca="false">VLOOKUP(H2998,Feuille2!$G$1:$H$116,2,0)</f>
        <v>352</v>
      </c>
      <c r="J2998" s="0" t="n">
        <f aca="false">IF(I2998&gt;2000,1,0)*C2998</f>
        <v>0</v>
      </c>
    </row>
    <row r="2999" customFormat="false" ht="15.8" hidden="false" customHeight="false" outlineLevel="0" collapsed="false">
      <c r="A2999" s="1" t="s">
        <v>272</v>
      </c>
      <c r="B2999" s="1" t="s">
        <v>3308</v>
      </c>
      <c r="C2999" s="0" t="n">
        <v>6563.92628720075</v>
      </c>
      <c r="D2999" s="0" t="str">
        <f aca="false">MID($A2999,1,2)</f>
        <v>01</v>
      </c>
      <c r="E2999" s="0" t="str">
        <f aca="false">MID($A2999,3,2)</f>
        <v>01</v>
      </c>
      <c r="F2999" s="0" t="str">
        <f aca="false">MID($A2999,5,2)</f>
        <v>44</v>
      </c>
      <c r="G2999" s="0" t="str">
        <f aca="false">MID($A2999,7,2)</f>
        <v>02</v>
      </c>
      <c r="H2999" s="0" t="str">
        <f aca="false">MID($A2999,1,6)</f>
        <v>010144</v>
      </c>
      <c r="I2999" s="0" t="n">
        <f aca="false">VLOOKUP(H2999,Feuille2!$G$1:$H$116,2,0)</f>
        <v>352</v>
      </c>
      <c r="J2999" s="0" t="n">
        <f aca="false">IF(I2999&gt;2000,1,0)*C2999</f>
        <v>0</v>
      </c>
    </row>
    <row r="3000" customFormat="false" ht="15.8" hidden="false" customHeight="false" outlineLevel="0" collapsed="false">
      <c r="A3000" s="1" t="s">
        <v>328</v>
      </c>
      <c r="B3000" s="1" t="s">
        <v>3309</v>
      </c>
      <c r="C3000" s="0" t="n">
        <v>7403.34203560545</v>
      </c>
      <c r="D3000" s="0" t="str">
        <f aca="false">MID($A3000,1,2)</f>
        <v>04</v>
      </c>
      <c r="E3000" s="0" t="str">
        <f aca="false">MID($A3000,3,2)</f>
        <v>10</v>
      </c>
      <c r="F3000" s="0" t="str">
        <f aca="false">MID($A3000,5,2)</f>
        <v>48</v>
      </c>
      <c r="G3000" s="0" t="str">
        <f aca="false">MID($A3000,7,2)</f>
        <v>06</v>
      </c>
      <c r="H3000" s="0" t="str">
        <f aca="false">MID($A3000,1,6)</f>
        <v>041048</v>
      </c>
      <c r="I3000" s="0" t="n">
        <f aca="false">VLOOKUP(H3000,Feuille2!$G$1:$H$116,2,0)</f>
        <v>259</v>
      </c>
      <c r="J3000" s="0" t="n">
        <f aca="false">IF(I3000&gt;2000,1,0)*C3000</f>
        <v>0</v>
      </c>
    </row>
    <row r="3001" customFormat="false" ht="15.8" hidden="false" customHeight="false" outlineLevel="0" collapsed="false">
      <c r="A3001" s="1" t="s">
        <v>330</v>
      </c>
      <c r="B3001" s="1" t="s">
        <v>3310</v>
      </c>
      <c r="C3001" s="0" t="n">
        <v>2235.41687456173</v>
      </c>
      <c r="D3001" s="0" t="str">
        <f aca="false">MID($A3001,1,2)</f>
        <v>04</v>
      </c>
      <c r="E3001" s="0" t="str">
        <f aca="false">MID($A3001,3,2)</f>
        <v>10</v>
      </c>
      <c r="F3001" s="0" t="str">
        <f aca="false">MID($A3001,5,2)</f>
        <v>47</v>
      </c>
      <c r="G3001" s="0" t="str">
        <f aca="false">MID($A3001,7,2)</f>
        <v>05</v>
      </c>
      <c r="H3001" s="0" t="str">
        <f aca="false">MID($A3001,1,6)</f>
        <v>041047</v>
      </c>
      <c r="I3001" s="0" t="n">
        <f aca="false">VLOOKUP(H3001,Feuille2!$G$1:$H$116,2,0)</f>
        <v>299</v>
      </c>
      <c r="J3001" s="0" t="n">
        <f aca="false">IF(I3001&gt;2000,1,0)*C3001</f>
        <v>0</v>
      </c>
    </row>
    <row r="3002" customFormat="false" ht="15.8" hidden="false" customHeight="false" outlineLevel="0" collapsed="false">
      <c r="A3002" s="1" t="s">
        <v>324</v>
      </c>
      <c r="B3002" s="1" t="s">
        <v>3311</v>
      </c>
      <c r="C3002" s="0" t="n">
        <v>1448.65675896476</v>
      </c>
      <c r="D3002" s="0" t="str">
        <f aca="false">MID($A3002,1,2)</f>
        <v>04</v>
      </c>
      <c r="E3002" s="0" t="str">
        <f aca="false">MID($A3002,3,2)</f>
        <v>10</v>
      </c>
      <c r="F3002" s="0" t="str">
        <f aca="false">MID($A3002,5,2)</f>
        <v>46</v>
      </c>
      <c r="G3002" s="0" t="str">
        <f aca="false">MID($A3002,7,2)</f>
        <v>05</v>
      </c>
      <c r="H3002" s="0" t="str">
        <f aca="false">MID($A3002,1,6)</f>
        <v>041046</v>
      </c>
      <c r="I3002" s="0" t="n">
        <f aca="false">VLOOKUP(H3002,Feuille2!$G$1:$H$116,2,0)</f>
        <v>129</v>
      </c>
      <c r="J3002" s="0" t="n">
        <f aca="false">IF(I3002&gt;2000,1,0)*C3002</f>
        <v>0</v>
      </c>
    </row>
    <row r="3003" customFormat="false" ht="15.8" hidden="false" customHeight="false" outlineLevel="0" collapsed="false">
      <c r="A3003" s="1" t="s">
        <v>324</v>
      </c>
      <c r="B3003" s="1" t="s">
        <v>3312</v>
      </c>
      <c r="C3003" s="0" t="n">
        <v>4811.1058399871</v>
      </c>
      <c r="D3003" s="0" t="str">
        <f aca="false">MID($A3003,1,2)</f>
        <v>04</v>
      </c>
      <c r="E3003" s="0" t="str">
        <f aca="false">MID($A3003,3,2)</f>
        <v>10</v>
      </c>
      <c r="F3003" s="0" t="str">
        <f aca="false">MID($A3003,5,2)</f>
        <v>46</v>
      </c>
      <c r="G3003" s="0" t="str">
        <f aca="false">MID($A3003,7,2)</f>
        <v>05</v>
      </c>
      <c r="H3003" s="0" t="str">
        <f aca="false">MID($A3003,1,6)</f>
        <v>041046</v>
      </c>
      <c r="I3003" s="0" t="n">
        <f aca="false">VLOOKUP(H3003,Feuille2!$G$1:$H$116,2,0)</f>
        <v>129</v>
      </c>
      <c r="J3003" s="0" t="n">
        <f aca="false">IF(I3003&gt;2000,1,0)*C3003</f>
        <v>0</v>
      </c>
    </row>
    <row r="3004" customFormat="false" ht="15.8" hidden="false" customHeight="false" outlineLevel="0" collapsed="false">
      <c r="A3004" s="1" t="s">
        <v>1044</v>
      </c>
      <c r="B3004" s="1" t="s">
        <v>3313</v>
      </c>
      <c r="C3004" s="0" t="n">
        <v>1921.5</v>
      </c>
      <c r="D3004" s="0" t="str">
        <f aca="false">MID($A3004,1,2)</f>
        <v>05</v>
      </c>
      <c r="E3004" s="0" t="str">
        <f aca="false">MID($A3004,3,2)</f>
        <v>22</v>
      </c>
      <c r="F3004" s="0" t="str">
        <f aca="false">MID($A3004,5,2)</f>
        <v>52</v>
      </c>
      <c r="G3004" s="0" t="str">
        <f aca="false">MID($A3004,7,2)</f>
        <v>02</v>
      </c>
      <c r="H3004" s="0" t="str">
        <f aca="false">MID($A3004,1,6)</f>
        <v>052252</v>
      </c>
      <c r="I3004" s="0" t="n">
        <f aca="false">VLOOKUP(H3004,Feuille2!$G$1:$H$116,2,0)</f>
        <v>1119</v>
      </c>
      <c r="J3004" s="0" t="n">
        <f aca="false">IF(I3004&gt;2000,1,0)*C3004</f>
        <v>0</v>
      </c>
    </row>
    <row r="3005" customFormat="false" ht="15.8" hidden="false" customHeight="false" outlineLevel="0" collapsed="false">
      <c r="A3005" s="1" t="s">
        <v>339</v>
      </c>
      <c r="B3005" s="1" t="s">
        <v>3314</v>
      </c>
      <c r="C3005" s="0" t="n">
        <v>12601.2499999999</v>
      </c>
      <c r="D3005" s="0" t="str">
        <f aca="false">MID($A3005,1,2)</f>
        <v>05</v>
      </c>
      <c r="E3005" s="0" t="str">
        <f aca="false">MID($A3005,3,2)</f>
        <v>22</v>
      </c>
      <c r="F3005" s="0" t="str">
        <f aca="false">MID($A3005,5,2)</f>
        <v>52</v>
      </c>
      <c r="G3005" s="0" t="str">
        <f aca="false">MID($A3005,7,2)</f>
        <v>01</v>
      </c>
      <c r="H3005" s="0" t="str">
        <f aca="false">MID($A3005,1,6)</f>
        <v>052252</v>
      </c>
      <c r="I3005" s="0" t="n">
        <f aca="false">VLOOKUP(H3005,Feuille2!$G$1:$H$116,2,0)</f>
        <v>1119</v>
      </c>
      <c r="J3005" s="0" t="n">
        <f aca="false">IF(I3005&gt;2000,1,0)*C3005</f>
        <v>0</v>
      </c>
    </row>
    <row r="3006" customFormat="false" ht="15.8" hidden="false" customHeight="false" outlineLevel="0" collapsed="false">
      <c r="A3006" s="1" t="s">
        <v>983</v>
      </c>
      <c r="B3006" s="1" t="s">
        <v>3315</v>
      </c>
      <c r="C3006" s="0" t="n">
        <v>40530.2678571428</v>
      </c>
      <c r="D3006" s="0" t="str">
        <f aca="false">MID($A3006,1,2)</f>
        <v>05</v>
      </c>
      <c r="E3006" s="0" t="str">
        <f aca="false">MID($A3006,3,2)</f>
        <v>22</v>
      </c>
      <c r="F3006" s="0" t="str">
        <f aca="false">MID($A3006,5,2)</f>
        <v>52</v>
      </c>
      <c r="G3006" s="0" t="str">
        <f aca="false">MID($A3006,7,2)</f>
        <v>03</v>
      </c>
      <c r="H3006" s="0" t="str">
        <f aca="false">MID($A3006,1,6)</f>
        <v>052252</v>
      </c>
      <c r="I3006" s="0" t="n">
        <f aca="false">VLOOKUP(H3006,Feuille2!$G$1:$H$116,2,0)</f>
        <v>1119</v>
      </c>
      <c r="J3006" s="0" t="n">
        <f aca="false">IF(I3006&gt;2000,1,0)*C3006</f>
        <v>0</v>
      </c>
    </row>
    <row r="3007" customFormat="false" ht="15.8" hidden="false" customHeight="false" outlineLevel="0" collapsed="false">
      <c r="A3007" s="1" t="s">
        <v>358</v>
      </c>
      <c r="B3007" s="1" t="s">
        <v>3316</v>
      </c>
      <c r="C3007" s="0" t="n">
        <v>515.499999999999</v>
      </c>
      <c r="D3007" s="0" t="str">
        <f aca="false">MID($A3007,1,2)</f>
        <v>05</v>
      </c>
      <c r="E3007" s="0" t="str">
        <f aca="false">MID($A3007,3,2)</f>
        <v>21</v>
      </c>
      <c r="F3007" s="0" t="str">
        <f aca="false">MID($A3007,5,2)</f>
        <v>51</v>
      </c>
      <c r="G3007" s="0" t="str">
        <f aca="false">MID($A3007,7,2)</f>
        <v>04</v>
      </c>
      <c r="H3007" s="0" t="str">
        <f aca="false">MID($A3007,1,6)</f>
        <v>052151</v>
      </c>
      <c r="I3007" s="0" t="n">
        <f aca="false">VLOOKUP(H3007,Feuille2!$G$1:$H$116,2,0)</f>
        <v>836</v>
      </c>
      <c r="J3007" s="0" t="n">
        <f aca="false">IF(I3007&gt;2000,1,0)*C3007</f>
        <v>0</v>
      </c>
    </row>
    <row r="3008" customFormat="false" ht="15.8" hidden="false" customHeight="false" outlineLevel="0" collapsed="false">
      <c r="A3008" s="1" t="s">
        <v>310</v>
      </c>
      <c r="B3008" s="1" t="s">
        <v>3317</v>
      </c>
      <c r="C3008" s="0" t="n">
        <v>32553.65327915</v>
      </c>
      <c r="D3008" s="0" t="str">
        <f aca="false">MID($A3008,1,2)</f>
        <v>02</v>
      </c>
      <c r="E3008" s="0" t="str">
        <f aca="false">MID($A3008,3,2)</f>
        <v>19</v>
      </c>
      <c r="F3008" s="0" t="str">
        <f aca="false">MID($A3008,5,2)</f>
        <v>56</v>
      </c>
      <c r="G3008" s="0" t="str">
        <f aca="false">MID($A3008,7,2)</f>
        <v>05</v>
      </c>
      <c r="H3008" s="0" t="str">
        <f aca="false">MID($A3008,1,6)</f>
        <v>021956</v>
      </c>
      <c r="I3008" s="0" t="n">
        <f aca="false">VLOOKUP(H3008,Feuille2!$G$1:$H$116,2,0)</f>
        <v>420</v>
      </c>
      <c r="J3008" s="0" t="n">
        <f aca="false">IF(I3008&gt;2000,1,0)*C3008</f>
        <v>0</v>
      </c>
    </row>
    <row r="3009" customFormat="false" ht="15.8" hidden="false" customHeight="false" outlineLevel="0" collapsed="false">
      <c r="A3009" s="1" t="s">
        <v>369</v>
      </c>
      <c r="B3009" s="1" t="s">
        <v>3318</v>
      </c>
      <c r="C3009" s="0" t="n">
        <v>452170.27158978</v>
      </c>
      <c r="D3009" s="0" t="str">
        <f aca="false">MID($A3009,1,2)</f>
        <v>04</v>
      </c>
      <c r="E3009" s="0" t="str">
        <f aca="false">MID($A3009,3,2)</f>
        <v>10</v>
      </c>
      <c r="F3009" s="0" t="str">
        <f aca="false">MID($A3009,5,2)</f>
        <v>50</v>
      </c>
      <c r="G3009" s="0" t="str">
        <f aca="false">MID($A3009,7,2)</f>
        <v>05</v>
      </c>
      <c r="H3009" s="0" t="str">
        <f aca="false">MID($A3009,1,6)</f>
        <v>041050</v>
      </c>
      <c r="I3009" s="0" t="n">
        <f aca="false">VLOOKUP(H3009,Feuille2!$G$1:$H$116,2,0)</f>
        <v>6850</v>
      </c>
      <c r="J3009" s="0" t="n">
        <f aca="false">IF(I3009&gt;2000,1,0)*C3009</f>
        <v>452170.27158978</v>
      </c>
    </row>
    <row r="3010" customFormat="false" ht="15.8" hidden="false" customHeight="false" outlineLevel="0" collapsed="false">
      <c r="A3010" s="1" t="s">
        <v>588</v>
      </c>
      <c r="B3010" s="1" t="s">
        <v>3319</v>
      </c>
      <c r="C3010" s="0" t="n">
        <v>14758.5511952378</v>
      </c>
      <c r="D3010" s="0" t="str">
        <f aca="false">MID($A3010,1,2)</f>
        <v>02</v>
      </c>
      <c r="E3010" s="0" t="str">
        <f aca="false">MID($A3010,3,2)</f>
        <v>19</v>
      </c>
      <c r="F3010" s="0" t="str">
        <f aca="false">MID($A3010,5,2)</f>
        <v>58</v>
      </c>
      <c r="G3010" s="0" t="str">
        <f aca="false">MID($A3010,7,2)</f>
        <v>05</v>
      </c>
      <c r="H3010" s="0" t="str">
        <f aca="false">MID($A3010,1,6)</f>
        <v>021958</v>
      </c>
      <c r="I3010" s="0" t="n">
        <f aca="false">VLOOKUP(H3010,Feuille2!$G$1:$H$116,2,0)</f>
        <v>1236</v>
      </c>
      <c r="J3010" s="0" t="n">
        <f aca="false">IF(I3010&gt;2000,1,0)*C3010</f>
        <v>0</v>
      </c>
    </row>
    <row r="3011" customFormat="false" ht="15.8" hidden="false" customHeight="false" outlineLevel="0" collapsed="false">
      <c r="A3011" s="1" t="s">
        <v>588</v>
      </c>
      <c r="B3011" s="1" t="s">
        <v>3320</v>
      </c>
      <c r="C3011" s="0" t="n">
        <v>1588.74959150326</v>
      </c>
      <c r="D3011" s="0" t="str">
        <f aca="false">MID($A3011,1,2)</f>
        <v>02</v>
      </c>
      <c r="E3011" s="0" t="str">
        <f aca="false">MID($A3011,3,2)</f>
        <v>19</v>
      </c>
      <c r="F3011" s="0" t="str">
        <f aca="false">MID($A3011,5,2)</f>
        <v>58</v>
      </c>
      <c r="G3011" s="0" t="str">
        <f aca="false">MID($A3011,7,2)</f>
        <v>05</v>
      </c>
      <c r="H3011" s="0" t="str">
        <f aca="false">MID($A3011,1,6)</f>
        <v>021958</v>
      </c>
      <c r="I3011" s="0" t="n">
        <f aca="false">VLOOKUP(H3011,Feuille2!$G$1:$H$116,2,0)</f>
        <v>1236</v>
      </c>
      <c r="J3011" s="0" t="n">
        <f aca="false">IF(I3011&gt;2000,1,0)*C3011</f>
        <v>0</v>
      </c>
    </row>
    <row r="3012" customFormat="false" ht="15.8" hidden="false" customHeight="false" outlineLevel="0" collapsed="false">
      <c r="A3012" s="1" t="s">
        <v>1992</v>
      </c>
      <c r="B3012" s="1" t="s">
        <v>3321</v>
      </c>
      <c r="C3012" s="0" t="n">
        <v>100.55</v>
      </c>
      <c r="D3012" s="0" t="str">
        <f aca="false">MID($A3012,1,2)</f>
        <v>02</v>
      </c>
      <c r="E3012" s="0" t="str">
        <f aca="false">MID($A3012,3,2)</f>
        <v>18</v>
      </c>
      <c r="F3012" s="0" t="str">
        <f aca="false">MID($A3012,5,2)</f>
        <v>55</v>
      </c>
      <c r="G3012" s="0" t="str">
        <f aca="false">MID($A3012,7,2)</f>
        <v>03</v>
      </c>
      <c r="H3012" s="0" t="str">
        <f aca="false">MID($A3012,1,6)</f>
        <v>021855</v>
      </c>
      <c r="I3012" s="0" t="n">
        <f aca="false">VLOOKUP(H3012,Feuille2!$G$1:$H$116,2,0)</f>
        <v>1463</v>
      </c>
      <c r="J3012" s="0" t="n">
        <f aca="false">IF(I3012&gt;2000,1,0)*C3012</f>
        <v>0</v>
      </c>
    </row>
    <row r="3013" customFormat="false" ht="15.8" hidden="false" customHeight="false" outlineLevel="0" collapsed="false">
      <c r="A3013" s="1" t="s">
        <v>412</v>
      </c>
      <c r="B3013" s="1" t="s">
        <v>3322</v>
      </c>
      <c r="C3013" s="0" t="n">
        <v>3842.8875</v>
      </c>
      <c r="D3013" s="0" t="str">
        <f aca="false">MID($A3013,1,2)</f>
        <v>02</v>
      </c>
      <c r="E3013" s="0" t="str">
        <f aca="false">MID($A3013,3,2)</f>
        <v>18</v>
      </c>
      <c r="F3013" s="0" t="str">
        <f aca="false">MID($A3013,5,2)</f>
        <v>68</v>
      </c>
      <c r="G3013" s="0" t="str">
        <f aca="false">MID($A3013,7,2)</f>
        <v>05</v>
      </c>
      <c r="H3013" s="0" t="str">
        <f aca="false">MID($A3013,1,6)</f>
        <v>021868</v>
      </c>
      <c r="I3013" s="0" t="n">
        <f aca="false">VLOOKUP(H3013,Feuille2!$G$1:$H$116,2,0)</f>
        <v>367</v>
      </c>
      <c r="J3013" s="0" t="n">
        <f aca="false">IF(I3013&gt;2000,1,0)*C3013</f>
        <v>0</v>
      </c>
    </row>
    <row r="3014" customFormat="false" ht="15.8" hidden="false" customHeight="false" outlineLevel="0" collapsed="false">
      <c r="A3014" s="1" t="s">
        <v>699</v>
      </c>
      <c r="B3014" s="1" t="s">
        <v>3323</v>
      </c>
      <c r="C3014" s="0" t="n">
        <v>640.35</v>
      </c>
      <c r="D3014" s="0" t="str">
        <f aca="false">MID($A3014,1,2)</f>
        <v>02</v>
      </c>
      <c r="E3014" s="0" t="str">
        <f aca="false">MID($A3014,3,2)</f>
        <v>19</v>
      </c>
      <c r="F3014" s="0" t="str">
        <f aca="false">MID($A3014,5,2)</f>
        <v>72</v>
      </c>
      <c r="G3014" s="0" t="str">
        <f aca="false">MID($A3014,7,2)</f>
        <v>05</v>
      </c>
      <c r="H3014" s="0" t="str">
        <f aca="false">MID($A3014,1,6)</f>
        <v>021972</v>
      </c>
      <c r="I3014" s="0" t="n">
        <f aca="false">VLOOKUP(H3014,Feuille2!$G$1:$H$116,2,0)</f>
        <v>394</v>
      </c>
      <c r="J3014" s="0" t="n">
        <f aca="false">IF(I3014&gt;2000,1,0)*C3014</f>
        <v>0</v>
      </c>
    </row>
    <row r="3015" customFormat="false" ht="15.8" hidden="false" customHeight="false" outlineLevel="0" collapsed="false">
      <c r="A3015" s="1" t="s">
        <v>970</v>
      </c>
      <c r="B3015" s="1" t="s">
        <v>3324</v>
      </c>
      <c r="C3015" s="0" t="n">
        <v>6048.25</v>
      </c>
      <c r="D3015" s="0" t="str">
        <f aca="false">MID($A3015,1,2)</f>
        <v>02</v>
      </c>
      <c r="E3015" s="0" t="str">
        <f aca="false">MID($A3015,3,2)</f>
        <v>18</v>
      </c>
      <c r="F3015" s="0" t="str">
        <f aca="false">MID($A3015,5,2)</f>
        <v>69</v>
      </c>
      <c r="G3015" s="0" t="str">
        <f aca="false">MID($A3015,7,2)</f>
        <v>05</v>
      </c>
      <c r="H3015" s="0" t="str">
        <f aca="false">MID($A3015,1,6)</f>
        <v>021869</v>
      </c>
      <c r="I3015" s="0" t="n">
        <f aca="false">VLOOKUP(H3015,Feuille2!$G$1:$H$116,2,0)</f>
        <v>536</v>
      </c>
      <c r="J3015" s="0" t="n">
        <f aca="false">IF(I3015&gt;2000,1,0)*C3015</f>
        <v>0</v>
      </c>
    </row>
    <row r="3016" customFormat="false" ht="15.8" hidden="false" customHeight="false" outlineLevel="0" collapsed="false">
      <c r="A3016" s="1" t="s">
        <v>446</v>
      </c>
      <c r="B3016" s="1" t="s">
        <v>3325</v>
      </c>
      <c r="C3016" s="0" t="n">
        <v>1156.70634150791</v>
      </c>
      <c r="D3016" s="0" t="str">
        <f aca="false">MID($A3016,1,2)</f>
        <v>03</v>
      </c>
      <c r="E3016" s="0" t="str">
        <f aca="false">MID($A3016,3,2)</f>
        <v>24</v>
      </c>
      <c r="F3016" s="0" t="str">
        <f aca="false">MID($A3016,5,2)</f>
        <v>76</v>
      </c>
      <c r="G3016" s="0" t="str">
        <f aca="false">MID($A3016,7,2)</f>
        <v>01</v>
      </c>
      <c r="H3016" s="0" t="str">
        <f aca="false">MID($A3016,1,6)</f>
        <v>032476</v>
      </c>
      <c r="I3016" s="0" t="n">
        <f aca="false">VLOOKUP(H3016,Feuille2!$G$1:$H$116,2,0)</f>
        <v>83</v>
      </c>
      <c r="J3016" s="0" t="n">
        <f aca="false">IF(I3016&gt;2000,1,0)*C3016</f>
        <v>0</v>
      </c>
    </row>
    <row r="3017" customFormat="false" ht="15.8" hidden="false" customHeight="false" outlineLevel="0" collapsed="false">
      <c r="A3017" s="1" t="s">
        <v>446</v>
      </c>
      <c r="B3017" s="1" t="s">
        <v>3326</v>
      </c>
      <c r="C3017" s="0" t="n">
        <v>407.002407303441</v>
      </c>
      <c r="D3017" s="0" t="str">
        <f aca="false">MID($A3017,1,2)</f>
        <v>03</v>
      </c>
      <c r="E3017" s="0" t="str">
        <f aca="false">MID($A3017,3,2)</f>
        <v>24</v>
      </c>
      <c r="F3017" s="0" t="str">
        <f aca="false">MID($A3017,5,2)</f>
        <v>76</v>
      </c>
      <c r="G3017" s="0" t="str">
        <f aca="false">MID($A3017,7,2)</f>
        <v>01</v>
      </c>
      <c r="H3017" s="0" t="str">
        <f aca="false">MID($A3017,1,6)</f>
        <v>032476</v>
      </c>
      <c r="I3017" s="0" t="n">
        <f aca="false">VLOOKUP(H3017,Feuille2!$G$1:$H$116,2,0)</f>
        <v>83</v>
      </c>
      <c r="J3017" s="0" t="n">
        <f aca="false">IF(I3017&gt;2000,1,0)*C3017</f>
        <v>0</v>
      </c>
    </row>
    <row r="3018" customFormat="false" ht="15.8" hidden="false" customHeight="false" outlineLevel="0" collapsed="false">
      <c r="A3018" s="1" t="s">
        <v>519</v>
      </c>
      <c r="B3018" s="1" t="s">
        <v>3327</v>
      </c>
      <c r="C3018" s="0" t="n">
        <v>14267.7616129895</v>
      </c>
      <c r="D3018" s="0" t="str">
        <f aca="false">MID($A3018,1,2)</f>
        <v>01</v>
      </c>
      <c r="E3018" s="0" t="str">
        <f aca="false">MID($A3018,3,2)</f>
        <v>02</v>
      </c>
      <c r="F3018" s="0" t="str">
        <f aca="false">MID($A3018,5,2)</f>
        <v>84</v>
      </c>
      <c r="G3018" s="0" t="str">
        <f aca="false">MID($A3018,7,2)</f>
        <v>05</v>
      </c>
      <c r="H3018" s="0" t="str">
        <f aca="false">MID($A3018,1,6)</f>
        <v>010284</v>
      </c>
      <c r="I3018" s="0" t="n">
        <f aca="false">VLOOKUP(H3018,Feuille2!$G$1:$H$116,2,0)</f>
        <v>6048</v>
      </c>
      <c r="J3018" s="0" t="n">
        <f aca="false">IF(I3018&gt;2000,1,0)*C3018</f>
        <v>14267.7616129895</v>
      </c>
    </row>
    <row r="3019" customFormat="false" ht="15.8" hidden="false" customHeight="false" outlineLevel="0" collapsed="false">
      <c r="A3019" s="1" t="s">
        <v>601</v>
      </c>
      <c r="B3019" s="1" t="s">
        <v>3328</v>
      </c>
      <c r="C3019" s="0" t="n">
        <v>52293.0624666621</v>
      </c>
      <c r="D3019" s="0" t="str">
        <f aca="false">MID($A3019,1,2)</f>
        <v>01</v>
      </c>
      <c r="E3019" s="0" t="str">
        <f aca="false">MID($A3019,3,2)</f>
        <v>02</v>
      </c>
      <c r="F3019" s="0" t="str">
        <f aca="false">MID($A3019,5,2)</f>
        <v>83</v>
      </c>
      <c r="G3019" s="0" t="str">
        <f aca="false">MID($A3019,7,2)</f>
        <v>05</v>
      </c>
      <c r="H3019" s="0" t="str">
        <f aca="false">MID($A3019,1,6)</f>
        <v>010283</v>
      </c>
      <c r="I3019" s="0" t="n">
        <f aca="false">VLOOKUP(H3019,Feuille2!$G$1:$H$116,2,0)</f>
        <v>5598</v>
      </c>
      <c r="J3019" s="0" t="n">
        <f aca="false">IF(I3019&gt;2000,1,0)*C3019</f>
        <v>52293.0624666621</v>
      </c>
    </row>
    <row r="3020" customFormat="false" ht="15.8" hidden="false" customHeight="false" outlineLevel="0" collapsed="false">
      <c r="A3020" s="1" t="s">
        <v>528</v>
      </c>
      <c r="B3020" s="1" t="s">
        <v>3329</v>
      </c>
      <c r="C3020" s="0" t="n">
        <v>26866.510212056</v>
      </c>
      <c r="D3020" s="0" t="str">
        <f aca="false">MID($A3020,1,2)</f>
        <v>04</v>
      </c>
      <c r="E3020" s="0" t="str">
        <f aca="false">MID($A3020,3,2)</f>
        <v>11</v>
      </c>
      <c r="F3020" s="0" t="str">
        <f aca="false">MID($A3020,5,2)</f>
        <v>88</v>
      </c>
      <c r="G3020" s="0" t="str">
        <f aca="false">MID($A3020,7,2)</f>
        <v>03</v>
      </c>
      <c r="H3020" s="0" t="str">
        <f aca="false">MID($A3020,1,6)</f>
        <v>041188</v>
      </c>
      <c r="I3020" s="0" t="n">
        <f aca="false">VLOOKUP(H3020,Feuille2!$G$1:$H$116,2,0)</f>
        <v>717</v>
      </c>
      <c r="J3020" s="0" t="n">
        <f aca="false">IF(I3020&gt;2000,1,0)*C3020</f>
        <v>0</v>
      </c>
    </row>
    <row r="3021" customFormat="false" ht="15.8" hidden="false" customHeight="false" outlineLevel="0" collapsed="false">
      <c r="A3021" s="1" t="s">
        <v>462</v>
      </c>
      <c r="B3021" s="1" t="s">
        <v>3330</v>
      </c>
      <c r="C3021" s="0" t="n">
        <v>2212.5</v>
      </c>
      <c r="D3021" s="0" t="str">
        <f aca="false">MID($A3021,1,2)</f>
        <v>02</v>
      </c>
      <c r="E3021" s="0" t="str">
        <f aca="false">MID($A3021,3,2)</f>
        <v>04</v>
      </c>
      <c r="F3021" s="0" t="str">
        <f aca="false">MID($A3021,5,2)</f>
        <v>79</v>
      </c>
      <c r="G3021" s="0" t="str">
        <f aca="false">MID($A3021,7,2)</f>
        <v>03</v>
      </c>
      <c r="H3021" s="0" t="str">
        <f aca="false">MID($A3021,1,6)</f>
        <v>020479</v>
      </c>
      <c r="I3021" s="0" t="n">
        <f aca="false">VLOOKUP(H3021,Feuille2!$G$1:$H$116,2,0)</f>
        <v>398</v>
      </c>
      <c r="J3021" s="0" t="n">
        <f aca="false">IF(I3021&gt;2000,1,0)*C3021</f>
        <v>0</v>
      </c>
    </row>
    <row r="3022" customFormat="false" ht="15.8" hidden="false" customHeight="false" outlineLevel="0" collapsed="false">
      <c r="A3022" s="1" t="s">
        <v>496</v>
      </c>
      <c r="B3022" s="1" t="s">
        <v>3331</v>
      </c>
      <c r="C3022" s="0" t="n">
        <v>30767.5766115217</v>
      </c>
      <c r="D3022" s="0" t="str">
        <f aca="false">MID($A3022,1,2)</f>
        <v>01</v>
      </c>
      <c r="E3022" s="0" t="str">
        <f aca="false">MID($A3022,3,2)</f>
        <v>02</v>
      </c>
      <c r="F3022" s="0" t="str">
        <f aca="false">MID($A3022,5,2)</f>
        <v>85</v>
      </c>
      <c r="G3022" s="0" t="str">
        <f aca="false">MID($A3022,7,2)</f>
        <v>05</v>
      </c>
      <c r="H3022" s="0" t="str">
        <f aca="false">MID($A3022,1,6)</f>
        <v>010285</v>
      </c>
      <c r="I3022" s="0" t="n">
        <f aca="false">VLOOKUP(H3022,Feuille2!$G$1:$H$116,2,0)</f>
        <v>5627</v>
      </c>
      <c r="J3022" s="0" t="n">
        <f aca="false">IF(I3022&gt;2000,1,0)*C3022</f>
        <v>30767.5766115217</v>
      </c>
    </row>
    <row r="3023" customFormat="false" ht="15.8" hidden="false" customHeight="false" outlineLevel="0" collapsed="false">
      <c r="A3023" s="1" t="s">
        <v>462</v>
      </c>
      <c r="B3023" s="1" t="s">
        <v>3332</v>
      </c>
      <c r="C3023" s="0" t="n">
        <v>2475</v>
      </c>
      <c r="D3023" s="0" t="str">
        <f aca="false">MID($A3023,1,2)</f>
        <v>02</v>
      </c>
      <c r="E3023" s="0" t="str">
        <f aca="false">MID($A3023,3,2)</f>
        <v>04</v>
      </c>
      <c r="F3023" s="0" t="str">
        <f aca="false">MID($A3023,5,2)</f>
        <v>79</v>
      </c>
      <c r="G3023" s="0" t="str">
        <f aca="false">MID($A3023,7,2)</f>
        <v>03</v>
      </c>
      <c r="H3023" s="0" t="str">
        <f aca="false">MID($A3023,1,6)</f>
        <v>020479</v>
      </c>
      <c r="I3023" s="0" t="n">
        <f aca="false">VLOOKUP(H3023,Feuille2!$G$1:$H$116,2,0)</f>
        <v>398</v>
      </c>
      <c r="J3023" s="0" t="n">
        <f aca="false">IF(I3023&gt;2000,1,0)*C3023</f>
        <v>0</v>
      </c>
    </row>
    <row r="3024" customFormat="false" ht="15.8" hidden="false" customHeight="false" outlineLevel="0" collapsed="false">
      <c r="A3024" s="1" t="s">
        <v>462</v>
      </c>
      <c r="B3024" s="1" t="s">
        <v>3333</v>
      </c>
      <c r="C3024" s="0" t="n">
        <v>22556.25</v>
      </c>
      <c r="D3024" s="0" t="str">
        <f aca="false">MID($A3024,1,2)</f>
        <v>02</v>
      </c>
      <c r="E3024" s="0" t="str">
        <f aca="false">MID($A3024,3,2)</f>
        <v>04</v>
      </c>
      <c r="F3024" s="0" t="str">
        <f aca="false">MID($A3024,5,2)</f>
        <v>79</v>
      </c>
      <c r="G3024" s="0" t="str">
        <f aca="false">MID($A3024,7,2)</f>
        <v>03</v>
      </c>
      <c r="H3024" s="0" t="str">
        <f aca="false">MID($A3024,1,6)</f>
        <v>020479</v>
      </c>
      <c r="I3024" s="0" t="n">
        <f aca="false">VLOOKUP(H3024,Feuille2!$G$1:$H$116,2,0)</f>
        <v>398</v>
      </c>
      <c r="J3024" s="0" t="n">
        <f aca="false">IF(I3024&gt;2000,1,0)*C3024</f>
        <v>0</v>
      </c>
    </row>
    <row r="3025" customFormat="false" ht="15.8" hidden="false" customHeight="false" outlineLevel="0" collapsed="false">
      <c r="A3025" s="1" t="s">
        <v>489</v>
      </c>
      <c r="B3025" s="1" t="s">
        <v>3334</v>
      </c>
      <c r="C3025" s="0" t="n">
        <v>173256.676164136</v>
      </c>
      <c r="D3025" s="0" t="str">
        <f aca="false">MID($A3025,1,2)</f>
        <v>01</v>
      </c>
      <c r="E3025" s="0" t="str">
        <f aca="false">MID($A3025,3,2)</f>
        <v>01</v>
      </c>
      <c r="F3025" s="0" t="str">
        <f aca="false">MID($A3025,5,2)</f>
        <v>84</v>
      </c>
      <c r="G3025" s="0" t="str">
        <f aca="false">MID($A3025,7,2)</f>
        <v>03</v>
      </c>
      <c r="H3025" s="0" t="str">
        <f aca="false">MID($A3025,1,6)</f>
        <v>010184</v>
      </c>
      <c r="I3025" s="0" t="n">
        <f aca="false">VLOOKUP(H3025,Feuille2!$G$1:$H$116,2,0)</f>
        <v>7386</v>
      </c>
      <c r="J3025" s="0" t="n">
        <f aca="false">IF(I3025&gt;2000,1,0)*C3025</f>
        <v>173256.676164136</v>
      </c>
    </row>
    <row r="3026" customFormat="false" ht="15.8" hidden="false" customHeight="false" outlineLevel="0" collapsed="false">
      <c r="A3026" s="1" t="s">
        <v>515</v>
      </c>
      <c r="B3026" s="1" t="s">
        <v>3335</v>
      </c>
      <c r="C3026" s="0" t="n">
        <v>54431.5866293549</v>
      </c>
      <c r="D3026" s="0" t="str">
        <f aca="false">MID($A3026,1,2)</f>
        <v>04</v>
      </c>
      <c r="E3026" s="0" t="str">
        <f aca="false">MID($A3026,3,2)</f>
        <v>11</v>
      </c>
      <c r="F3026" s="0" t="str">
        <f aca="false">MID($A3026,5,2)</f>
        <v>87</v>
      </c>
      <c r="G3026" s="0" t="str">
        <f aca="false">MID($A3026,7,2)</f>
        <v>03</v>
      </c>
      <c r="H3026" s="0" t="str">
        <f aca="false">MID($A3026,1,6)</f>
        <v>041187</v>
      </c>
      <c r="I3026" s="0" t="n">
        <f aca="false">VLOOKUP(H3026,Feuille2!$G$1:$H$116,2,0)</f>
        <v>785</v>
      </c>
      <c r="J3026" s="0" t="n">
        <f aca="false">IF(I3026&gt;2000,1,0)*C3026</f>
        <v>0</v>
      </c>
    </row>
    <row r="3027" customFormat="false" ht="15.8" hidden="false" customHeight="false" outlineLevel="0" collapsed="false">
      <c r="A3027" s="1" t="s">
        <v>537</v>
      </c>
      <c r="B3027" s="1" t="s">
        <v>3336</v>
      </c>
      <c r="C3027" s="0" t="n">
        <v>107823.982322652</v>
      </c>
      <c r="D3027" s="0" t="str">
        <f aca="false">MID($A3027,1,2)</f>
        <v>04</v>
      </c>
      <c r="E3027" s="0" t="str">
        <f aca="false">MID($A3027,3,2)</f>
        <v>11</v>
      </c>
      <c r="F3027" s="0" t="str">
        <f aca="false">MID($A3027,5,2)</f>
        <v>94</v>
      </c>
      <c r="G3027" s="0" t="str">
        <f aca="false">MID($A3027,7,2)</f>
        <v>03</v>
      </c>
      <c r="H3027" s="0" t="str">
        <f aca="false">MID($A3027,1,6)</f>
        <v>041194</v>
      </c>
      <c r="I3027" s="0" t="n">
        <f aca="false">VLOOKUP(H3027,Feuille2!$G$1:$H$116,2,0)</f>
        <v>14727</v>
      </c>
      <c r="J3027" s="0" t="n">
        <f aca="false">IF(I3027&gt;2000,1,0)*C3027</f>
        <v>107823.982322652</v>
      </c>
    </row>
    <row r="3028" customFormat="false" ht="15.8" hidden="false" customHeight="false" outlineLevel="0" collapsed="false">
      <c r="A3028" s="1" t="s">
        <v>51</v>
      </c>
      <c r="B3028" s="1" t="s">
        <v>3337</v>
      </c>
      <c r="C3028" s="0" t="n">
        <v>1916.19520307522</v>
      </c>
      <c r="D3028" s="0" t="str">
        <f aca="false">MID($A3028,1,2)</f>
        <v>04</v>
      </c>
      <c r="E3028" s="0" t="str">
        <f aca="false">MID($A3028,3,2)</f>
        <v>10</v>
      </c>
      <c r="F3028" s="0" t="str">
        <f aca="false">MID($A3028,5,2)</f>
        <v>04</v>
      </c>
      <c r="G3028" s="0" t="str">
        <f aca="false">MID($A3028,7,2)</f>
        <v>05</v>
      </c>
      <c r="H3028" s="0" t="str">
        <f aca="false">MID($A3028,1,6)</f>
        <v>041004</v>
      </c>
      <c r="I3028" s="0" t="n">
        <f aca="false">VLOOKUP(H3028,Feuille2!$G$1:$H$116,2,0)</f>
        <v>385</v>
      </c>
      <c r="J3028" s="0" t="n">
        <f aca="false">IF(I3028&gt;2000,1,0)*C3028</f>
        <v>0</v>
      </c>
    </row>
    <row r="3029" customFormat="false" ht="15.8" hidden="false" customHeight="false" outlineLevel="0" collapsed="false">
      <c r="A3029" s="1" t="s">
        <v>104</v>
      </c>
      <c r="B3029" s="1" t="s">
        <v>3338</v>
      </c>
      <c r="C3029" s="0" t="n">
        <v>10552.5554351683</v>
      </c>
      <c r="D3029" s="0" t="str">
        <f aca="false">MID($A3029,1,2)</f>
        <v>05</v>
      </c>
      <c r="E3029" s="0" t="str">
        <f aca="false">MID($A3029,3,2)</f>
        <v>14</v>
      </c>
      <c r="F3029" s="0" t="str">
        <f aca="false">MID($A3029,5,2)</f>
        <v>13</v>
      </c>
      <c r="G3029" s="0" t="str">
        <f aca="false">MID($A3029,7,2)</f>
        <v>04</v>
      </c>
      <c r="H3029" s="0" t="str">
        <f aca="false">MID($A3029,1,6)</f>
        <v>051413</v>
      </c>
      <c r="I3029" s="0" t="n">
        <f aca="false">VLOOKUP(H3029,Feuille2!$G$1:$H$116,2,0)</f>
        <v>774</v>
      </c>
      <c r="J3029" s="0" t="n">
        <f aca="false">IF(I3029&gt;2000,1,0)*C3029</f>
        <v>0</v>
      </c>
    </row>
    <row r="3030" customFormat="false" ht="15.8" hidden="false" customHeight="false" outlineLevel="0" collapsed="false">
      <c r="A3030" s="1" t="s">
        <v>113</v>
      </c>
      <c r="B3030" s="1" t="s">
        <v>3339</v>
      </c>
      <c r="C3030" s="0" t="n">
        <v>20603.0021402864</v>
      </c>
      <c r="D3030" s="0" t="str">
        <f aca="false">MID($A3030,1,2)</f>
        <v>03</v>
      </c>
      <c r="E3030" s="0" t="str">
        <f aca="false">MID($A3030,3,2)</f>
        <v>16</v>
      </c>
      <c r="F3030" s="0" t="str">
        <f aca="false">MID($A3030,5,2)</f>
        <v>15</v>
      </c>
      <c r="G3030" s="0" t="str">
        <f aca="false">MID($A3030,7,2)</f>
        <v>05</v>
      </c>
      <c r="H3030" s="0" t="str">
        <f aca="false">MID($A3030,1,6)</f>
        <v>031615</v>
      </c>
      <c r="I3030" s="0" t="n">
        <f aca="false">VLOOKUP(H3030,Feuille2!$G$1:$H$116,2,0)</f>
        <v>1779</v>
      </c>
      <c r="J3030" s="0" t="n">
        <f aca="false">IF(I3030&gt;2000,1,0)*C3030</f>
        <v>0</v>
      </c>
    </row>
    <row r="3031" customFormat="false" ht="15.8" hidden="false" customHeight="false" outlineLevel="0" collapsed="false">
      <c r="A3031" s="1" t="s">
        <v>555</v>
      </c>
      <c r="B3031" s="1" t="s">
        <v>3340</v>
      </c>
      <c r="C3031" s="0" t="n">
        <v>46237.5</v>
      </c>
      <c r="D3031" s="0" t="str">
        <f aca="false">MID($A3031,1,2)</f>
        <v>02</v>
      </c>
      <c r="E3031" s="0" t="str">
        <f aca="false">MID($A3031,3,2)</f>
        <v>04</v>
      </c>
      <c r="F3031" s="0" t="str">
        <f aca="false">MID($A3031,5,2)</f>
        <v>31</v>
      </c>
      <c r="G3031" s="0" t="str">
        <f aca="false">MID($A3031,7,2)</f>
        <v>05</v>
      </c>
      <c r="H3031" s="0" t="str">
        <f aca="false">MID($A3031,1,6)</f>
        <v>020431</v>
      </c>
      <c r="I3031" s="0" t="n">
        <f aca="false">VLOOKUP(H3031,Feuille2!$G$1:$H$116,2,0)</f>
        <v>499</v>
      </c>
      <c r="J3031" s="0" t="n">
        <f aca="false">IF(I3031&gt;2000,1,0)*C3031</f>
        <v>0</v>
      </c>
    </row>
    <row r="3032" customFormat="false" ht="15.8" hidden="false" customHeight="false" outlineLevel="0" collapsed="false">
      <c r="A3032" s="1" t="s">
        <v>1944</v>
      </c>
      <c r="B3032" s="1" t="s">
        <v>3341</v>
      </c>
      <c r="C3032" s="0" t="n">
        <v>116.25</v>
      </c>
      <c r="D3032" s="0" t="str">
        <f aca="false">MID($A3032,1,2)</f>
        <v>02</v>
      </c>
      <c r="E3032" s="0" t="str">
        <f aca="false">MID($A3032,3,2)</f>
        <v>18</v>
      </c>
      <c r="F3032" s="0" t="str">
        <f aca="false">MID($A3032,5,2)</f>
        <v>54</v>
      </c>
      <c r="G3032" s="0" t="str">
        <f aca="false">MID($A3032,7,2)</f>
        <v>04</v>
      </c>
      <c r="H3032" s="0" t="str">
        <f aca="false">MID($A3032,1,6)</f>
        <v>021854</v>
      </c>
      <c r="I3032" s="0" t="n">
        <f aca="false">VLOOKUP(H3032,Feuille2!$G$1:$H$116,2,0)</f>
        <v>956</v>
      </c>
      <c r="J3032" s="0" t="n">
        <f aca="false">IF(I3032&gt;2000,1,0)*C3032</f>
        <v>0</v>
      </c>
    </row>
    <row r="3033" customFormat="false" ht="15.8" hidden="false" customHeight="false" outlineLevel="0" collapsed="false">
      <c r="A3033" s="1" t="s">
        <v>337</v>
      </c>
      <c r="B3033" s="1" t="s">
        <v>3342</v>
      </c>
      <c r="C3033" s="0" t="n">
        <v>7184.32561188811</v>
      </c>
      <c r="D3033" s="0" t="str">
        <f aca="false">MID($A3033,1,2)</f>
        <v>02</v>
      </c>
      <c r="E3033" s="0" t="str">
        <f aca="false">MID($A3033,3,2)</f>
        <v>18</v>
      </c>
      <c r="F3033" s="0" t="str">
        <f aca="false">MID($A3033,5,2)</f>
        <v>54</v>
      </c>
      <c r="G3033" s="0" t="str">
        <f aca="false">MID($A3033,7,2)</f>
        <v>05</v>
      </c>
      <c r="H3033" s="0" t="str">
        <f aca="false">MID($A3033,1,6)</f>
        <v>021854</v>
      </c>
      <c r="I3033" s="0" t="n">
        <f aca="false">VLOOKUP(H3033,Feuille2!$G$1:$H$116,2,0)</f>
        <v>956</v>
      </c>
      <c r="J3033" s="0" t="n">
        <f aca="false">IF(I3033&gt;2000,1,0)*C3033</f>
        <v>0</v>
      </c>
    </row>
    <row r="3034" customFormat="false" ht="15.8" hidden="false" customHeight="false" outlineLevel="0" collapsed="false">
      <c r="A3034" s="1" t="s">
        <v>633</v>
      </c>
      <c r="B3034" s="1" t="s">
        <v>3343</v>
      </c>
      <c r="C3034" s="0" t="n">
        <v>3739.9584274328</v>
      </c>
      <c r="D3034" s="0" t="str">
        <f aca="false">MID($A3034,1,2)</f>
        <v>04</v>
      </c>
      <c r="E3034" s="0" t="str">
        <f aca="false">MID($A3034,3,2)</f>
        <v>10</v>
      </c>
      <c r="F3034" s="0" t="str">
        <f aca="false">MID($A3034,5,2)</f>
        <v>47</v>
      </c>
      <c r="G3034" s="0" t="str">
        <f aca="false">MID($A3034,7,2)</f>
        <v>06</v>
      </c>
      <c r="H3034" s="0" t="str">
        <f aca="false">MID($A3034,1,6)</f>
        <v>041047</v>
      </c>
      <c r="I3034" s="0" t="n">
        <f aca="false">VLOOKUP(H3034,Feuille2!$G$1:$H$116,2,0)</f>
        <v>299</v>
      </c>
      <c r="J3034" s="0" t="n">
        <f aca="false">IF(I3034&gt;2000,1,0)*C3034</f>
        <v>0</v>
      </c>
    </row>
    <row r="3035" customFormat="false" ht="15.8" hidden="false" customHeight="false" outlineLevel="0" collapsed="false">
      <c r="A3035" s="1" t="s">
        <v>330</v>
      </c>
      <c r="B3035" s="1" t="s">
        <v>3344</v>
      </c>
      <c r="C3035" s="0" t="n">
        <v>8961.91166706988</v>
      </c>
      <c r="D3035" s="0" t="str">
        <f aca="false">MID($A3035,1,2)</f>
        <v>04</v>
      </c>
      <c r="E3035" s="0" t="str">
        <f aca="false">MID($A3035,3,2)</f>
        <v>10</v>
      </c>
      <c r="F3035" s="0" t="str">
        <f aca="false">MID($A3035,5,2)</f>
        <v>47</v>
      </c>
      <c r="G3035" s="0" t="str">
        <f aca="false">MID($A3035,7,2)</f>
        <v>05</v>
      </c>
      <c r="H3035" s="0" t="str">
        <f aca="false">MID($A3035,1,6)</f>
        <v>041047</v>
      </c>
      <c r="I3035" s="0" t="n">
        <f aca="false">VLOOKUP(H3035,Feuille2!$G$1:$H$116,2,0)</f>
        <v>299</v>
      </c>
      <c r="J3035" s="0" t="n">
        <f aca="false">IF(I3035&gt;2000,1,0)*C3035</f>
        <v>0</v>
      </c>
    </row>
    <row r="3036" customFormat="false" ht="15.8" hidden="false" customHeight="false" outlineLevel="0" collapsed="false">
      <c r="A3036" s="1" t="s">
        <v>326</v>
      </c>
      <c r="B3036" s="1" t="s">
        <v>3345</v>
      </c>
      <c r="C3036" s="0" t="n">
        <v>3872.36733549644</v>
      </c>
      <c r="D3036" s="0" t="str">
        <f aca="false">MID($A3036,1,2)</f>
        <v>04</v>
      </c>
      <c r="E3036" s="0" t="str">
        <f aca="false">MID($A3036,3,2)</f>
        <v>10</v>
      </c>
      <c r="F3036" s="0" t="str">
        <f aca="false">MID($A3036,5,2)</f>
        <v>46</v>
      </c>
      <c r="G3036" s="0" t="str">
        <f aca="false">MID($A3036,7,2)</f>
        <v>02</v>
      </c>
      <c r="H3036" s="0" t="str">
        <f aca="false">MID($A3036,1,6)</f>
        <v>041046</v>
      </c>
      <c r="I3036" s="0" t="n">
        <f aca="false">VLOOKUP(H3036,Feuille2!$G$1:$H$116,2,0)</f>
        <v>129</v>
      </c>
      <c r="J3036" s="0" t="n">
        <f aca="false">IF(I3036&gt;2000,1,0)*C3036</f>
        <v>0</v>
      </c>
    </row>
    <row r="3037" customFormat="false" ht="15.8" hidden="false" customHeight="false" outlineLevel="0" collapsed="false">
      <c r="A3037" s="1" t="s">
        <v>588</v>
      </c>
      <c r="B3037" s="1" t="s">
        <v>3346</v>
      </c>
      <c r="C3037" s="0" t="n">
        <v>1316.24926470588</v>
      </c>
      <c r="D3037" s="0" t="str">
        <f aca="false">MID($A3037,1,2)</f>
        <v>02</v>
      </c>
      <c r="E3037" s="0" t="str">
        <f aca="false">MID($A3037,3,2)</f>
        <v>19</v>
      </c>
      <c r="F3037" s="0" t="str">
        <f aca="false">MID($A3037,5,2)</f>
        <v>58</v>
      </c>
      <c r="G3037" s="0" t="str">
        <f aca="false">MID($A3037,7,2)</f>
        <v>05</v>
      </c>
      <c r="H3037" s="0" t="str">
        <f aca="false">MID($A3037,1,6)</f>
        <v>021958</v>
      </c>
      <c r="I3037" s="0" t="n">
        <f aca="false">VLOOKUP(H3037,Feuille2!$G$1:$H$116,2,0)</f>
        <v>1236</v>
      </c>
      <c r="J3037" s="0" t="n">
        <f aca="false">IF(I3037&gt;2000,1,0)*C3037</f>
        <v>0</v>
      </c>
    </row>
    <row r="3038" customFormat="false" ht="15.8" hidden="false" customHeight="false" outlineLevel="0" collapsed="false">
      <c r="A3038" s="1" t="s">
        <v>391</v>
      </c>
      <c r="B3038" s="1" t="s">
        <v>3347</v>
      </c>
      <c r="C3038" s="0" t="n">
        <v>13967.0966533466</v>
      </c>
      <c r="D3038" s="0" t="str">
        <f aca="false">MID($A3038,1,2)</f>
        <v>02</v>
      </c>
      <c r="E3038" s="0" t="str">
        <f aca="false">MID($A3038,3,2)</f>
        <v>18</v>
      </c>
      <c r="F3038" s="0" t="str">
        <f aca="false">MID($A3038,5,2)</f>
        <v>67</v>
      </c>
      <c r="G3038" s="0" t="str">
        <f aca="false">MID($A3038,7,2)</f>
        <v>05</v>
      </c>
      <c r="H3038" s="0" t="str">
        <f aca="false">MID($A3038,1,6)</f>
        <v>021867</v>
      </c>
      <c r="I3038" s="0" t="n">
        <f aca="false">VLOOKUP(H3038,Feuille2!$G$1:$H$116,2,0)</f>
        <v>144</v>
      </c>
      <c r="J3038" s="0" t="n">
        <f aca="false">IF(I3038&gt;2000,1,0)*C3038</f>
        <v>0</v>
      </c>
    </row>
    <row r="3039" customFormat="false" ht="15.8" hidden="false" customHeight="false" outlineLevel="0" collapsed="false">
      <c r="A3039" s="1" t="s">
        <v>1079</v>
      </c>
      <c r="B3039" s="1" t="s">
        <v>3348</v>
      </c>
      <c r="C3039" s="0" t="n">
        <v>29988.2680802495</v>
      </c>
      <c r="D3039" s="0" t="str">
        <f aca="false">MID($A3039,1,2)</f>
        <v>01</v>
      </c>
      <c r="E3039" s="0" t="str">
        <f aca="false">MID($A3039,3,2)</f>
        <v>01</v>
      </c>
      <c r="F3039" s="0" t="str">
        <f aca="false">MID($A3039,5,2)</f>
        <v>84</v>
      </c>
      <c r="G3039" s="0" t="str">
        <f aca="false">MID($A3039,7,2)</f>
        <v>06</v>
      </c>
      <c r="H3039" s="0" t="str">
        <f aca="false">MID($A3039,1,6)</f>
        <v>010184</v>
      </c>
      <c r="I3039" s="0" t="n">
        <f aca="false">VLOOKUP(H3039,Feuille2!$G$1:$H$116,2,0)</f>
        <v>7386</v>
      </c>
      <c r="J3039" s="0" t="n">
        <f aca="false">IF(I3039&gt;2000,1,0)*C3039</f>
        <v>29988.2680802495</v>
      </c>
    </row>
    <row r="3040" customFormat="false" ht="15.8" hidden="false" customHeight="false" outlineLevel="0" collapsed="false">
      <c r="A3040" s="1" t="s">
        <v>528</v>
      </c>
      <c r="B3040" s="1" t="s">
        <v>3349</v>
      </c>
      <c r="C3040" s="0" t="n">
        <v>14501.4575904253</v>
      </c>
      <c r="D3040" s="0" t="str">
        <f aca="false">MID($A3040,1,2)</f>
        <v>04</v>
      </c>
      <c r="E3040" s="0" t="str">
        <f aca="false">MID($A3040,3,2)</f>
        <v>11</v>
      </c>
      <c r="F3040" s="0" t="str">
        <f aca="false">MID($A3040,5,2)</f>
        <v>88</v>
      </c>
      <c r="G3040" s="0" t="str">
        <f aca="false">MID($A3040,7,2)</f>
        <v>03</v>
      </c>
      <c r="H3040" s="0" t="str">
        <f aca="false">MID($A3040,1,6)</f>
        <v>041188</v>
      </c>
      <c r="I3040" s="0" t="n">
        <f aca="false">VLOOKUP(H3040,Feuille2!$G$1:$H$116,2,0)</f>
        <v>717</v>
      </c>
      <c r="J3040" s="0" t="n">
        <f aca="false">IF(I3040&gt;2000,1,0)*C3040</f>
        <v>0</v>
      </c>
    </row>
    <row r="3041" customFormat="false" ht="15.8" hidden="false" customHeight="false" outlineLevel="0" collapsed="false">
      <c r="A3041" s="1" t="s">
        <v>524</v>
      </c>
      <c r="B3041" s="1" t="s">
        <v>3350</v>
      </c>
      <c r="C3041" s="0" t="n">
        <v>150612.839514141</v>
      </c>
      <c r="D3041" s="0" t="str">
        <f aca="false">MID($A3041,1,2)</f>
        <v>05</v>
      </c>
      <c r="E3041" s="0" t="str">
        <f aca="false">MID($A3041,3,2)</f>
        <v>25</v>
      </c>
      <c r="F3041" s="0" t="str">
        <f aca="false">MID($A3041,5,2)</f>
        <v>89</v>
      </c>
      <c r="G3041" s="0" t="str">
        <f aca="false">MID($A3041,7,2)</f>
        <v>03</v>
      </c>
      <c r="H3041" s="0" t="str">
        <f aca="false">MID($A3041,1,6)</f>
        <v>052589</v>
      </c>
      <c r="I3041" s="0" t="n">
        <f aca="false">VLOOKUP(H3041,Feuille2!$G$1:$H$116,2,0)</f>
        <v>1098</v>
      </c>
      <c r="J3041" s="0" t="n">
        <f aca="false">IF(I3041&gt;2000,1,0)*C3041</f>
        <v>0</v>
      </c>
    </row>
    <row r="3042" customFormat="false" ht="15.8" hidden="false" customHeight="false" outlineLevel="0" collapsed="false">
      <c r="A3042" s="1" t="s">
        <v>496</v>
      </c>
      <c r="B3042" s="1" t="s">
        <v>3351</v>
      </c>
      <c r="C3042" s="0" t="n">
        <v>37497.9020570996</v>
      </c>
      <c r="D3042" s="0" t="str">
        <f aca="false">MID($A3042,1,2)</f>
        <v>01</v>
      </c>
      <c r="E3042" s="0" t="str">
        <f aca="false">MID($A3042,3,2)</f>
        <v>02</v>
      </c>
      <c r="F3042" s="0" t="str">
        <f aca="false">MID($A3042,5,2)</f>
        <v>85</v>
      </c>
      <c r="G3042" s="0" t="str">
        <f aca="false">MID($A3042,7,2)</f>
        <v>05</v>
      </c>
      <c r="H3042" s="0" t="str">
        <f aca="false">MID($A3042,1,6)</f>
        <v>010285</v>
      </c>
      <c r="I3042" s="0" t="n">
        <f aca="false">VLOOKUP(H3042,Feuille2!$G$1:$H$116,2,0)</f>
        <v>5627</v>
      </c>
      <c r="J3042" s="0" t="n">
        <f aca="false">IF(I3042&gt;2000,1,0)*C3042</f>
        <v>37497.9020570996</v>
      </c>
    </row>
    <row r="3043" customFormat="false" ht="15.8" hidden="false" customHeight="false" outlineLevel="0" collapsed="false">
      <c r="A3043" s="1" t="s">
        <v>506</v>
      </c>
      <c r="B3043" s="1" t="s">
        <v>3352</v>
      </c>
      <c r="C3043" s="0" t="n">
        <v>30440.2119551253</v>
      </c>
      <c r="D3043" s="0" t="str">
        <f aca="false">MID($A3043,1,2)</f>
        <v>04</v>
      </c>
      <c r="E3043" s="0" t="str">
        <f aca="false">MID($A3043,3,2)</f>
        <v>11</v>
      </c>
      <c r="F3043" s="0" t="str">
        <f aca="false">MID($A3043,5,2)</f>
        <v>88</v>
      </c>
      <c r="G3043" s="0" t="str">
        <f aca="false">MID($A3043,7,2)</f>
        <v>05</v>
      </c>
      <c r="H3043" s="0" t="str">
        <f aca="false">MID($A3043,1,6)</f>
        <v>041188</v>
      </c>
      <c r="I3043" s="0" t="n">
        <f aca="false">VLOOKUP(H3043,Feuille2!$G$1:$H$116,2,0)</f>
        <v>717</v>
      </c>
      <c r="J3043" s="0" t="n">
        <f aca="false">IF(I3043&gt;2000,1,0)*C3043</f>
        <v>0</v>
      </c>
    </row>
    <row r="3044" customFormat="false" ht="15.8" hidden="false" customHeight="false" outlineLevel="0" collapsed="false">
      <c r="A3044" s="1" t="s">
        <v>496</v>
      </c>
      <c r="B3044" s="1" t="s">
        <v>3353</v>
      </c>
      <c r="C3044" s="0" t="n">
        <v>32528.3255134782</v>
      </c>
      <c r="D3044" s="0" t="str">
        <f aca="false">MID($A3044,1,2)</f>
        <v>01</v>
      </c>
      <c r="E3044" s="0" t="str">
        <f aca="false">MID($A3044,3,2)</f>
        <v>02</v>
      </c>
      <c r="F3044" s="0" t="str">
        <f aca="false">MID($A3044,5,2)</f>
        <v>85</v>
      </c>
      <c r="G3044" s="0" t="str">
        <f aca="false">MID($A3044,7,2)</f>
        <v>05</v>
      </c>
      <c r="H3044" s="0" t="str">
        <f aca="false">MID($A3044,1,6)</f>
        <v>010285</v>
      </c>
      <c r="I3044" s="0" t="n">
        <f aca="false">VLOOKUP(H3044,Feuille2!$G$1:$H$116,2,0)</f>
        <v>5627</v>
      </c>
      <c r="J3044" s="0" t="n">
        <f aca="false">IF(I3044&gt;2000,1,0)*C3044</f>
        <v>32528.3255134782</v>
      </c>
    </row>
    <row r="3045" customFormat="false" ht="15.8" hidden="false" customHeight="false" outlineLevel="0" collapsed="false">
      <c r="A3045" s="1" t="s">
        <v>506</v>
      </c>
      <c r="B3045" s="1" t="s">
        <v>3354</v>
      </c>
      <c r="C3045" s="0" t="n">
        <v>4972.6763308875</v>
      </c>
      <c r="D3045" s="0" t="str">
        <f aca="false">MID($A3045,1,2)</f>
        <v>04</v>
      </c>
      <c r="E3045" s="0" t="str">
        <f aca="false">MID($A3045,3,2)</f>
        <v>11</v>
      </c>
      <c r="F3045" s="0" t="str">
        <f aca="false">MID($A3045,5,2)</f>
        <v>88</v>
      </c>
      <c r="G3045" s="0" t="str">
        <f aca="false">MID($A3045,7,2)</f>
        <v>05</v>
      </c>
      <c r="H3045" s="0" t="str">
        <f aca="false">MID($A3045,1,6)</f>
        <v>041188</v>
      </c>
      <c r="I3045" s="0" t="n">
        <f aca="false">VLOOKUP(H3045,Feuille2!$G$1:$H$116,2,0)</f>
        <v>717</v>
      </c>
      <c r="J3045" s="0" t="n">
        <f aca="false">IF(I3045&gt;2000,1,0)*C3045</f>
        <v>0</v>
      </c>
    </row>
    <row r="3046" customFormat="false" ht="15.8" hidden="false" customHeight="false" outlineLevel="0" collapsed="false">
      <c r="A3046" s="1" t="s">
        <v>557</v>
      </c>
      <c r="B3046" s="1" t="s">
        <v>3355</v>
      </c>
      <c r="C3046" s="0" t="n">
        <v>1832.265625</v>
      </c>
      <c r="D3046" s="0" t="str">
        <f aca="false">MID($A3046,1,2)</f>
        <v>02</v>
      </c>
      <c r="E3046" s="0" t="str">
        <f aca="false">MID($A3046,3,2)</f>
        <v>19</v>
      </c>
      <c r="F3046" s="0" t="str">
        <f aca="false">MID($A3046,5,2)</f>
        <v>24</v>
      </c>
      <c r="G3046" s="0" t="str">
        <f aca="false">MID($A3046,7,2)</f>
        <v>05</v>
      </c>
      <c r="H3046" s="0" t="str">
        <f aca="false">MID($A3046,1,6)</f>
        <v>021924</v>
      </c>
      <c r="I3046" s="0" t="n">
        <f aca="false">VLOOKUP(H3046,Feuille2!$G$1:$H$116,2,0)</f>
        <v>1544</v>
      </c>
      <c r="J3046" s="0" t="n">
        <f aca="false">IF(I3046&gt;2000,1,0)*C3046</f>
        <v>0</v>
      </c>
    </row>
    <row r="3047" customFormat="false" ht="15.8" hidden="false" customHeight="false" outlineLevel="0" collapsed="false">
      <c r="A3047" s="1" t="s">
        <v>153</v>
      </c>
      <c r="B3047" s="1" t="s">
        <v>3356</v>
      </c>
      <c r="C3047" s="0" t="n">
        <v>1468.91666666666</v>
      </c>
      <c r="D3047" s="0" t="str">
        <f aca="false">MID($A3047,1,2)</f>
        <v>02</v>
      </c>
      <c r="E3047" s="0" t="str">
        <f aca="false">MID($A3047,3,2)</f>
        <v>19</v>
      </c>
      <c r="F3047" s="0" t="str">
        <f aca="false">MID($A3047,5,2)</f>
        <v>23</v>
      </c>
      <c r="G3047" s="0" t="str">
        <f aca="false">MID($A3047,7,2)</f>
        <v>05</v>
      </c>
      <c r="H3047" s="0" t="str">
        <f aca="false">MID($A3047,1,6)</f>
        <v>021923</v>
      </c>
      <c r="I3047" s="0" t="n">
        <f aca="false">VLOOKUP(H3047,Feuille2!$G$1:$H$116,2,0)</f>
        <v>995</v>
      </c>
      <c r="J3047" s="0" t="n">
        <f aca="false">IF(I3047&gt;2000,1,0)*C3047</f>
        <v>0</v>
      </c>
    </row>
    <row r="3048" customFormat="false" ht="15.8" hidden="false" customHeight="false" outlineLevel="0" collapsed="false">
      <c r="A3048" s="1" t="s">
        <v>125</v>
      </c>
      <c r="B3048" s="1" t="s">
        <v>3357</v>
      </c>
      <c r="C3048" s="0" t="n">
        <v>6839.79358166666</v>
      </c>
      <c r="D3048" s="0" t="str">
        <f aca="false">MID($A3048,1,2)</f>
        <v>06</v>
      </c>
      <c r="E3048" s="0" t="str">
        <f aca="false">MID($A3048,3,2)</f>
        <v>15</v>
      </c>
      <c r="F3048" s="0" t="str">
        <f aca="false">MID($A3048,5,2)</f>
        <v>14</v>
      </c>
      <c r="G3048" s="0" t="str">
        <f aca="false">MID($A3048,7,2)</f>
        <v>01</v>
      </c>
      <c r="H3048" s="0" t="str">
        <f aca="false">MID($A3048,1,6)</f>
        <v>061514</v>
      </c>
      <c r="I3048" s="0" t="n">
        <f aca="false">VLOOKUP(H3048,Feuille2!$G$1:$H$116,2,0)</f>
        <v>890</v>
      </c>
      <c r="J3048" s="0" t="n">
        <f aca="false">IF(I3048&gt;2000,1,0)*C3048</f>
        <v>0</v>
      </c>
    </row>
    <row r="3049" customFormat="false" ht="15.8" hidden="false" customHeight="false" outlineLevel="0" collapsed="false">
      <c r="A3049" s="1" t="s">
        <v>543</v>
      </c>
      <c r="B3049" s="1" t="s">
        <v>3358</v>
      </c>
      <c r="C3049" s="0" t="n">
        <v>292.5</v>
      </c>
      <c r="D3049" s="0" t="str">
        <f aca="false">MID($A3049,1,2)</f>
        <v>06</v>
      </c>
      <c r="E3049" s="0" t="str">
        <f aca="false">MID($A3049,3,2)</f>
        <v>15</v>
      </c>
      <c r="F3049" s="0" t="str">
        <f aca="false">MID($A3049,5,2)</f>
        <v>14</v>
      </c>
      <c r="G3049" s="0" t="str">
        <f aca="false">MID($A3049,7,2)</f>
        <v>02</v>
      </c>
      <c r="H3049" s="0" t="str">
        <f aca="false">MID($A3049,1,6)</f>
        <v>061514</v>
      </c>
      <c r="I3049" s="0" t="n">
        <f aca="false">VLOOKUP(H3049,Feuille2!$G$1:$H$116,2,0)</f>
        <v>890</v>
      </c>
      <c r="J3049" s="0" t="n">
        <f aca="false">IF(I3049&gt;2000,1,0)*C3049</f>
        <v>0</v>
      </c>
    </row>
    <row r="3050" customFormat="false" ht="15.8" hidden="false" customHeight="false" outlineLevel="0" collapsed="false">
      <c r="A3050" s="1" t="s">
        <v>127</v>
      </c>
      <c r="B3050" s="1" t="s">
        <v>3359</v>
      </c>
      <c r="C3050" s="0" t="n">
        <v>9183.720503225</v>
      </c>
      <c r="D3050" s="0" t="str">
        <f aca="false">MID($A3050,1,2)</f>
        <v>06</v>
      </c>
      <c r="E3050" s="0" t="str">
        <f aca="false">MID($A3050,3,2)</f>
        <v>15</v>
      </c>
      <c r="F3050" s="0" t="str">
        <f aca="false">MID($A3050,5,2)</f>
        <v>14</v>
      </c>
      <c r="G3050" s="0" t="str">
        <f aca="false">MID($A3050,7,2)</f>
        <v>05</v>
      </c>
      <c r="H3050" s="0" t="str">
        <f aca="false">MID($A3050,1,6)</f>
        <v>061514</v>
      </c>
      <c r="I3050" s="0" t="n">
        <f aca="false">VLOOKUP(H3050,Feuille2!$G$1:$H$116,2,0)</f>
        <v>890</v>
      </c>
      <c r="J3050" s="0" t="n">
        <f aca="false">IF(I3050&gt;2000,1,0)*C3050</f>
        <v>0</v>
      </c>
    </row>
    <row r="3051" customFormat="false" ht="15.8" hidden="false" customHeight="false" outlineLevel="0" collapsed="false">
      <c r="A3051" s="1" t="s">
        <v>138</v>
      </c>
      <c r="B3051" s="1" t="s">
        <v>3360</v>
      </c>
      <c r="C3051" s="0" t="n">
        <v>244581.613734674</v>
      </c>
      <c r="D3051" s="0" t="str">
        <f aca="false">MID($A3051,1,2)</f>
        <v>03</v>
      </c>
      <c r="E3051" s="0" t="str">
        <f aca="false">MID($A3051,3,2)</f>
        <v>07</v>
      </c>
      <c r="F3051" s="0" t="str">
        <f aca="false">MID($A3051,5,2)</f>
        <v>19</v>
      </c>
      <c r="G3051" s="0" t="str">
        <f aca="false">MID($A3051,7,2)</f>
        <v>05</v>
      </c>
      <c r="H3051" s="0" t="str">
        <f aca="false">MID($A3051,1,6)</f>
        <v>030719</v>
      </c>
      <c r="I3051" s="0" t="n">
        <f aca="false">VLOOKUP(H3051,Feuille2!$G$1:$H$116,2,0)</f>
        <v>6511</v>
      </c>
      <c r="J3051" s="0" t="n">
        <f aca="false">IF(I3051&gt;2000,1,0)*C3051</f>
        <v>244581.613734674</v>
      </c>
    </row>
    <row r="3052" customFormat="false" ht="15.8" hidden="false" customHeight="false" outlineLevel="0" collapsed="false">
      <c r="A3052" s="1" t="s">
        <v>252</v>
      </c>
      <c r="B3052" s="1" t="s">
        <v>3361</v>
      </c>
      <c r="C3052" s="0" t="n">
        <v>225.639159800227</v>
      </c>
      <c r="D3052" s="0" t="str">
        <f aca="false">MID($A3052,1,2)</f>
        <v>01</v>
      </c>
      <c r="E3052" s="0" t="str">
        <f aca="false">MID($A3052,3,2)</f>
        <v>02</v>
      </c>
      <c r="F3052" s="0" t="str">
        <f aca="false">MID($A3052,5,2)</f>
        <v>42</v>
      </c>
      <c r="G3052" s="0" t="str">
        <f aca="false">MID($A3052,7,2)</f>
        <v>01</v>
      </c>
      <c r="H3052" s="0" t="str">
        <f aca="false">MID($A3052,1,6)</f>
        <v>010242</v>
      </c>
      <c r="I3052" s="0" t="n">
        <f aca="false">VLOOKUP(H3052,Feuille2!$G$1:$H$116,2,0)</f>
        <v>78</v>
      </c>
      <c r="J3052" s="0" t="n">
        <f aca="false">IF(I3052&gt;2000,1,0)*C3052</f>
        <v>0</v>
      </c>
    </row>
    <row r="3053" customFormat="false" ht="15.8" hidden="false" customHeight="false" outlineLevel="0" collapsed="false">
      <c r="A3053" s="1" t="s">
        <v>623</v>
      </c>
      <c r="B3053" s="1" t="s">
        <v>3362</v>
      </c>
      <c r="C3053" s="0" t="n">
        <v>1449.13606572384</v>
      </c>
      <c r="D3053" s="0" t="str">
        <f aca="false">MID($A3053,1,2)</f>
        <v>01</v>
      </c>
      <c r="E3053" s="0" t="str">
        <f aca="false">MID($A3053,3,2)</f>
        <v>01</v>
      </c>
      <c r="F3053" s="0" t="str">
        <f aca="false">MID($A3053,5,2)</f>
        <v>42</v>
      </c>
      <c r="G3053" s="0" t="str">
        <f aca="false">MID($A3053,7,2)</f>
        <v>04</v>
      </c>
      <c r="H3053" s="0" t="str">
        <f aca="false">MID($A3053,1,6)</f>
        <v>010142</v>
      </c>
      <c r="I3053" s="0" t="n">
        <f aca="false">VLOOKUP(H3053,Feuille2!$G$1:$H$116,2,0)</f>
        <v>238</v>
      </c>
      <c r="J3053" s="0" t="n">
        <f aca="false">IF(I3053&gt;2000,1,0)*C3053</f>
        <v>0</v>
      </c>
    </row>
    <row r="3054" customFormat="false" ht="15.8" hidden="false" customHeight="false" outlineLevel="0" collapsed="false">
      <c r="A3054" s="1" t="s">
        <v>211</v>
      </c>
      <c r="B3054" s="1" t="s">
        <v>3363</v>
      </c>
      <c r="C3054" s="0" t="n">
        <v>596.49845737995</v>
      </c>
      <c r="D3054" s="0" t="str">
        <f aca="false">MID($A3054,1,2)</f>
        <v>01</v>
      </c>
      <c r="E3054" s="0" t="str">
        <f aca="false">MID($A3054,3,2)</f>
        <v>02</v>
      </c>
      <c r="F3054" s="0" t="str">
        <f aca="false">MID($A3054,5,2)</f>
        <v>42</v>
      </c>
      <c r="G3054" s="0" t="str">
        <f aca="false">MID($A3054,7,2)</f>
        <v>03</v>
      </c>
      <c r="H3054" s="0" t="str">
        <f aca="false">MID($A3054,1,6)</f>
        <v>010242</v>
      </c>
      <c r="I3054" s="0" t="n">
        <f aca="false">VLOOKUP(H3054,Feuille2!$G$1:$H$116,2,0)</f>
        <v>78</v>
      </c>
      <c r="J3054" s="0" t="n">
        <f aca="false">IF(I3054&gt;2000,1,0)*C3054</f>
        <v>0</v>
      </c>
    </row>
    <row r="3055" customFormat="false" ht="15.8" hidden="false" customHeight="false" outlineLevel="0" collapsed="false">
      <c r="A3055" s="1" t="s">
        <v>623</v>
      </c>
      <c r="B3055" s="1" t="s">
        <v>3364</v>
      </c>
      <c r="C3055" s="0" t="n">
        <v>652.361113407315</v>
      </c>
      <c r="D3055" s="0" t="str">
        <f aca="false">MID($A3055,1,2)</f>
        <v>01</v>
      </c>
      <c r="E3055" s="0" t="str">
        <f aca="false">MID($A3055,3,2)</f>
        <v>01</v>
      </c>
      <c r="F3055" s="0" t="str">
        <f aca="false">MID($A3055,5,2)</f>
        <v>42</v>
      </c>
      <c r="G3055" s="0" t="str">
        <f aca="false">MID($A3055,7,2)</f>
        <v>04</v>
      </c>
      <c r="H3055" s="0" t="str">
        <f aca="false">MID($A3055,1,6)</f>
        <v>010142</v>
      </c>
      <c r="I3055" s="0" t="n">
        <f aca="false">VLOOKUP(H3055,Feuille2!$G$1:$H$116,2,0)</f>
        <v>238</v>
      </c>
      <c r="J3055" s="0" t="n">
        <f aca="false">IF(I3055&gt;2000,1,0)*C3055</f>
        <v>0</v>
      </c>
    </row>
    <row r="3056" customFormat="false" ht="15.8" hidden="false" customHeight="false" outlineLevel="0" collapsed="false">
      <c r="A3056" s="1" t="s">
        <v>324</v>
      </c>
      <c r="B3056" s="1" t="s">
        <v>3365</v>
      </c>
      <c r="C3056" s="0" t="n">
        <v>1969.03859614846</v>
      </c>
      <c r="D3056" s="0" t="str">
        <f aca="false">MID($A3056,1,2)</f>
        <v>04</v>
      </c>
      <c r="E3056" s="0" t="str">
        <f aca="false">MID($A3056,3,2)</f>
        <v>10</v>
      </c>
      <c r="F3056" s="0" t="str">
        <f aca="false">MID($A3056,5,2)</f>
        <v>46</v>
      </c>
      <c r="G3056" s="0" t="str">
        <f aca="false">MID($A3056,7,2)</f>
        <v>05</v>
      </c>
      <c r="H3056" s="0" t="str">
        <f aca="false">MID($A3056,1,6)</f>
        <v>041046</v>
      </c>
      <c r="I3056" s="0" t="n">
        <f aca="false">VLOOKUP(H3056,Feuille2!$G$1:$H$116,2,0)</f>
        <v>129</v>
      </c>
      <c r="J3056" s="0" t="n">
        <f aca="false">IF(I3056&gt;2000,1,0)*C3056</f>
        <v>0</v>
      </c>
    </row>
    <row r="3057" customFormat="false" ht="15.8" hidden="false" customHeight="false" outlineLevel="0" collapsed="false">
      <c r="A3057" s="1" t="s">
        <v>970</v>
      </c>
      <c r="B3057" s="1" t="s">
        <v>3366</v>
      </c>
      <c r="C3057" s="0" t="n">
        <v>7855.125</v>
      </c>
      <c r="D3057" s="0" t="str">
        <f aca="false">MID($A3057,1,2)</f>
        <v>02</v>
      </c>
      <c r="E3057" s="0" t="str">
        <f aca="false">MID($A3057,3,2)</f>
        <v>18</v>
      </c>
      <c r="F3057" s="0" t="str">
        <f aca="false">MID($A3057,5,2)</f>
        <v>69</v>
      </c>
      <c r="G3057" s="0" t="str">
        <f aca="false">MID($A3057,7,2)</f>
        <v>05</v>
      </c>
      <c r="H3057" s="0" t="str">
        <f aca="false">MID($A3057,1,6)</f>
        <v>021869</v>
      </c>
      <c r="I3057" s="0" t="n">
        <f aca="false">VLOOKUP(H3057,Feuille2!$G$1:$H$116,2,0)</f>
        <v>536</v>
      </c>
      <c r="J3057" s="0" t="n">
        <f aca="false">IF(I3057&gt;2000,1,0)*C3057</f>
        <v>0</v>
      </c>
    </row>
    <row r="3058" customFormat="false" ht="15.8" hidden="false" customHeight="false" outlineLevel="0" collapsed="false">
      <c r="A3058" s="1" t="s">
        <v>1624</v>
      </c>
      <c r="B3058" s="1" t="s">
        <v>3367</v>
      </c>
      <c r="C3058" s="0" t="n">
        <v>247.5</v>
      </c>
      <c r="D3058" s="0" t="str">
        <f aca="false">MID($A3058,1,2)</f>
        <v>02</v>
      </c>
      <c r="E3058" s="0" t="str">
        <f aca="false">MID($A3058,3,2)</f>
        <v>04</v>
      </c>
      <c r="F3058" s="0" t="str">
        <f aca="false">MID($A3058,5,2)</f>
        <v>79</v>
      </c>
      <c r="G3058" s="0" t="str">
        <f aca="false">MID($A3058,7,2)</f>
        <v>02</v>
      </c>
      <c r="H3058" s="0" t="str">
        <f aca="false">MID($A3058,1,6)</f>
        <v>020479</v>
      </c>
      <c r="I3058" s="0" t="n">
        <f aca="false">VLOOKUP(H3058,Feuille2!$G$1:$H$116,2,0)</f>
        <v>398</v>
      </c>
      <c r="J3058" s="0" t="n">
        <f aca="false">IF(I3058&gt;2000,1,0)*C3058</f>
        <v>0</v>
      </c>
    </row>
    <row r="3059" customFormat="false" ht="15.8" hidden="false" customHeight="false" outlineLevel="0" collapsed="false">
      <c r="A3059" s="1" t="s">
        <v>1888</v>
      </c>
      <c r="B3059" s="1" t="s">
        <v>3368</v>
      </c>
      <c r="C3059" s="0" t="n">
        <v>597.856557784857</v>
      </c>
      <c r="D3059" s="0" t="str">
        <f aca="false">MID($A3059,1,2)</f>
        <v>03</v>
      </c>
      <c r="E3059" s="0" t="str">
        <f aca="false">MID($A3059,3,2)</f>
        <v>24</v>
      </c>
      <c r="F3059" s="0" t="str">
        <f aca="false">MID($A3059,5,2)</f>
        <v>76</v>
      </c>
      <c r="G3059" s="0" t="str">
        <f aca="false">MID($A3059,7,2)</f>
        <v>03</v>
      </c>
      <c r="H3059" s="0" t="str">
        <f aca="false">MID($A3059,1,6)</f>
        <v>032476</v>
      </c>
      <c r="I3059" s="0" t="n">
        <f aca="false">VLOOKUP(H3059,Feuille2!$G$1:$H$116,2,0)</f>
        <v>83</v>
      </c>
      <c r="J3059" s="0" t="n">
        <f aca="false">IF(I3059&gt;2000,1,0)*C3059</f>
        <v>0</v>
      </c>
    </row>
    <row r="3060" customFormat="false" ht="15.8" hidden="false" customHeight="false" outlineLevel="0" collapsed="false">
      <c r="A3060" s="1" t="s">
        <v>515</v>
      </c>
      <c r="B3060" s="1" t="s">
        <v>3369</v>
      </c>
      <c r="C3060" s="0" t="n">
        <v>7528.68817137668</v>
      </c>
      <c r="D3060" s="0" t="str">
        <f aca="false">MID($A3060,1,2)</f>
        <v>04</v>
      </c>
      <c r="E3060" s="0" t="str">
        <f aca="false">MID($A3060,3,2)</f>
        <v>11</v>
      </c>
      <c r="F3060" s="0" t="str">
        <f aca="false">MID($A3060,5,2)</f>
        <v>87</v>
      </c>
      <c r="G3060" s="0" t="str">
        <f aca="false">MID($A3060,7,2)</f>
        <v>03</v>
      </c>
      <c r="H3060" s="0" t="str">
        <f aca="false">MID($A3060,1,6)</f>
        <v>041187</v>
      </c>
      <c r="I3060" s="0" t="n">
        <f aca="false">VLOOKUP(H3060,Feuille2!$G$1:$H$116,2,0)</f>
        <v>785</v>
      </c>
      <c r="J3060" s="0" t="n">
        <f aca="false">IF(I3060&gt;2000,1,0)*C3060</f>
        <v>0</v>
      </c>
    </row>
    <row r="3061" customFormat="false" ht="15.8" hidden="false" customHeight="false" outlineLevel="0" collapsed="false">
      <c r="A3061" s="1" t="s">
        <v>606</v>
      </c>
      <c r="B3061" s="1" t="s">
        <v>3370</v>
      </c>
      <c r="C3061" s="0" t="n">
        <v>19223.2027909548</v>
      </c>
      <c r="D3061" s="0" t="str">
        <f aca="false">MID($A3061,1,2)</f>
        <v>01</v>
      </c>
      <c r="E3061" s="0" t="str">
        <f aca="false">MID($A3061,3,2)</f>
        <v>02</v>
      </c>
      <c r="F3061" s="0" t="str">
        <f aca="false">MID($A3061,5,2)</f>
        <v>85</v>
      </c>
      <c r="G3061" s="0" t="str">
        <f aca="false">MID($A3061,7,2)</f>
        <v>04</v>
      </c>
      <c r="H3061" s="0" t="str">
        <f aca="false">MID($A3061,1,6)</f>
        <v>010285</v>
      </c>
      <c r="I3061" s="0" t="n">
        <f aca="false">VLOOKUP(H3061,Feuille2!$G$1:$H$116,2,0)</f>
        <v>5627</v>
      </c>
      <c r="J3061" s="0" t="n">
        <f aca="false">IF(I3061&gt;2000,1,0)*C3061</f>
        <v>19223.2027909548</v>
      </c>
    </row>
    <row r="3062" customFormat="false" ht="15.8" hidden="false" customHeight="false" outlineLevel="0" collapsed="false">
      <c r="A3062" s="1" t="s">
        <v>1079</v>
      </c>
      <c r="B3062" s="1" t="s">
        <v>3371</v>
      </c>
      <c r="C3062" s="0" t="n">
        <v>13343.2598505292</v>
      </c>
      <c r="D3062" s="0" t="str">
        <f aca="false">MID($A3062,1,2)</f>
        <v>01</v>
      </c>
      <c r="E3062" s="0" t="str">
        <f aca="false">MID($A3062,3,2)</f>
        <v>01</v>
      </c>
      <c r="F3062" s="0" t="str">
        <f aca="false">MID($A3062,5,2)</f>
        <v>84</v>
      </c>
      <c r="G3062" s="0" t="str">
        <f aca="false">MID($A3062,7,2)</f>
        <v>06</v>
      </c>
      <c r="H3062" s="0" t="str">
        <f aca="false">MID($A3062,1,6)</f>
        <v>010184</v>
      </c>
      <c r="I3062" s="0" t="n">
        <f aca="false">VLOOKUP(H3062,Feuille2!$G$1:$H$116,2,0)</f>
        <v>7386</v>
      </c>
      <c r="J3062" s="0" t="n">
        <f aca="false">IF(I3062&gt;2000,1,0)*C3062</f>
        <v>13343.2598505292</v>
      </c>
    </row>
    <row r="3063" customFormat="false" ht="15.8" hidden="false" customHeight="false" outlineLevel="0" collapsed="false">
      <c r="A3063" s="1" t="s">
        <v>606</v>
      </c>
      <c r="B3063" s="1" t="s">
        <v>3372</v>
      </c>
      <c r="C3063" s="0" t="n">
        <v>71745.34003744</v>
      </c>
      <c r="D3063" s="0" t="str">
        <f aca="false">MID($A3063,1,2)</f>
        <v>01</v>
      </c>
      <c r="E3063" s="0" t="str">
        <f aca="false">MID($A3063,3,2)</f>
        <v>02</v>
      </c>
      <c r="F3063" s="0" t="str">
        <f aca="false">MID($A3063,5,2)</f>
        <v>85</v>
      </c>
      <c r="G3063" s="0" t="str">
        <f aca="false">MID($A3063,7,2)</f>
        <v>04</v>
      </c>
      <c r="H3063" s="0" t="str">
        <f aca="false">MID($A3063,1,6)</f>
        <v>010285</v>
      </c>
      <c r="I3063" s="0" t="n">
        <f aca="false">VLOOKUP(H3063,Feuille2!$G$1:$H$116,2,0)</f>
        <v>5627</v>
      </c>
      <c r="J3063" s="0" t="n">
        <f aca="false">IF(I3063&gt;2000,1,0)*C3063</f>
        <v>71745.34003744</v>
      </c>
    </row>
    <row r="3064" customFormat="false" ht="15.8" hidden="false" customHeight="false" outlineLevel="0" collapsed="false">
      <c r="A3064" s="1" t="s">
        <v>524</v>
      </c>
      <c r="B3064" s="1" t="s">
        <v>3373</v>
      </c>
      <c r="C3064" s="0" t="n">
        <v>22327.3330395019</v>
      </c>
      <c r="D3064" s="0" t="str">
        <f aca="false">MID($A3064,1,2)</f>
        <v>05</v>
      </c>
      <c r="E3064" s="0" t="str">
        <f aca="false">MID($A3064,3,2)</f>
        <v>25</v>
      </c>
      <c r="F3064" s="0" t="str">
        <f aca="false">MID($A3064,5,2)</f>
        <v>89</v>
      </c>
      <c r="G3064" s="0" t="str">
        <f aca="false">MID($A3064,7,2)</f>
        <v>03</v>
      </c>
      <c r="H3064" s="0" t="str">
        <f aca="false">MID($A3064,1,6)</f>
        <v>052589</v>
      </c>
      <c r="I3064" s="0" t="n">
        <f aca="false">VLOOKUP(H3064,Feuille2!$G$1:$H$116,2,0)</f>
        <v>1098</v>
      </c>
      <c r="J3064" s="0" t="n">
        <f aca="false">IF(I3064&gt;2000,1,0)*C3064</f>
        <v>0</v>
      </c>
    </row>
    <row r="3065" customFormat="false" ht="15.8" hidden="false" customHeight="false" outlineLevel="0" collapsed="false">
      <c r="A3065" s="1" t="s">
        <v>680</v>
      </c>
      <c r="B3065" s="1" t="s">
        <v>3374</v>
      </c>
      <c r="C3065" s="0" t="n">
        <v>641.953193697918</v>
      </c>
      <c r="D3065" s="0" t="str">
        <f aca="false">MID($A3065,1,2)</f>
        <v>03</v>
      </c>
      <c r="E3065" s="0" t="str">
        <f aca="false">MID($A3065,3,2)</f>
        <v>24</v>
      </c>
      <c r="F3065" s="0" t="str">
        <f aca="false">MID($A3065,5,2)</f>
        <v>28</v>
      </c>
      <c r="G3065" s="0" t="str">
        <f aca="false">MID($A3065,7,2)</f>
        <v>03</v>
      </c>
      <c r="H3065" s="0" t="str">
        <f aca="false">MID($A3065,1,6)</f>
        <v>032428</v>
      </c>
      <c r="I3065" s="0" t="n">
        <f aca="false">VLOOKUP(H3065,Feuille2!$G$1:$H$116,2,0)</f>
        <v>1294</v>
      </c>
      <c r="J3065" s="0" t="n">
        <f aca="false">IF(I3065&gt;2000,1,0)*C3065</f>
        <v>0</v>
      </c>
    </row>
    <row r="3066" customFormat="false" ht="15.8" hidden="false" customHeight="false" outlineLevel="0" collapsed="false">
      <c r="A3066" s="1" t="s">
        <v>138</v>
      </c>
      <c r="B3066" s="1" t="s">
        <v>3375</v>
      </c>
      <c r="C3066" s="0" t="n">
        <v>34961.1949405905</v>
      </c>
      <c r="D3066" s="0" t="str">
        <f aca="false">MID($A3066,1,2)</f>
        <v>03</v>
      </c>
      <c r="E3066" s="0" t="str">
        <f aca="false">MID($A3066,3,2)</f>
        <v>07</v>
      </c>
      <c r="F3066" s="0" t="str">
        <f aca="false">MID($A3066,5,2)</f>
        <v>19</v>
      </c>
      <c r="G3066" s="0" t="str">
        <f aca="false">MID($A3066,7,2)</f>
        <v>05</v>
      </c>
      <c r="H3066" s="0" t="str">
        <f aca="false">MID($A3066,1,6)</f>
        <v>030719</v>
      </c>
      <c r="I3066" s="0" t="n">
        <f aca="false">VLOOKUP(H3066,Feuille2!$G$1:$H$116,2,0)</f>
        <v>6511</v>
      </c>
      <c r="J3066" s="0" t="n">
        <f aca="false">IF(I3066&gt;2000,1,0)*C3066</f>
        <v>34961.1949405905</v>
      </c>
    </row>
    <row r="3067" customFormat="false" ht="15.8" hidden="false" customHeight="false" outlineLevel="0" collapsed="false">
      <c r="A3067" s="1" t="s">
        <v>557</v>
      </c>
      <c r="B3067" s="1" t="s">
        <v>3376</v>
      </c>
      <c r="C3067" s="0" t="n">
        <v>3534.3825</v>
      </c>
      <c r="D3067" s="0" t="str">
        <f aca="false">MID($A3067,1,2)</f>
        <v>02</v>
      </c>
      <c r="E3067" s="0" t="str">
        <f aca="false">MID($A3067,3,2)</f>
        <v>19</v>
      </c>
      <c r="F3067" s="0" t="str">
        <f aca="false">MID($A3067,5,2)</f>
        <v>24</v>
      </c>
      <c r="G3067" s="0" t="str">
        <f aca="false">MID($A3067,7,2)</f>
        <v>05</v>
      </c>
      <c r="H3067" s="0" t="str">
        <f aca="false">MID($A3067,1,6)</f>
        <v>021924</v>
      </c>
      <c r="I3067" s="0" t="n">
        <f aca="false">VLOOKUP(H3067,Feuille2!$G$1:$H$116,2,0)</f>
        <v>1544</v>
      </c>
      <c r="J3067" s="0" t="n">
        <f aca="false">IF(I3067&gt;2000,1,0)*C3067</f>
        <v>0</v>
      </c>
    </row>
    <row r="3068" customFormat="false" ht="15.8" hidden="false" customHeight="false" outlineLevel="0" collapsed="false">
      <c r="A3068" s="1" t="s">
        <v>219</v>
      </c>
      <c r="B3068" s="1" t="s">
        <v>3377</v>
      </c>
      <c r="C3068" s="0" t="n">
        <v>968.439203063165</v>
      </c>
      <c r="D3068" s="0" t="str">
        <f aca="false">MID($A3068,1,2)</f>
        <v>01</v>
      </c>
      <c r="E3068" s="0" t="str">
        <f aca="false">MID($A3068,3,2)</f>
        <v>01</v>
      </c>
      <c r="F3068" s="0" t="str">
        <f aca="false">MID($A3068,5,2)</f>
        <v>42</v>
      </c>
      <c r="G3068" s="0" t="str">
        <f aca="false">MID($A3068,7,2)</f>
        <v>05</v>
      </c>
      <c r="H3068" s="0" t="str">
        <f aca="false">MID($A3068,1,6)</f>
        <v>010142</v>
      </c>
      <c r="I3068" s="0" t="n">
        <f aca="false">VLOOKUP(H3068,Feuille2!$G$1:$H$116,2,0)</f>
        <v>238</v>
      </c>
      <c r="J3068" s="0" t="n">
        <f aca="false">IF(I3068&gt;2000,1,0)*C3068</f>
        <v>0</v>
      </c>
    </row>
    <row r="3069" customFormat="false" ht="15.8" hidden="false" customHeight="false" outlineLevel="0" collapsed="false">
      <c r="A3069" s="1" t="s">
        <v>227</v>
      </c>
      <c r="B3069" s="1" t="s">
        <v>3378</v>
      </c>
      <c r="C3069" s="0" t="n">
        <v>5789.46159020518</v>
      </c>
      <c r="D3069" s="0" t="str">
        <f aca="false">MID($A3069,1,2)</f>
        <v>02</v>
      </c>
      <c r="E3069" s="0" t="str">
        <f aca="false">MID($A3069,3,2)</f>
        <v>18</v>
      </c>
      <c r="F3069" s="0" t="str">
        <f aca="false">MID($A3069,5,2)</f>
        <v>38</v>
      </c>
      <c r="G3069" s="0" t="str">
        <f aca="false">MID($A3069,7,2)</f>
        <v>05</v>
      </c>
      <c r="H3069" s="0" t="str">
        <f aca="false">MID($A3069,1,6)</f>
        <v>021838</v>
      </c>
      <c r="I3069" s="0" t="n">
        <f aca="false">VLOOKUP(H3069,Feuille2!$G$1:$H$116,2,0)</f>
        <v>6594</v>
      </c>
      <c r="J3069" s="0" t="n">
        <f aca="false">IF(I3069&gt;2000,1,0)*C3069</f>
        <v>5789.46159020518</v>
      </c>
    </row>
    <row r="3070" customFormat="false" ht="15.8" hidden="false" customHeight="false" outlineLevel="0" collapsed="false">
      <c r="A3070" s="1" t="s">
        <v>2898</v>
      </c>
      <c r="B3070" s="1" t="s">
        <v>3379</v>
      </c>
      <c r="C3070" s="0" t="n">
        <v>5435.75</v>
      </c>
      <c r="D3070" s="0" t="str">
        <f aca="false">MID($A3070,1,2)</f>
        <v>02</v>
      </c>
      <c r="E3070" s="0" t="str">
        <f aca="false">MID($A3070,3,2)</f>
        <v>19</v>
      </c>
      <c r="F3070" s="0" t="str">
        <f aca="false">MID($A3070,5,2)</f>
        <v>39</v>
      </c>
      <c r="G3070" s="0" t="str">
        <f aca="false">MID($A3070,7,2)</f>
        <v>05</v>
      </c>
      <c r="H3070" s="0" t="str">
        <f aca="false">MID($A3070,1,6)</f>
        <v>021939</v>
      </c>
      <c r="I3070" s="0" t="n">
        <f aca="false">VLOOKUP(H3070,Feuille2!$G$1:$H$116,2,0)</f>
        <v>4038</v>
      </c>
      <c r="J3070" s="0" t="n">
        <f aca="false">IF(I3070&gt;2000,1,0)*C3070</f>
        <v>5435.75</v>
      </c>
    </row>
    <row r="3071" customFormat="false" ht="15.8" hidden="false" customHeight="false" outlineLevel="0" collapsed="false">
      <c r="A3071" s="1" t="s">
        <v>623</v>
      </c>
      <c r="B3071" s="1" t="s">
        <v>3380</v>
      </c>
      <c r="C3071" s="0" t="n">
        <v>578.951836323212</v>
      </c>
      <c r="D3071" s="0" t="str">
        <f aca="false">MID($A3071,1,2)</f>
        <v>01</v>
      </c>
      <c r="E3071" s="0" t="str">
        <f aca="false">MID($A3071,3,2)</f>
        <v>01</v>
      </c>
      <c r="F3071" s="0" t="str">
        <f aca="false">MID($A3071,5,2)</f>
        <v>42</v>
      </c>
      <c r="G3071" s="0" t="str">
        <f aca="false">MID($A3071,7,2)</f>
        <v>04</v>
      </c>
      <c r="H3071" s="0" t="str">
        <f aca="false">MID($A3071,1,6)</f>
        <v>010142</v>
      </c>
      <c r="I3071" s="0" t="n">
        <f aca="false">VLOOKUP(H3071,Feuille2!$G$1:$H$116,2,0)</f>
        <v>238</v>
      </c>
      <c r="J3071" s="0" t="n">
        <f aca="false">IF(I3071&gt;2000,1,0)*C3071</f>
        <v>0</v>
      </c>
    </row>
    <row r="3072" customFormat="false" ht="15.8" hidden="false" customHeight="false" outlineLevel="0" collapsed="false">
      <c r="A3072" s="1" t="s">
        <v>576</v>
      </c>
      <c r="B3072" s="1" t="s">
        <v>3381</v>
      </c>
      <c r="C3072" s="0" t="n">
        <v>2539.3473663329</v>
      </c>
      <c r="D3072" s="0" t="str">
        <f aca="false">MID($A3072,1,2)</f>
        <v>01</v>
      </c>
      <c r="E3072" s="0" t="str">
        <f aca="false">MID($A3072,3,2)</f>
        <v>01</v>
      </c>
      <c r="F3072" s="0" t="str">
        <f aca="false">MID($A3072,5,2)</f>
        <v>44</v>
      </c>
      <c r="G3072" s="0" t="str">
        <f aca="false">MID($A3072,7,2)</f>
        <v>06</v>
      </c>
      <c r="H3072" s="0" t="str">
        <f aca="false">MID($A3072,1,6)</f>
        <v>010144</v>
      </c>
      <c r="I3072" s="0" t="n">
        <f aca="false">VLOOKUP(H3072,Feuille2!$G$1:$H$116,2,0)</f>
        <v>352</v>
      </c>
      <c r="J3072" s="0" t="n">
        <f aca="false">IF(I3072&gt;2000,1,0)*C3072</f>
        <v>0</v>
      </c>
    </row>
    <row r="3073" customFormat="false" ht="15.8" hidden="false" customHeight="false" outlineLevel="0" collapsed="false">
      <c r="A3073" s="1" t="s">
        <v>578</v>
      </c>
      <c r="B3073" s="1" t="s">
        <v>3382</v>
      </c>
      <c r="C3073" s="0" t="n">
        <v>1244.96618947404</v>
      </c>
      <c r="D3073" s="0" t="str">
        <f aca="false">MID($A3073,1,2)</f>
        <v>01</v>
      </c>
      <c r="E3073" s="0" t="str">
        <f aca="false">MID($A3073,3,2)</f>
        <v>02</v>
      </c>
      <c r="F3073" s="0" t="str">
        <f aca="false">MID($A3073,5,2)</f>
        <v>45</v>
      </c>
      <c r="G3073" s="0" t="str">
        <f aca="false">MID($A3073,7,2)</f>
        <v>03</v>
      </c>
      <c r="H3073" s="0" t="str">
        <f aca="false">MID($A3073,1,6)</f>
        <v>010245</v>
      </c>
      <c r="I3073" s="0" t="n">
        <f aca="false">VLOOKUP(H3073,Feuille2!$G$1:$H$116,2,0)</f>
        <v>40</v>
      </c>
      <c r="J3073" s="0" t="n">
        <f aca="false">IF(I3073&gt;2000,1,0)*C3073</f>
        <v>0</v>
      </c>
    </row>
    <row r="3074" customFormat="false" ht="15.8" hidden="false" customHeight="false" outlineLevel="0" collapsed="false">
      <c r="A3074" s="1" t="s">
        <v>983</v>
      </c>
      <c r="B3074" s="1" t="s">
        <v>3383</v>
      </c>
      <c r="C3074" s="0" t="n">
        <v>5556.375</v>
      </c>
      <c r="D3074" s="0" t="str">
        <f aca="false">MID($A3074,1,2)</f>
        <v>05</v>
      </c>
      <c r="E3074" s="0" t="str">
        <f aca="false">MID($A3074,3,2)</f>
        <v>22</v>
      </c>
      <c r="F3074" s="0" t="str">
        <f aca="false">MID($A3074,5,2)</f>
        <v>52</v>
      </c>
      <c r="G3074" s="0" t="str">
        <f aca="false">MID($A3074,7,2)</f>
        <v>03</v>
      </c>
      <c r="H3074" s="0" t="str">
        <f aca="false">MID($A3074,1,6)</f>
        <v>052252</v>
      </c>
      <c r="I3074" s="0" t="n">
        <f aca="false">VLOOKUP(H3074,Feuille2!$G$1:$H$116,2,0)</f>
        <v>1119</v>
      </c>
      <c r="J3074" s="0" t="n">
        <f aca="false">IF(I3074&gt;2000,1,0)*C3074</f>
        <v>0</v>
      </c>
    </row>
    <row r="3075" customFormat="false" ht="15.8" hidden="false" customHeight="false" outlineLevel="0" collapsed="false">
      <c r="A3075" s="1" t="s">
        <v>633</v>
      </c>
      <c r="B3075" s="1" t="s">
        <v>3384</v>
      </c>
      <c r="C3075" s="0" t="n">
        <v>1070.04266207831</v>
      </c>
      <c r="D3075" s="0" t="str">
        <f aca="false">MID($A3075,1,2)</f>
        <v>04</v>
      </c>
      <c r="E3075" s="0" t="str">
        <f aca="false">MID($A3075,3,2)</f>
        <v>10</v>
      </c>
      <c r="F3075" s="0" t="str">
        <f aca="false">MID($A3075,5,2)</f>
        <v>47</v>
      </c>
      <c r="G3075" s="0" t="str">
        <f aca="false">MID($A3075,7,2)</f>
        <v>06</v>
      </c>
      <c r="H3075" s="0" t="str">
        <f aca="false">MID($A3075,1,6)</f>
        <v>041047</v>
      </c>
      <c r="I3075" s="0" t="n">
        <f aca="false">VLOOKUP(H3075,Feuille2!$G$1:$H$116,2,0)</f>
        <v>299</v>
      </c>
      <c r="J3075" s="0" t="n">
        <f aca="false">IF(I3075&gt;2000,1,0)*C3075</f>
        <v>0</v>
      </c>
    </row>
    <row r="3076" customFormat="false" ht="15.8" hidden="false" customHeight="false" outlineLevel="0" collapsed="false">
      <c r="A3076" s="1" t="s">
        <v>588</v>
      </c>
      <c r="B3076" s="1" t="s">
        <v>3385</v>
      </c>
      <c r="C3076" s="0" t="n">
        <v>547.433333333333</v>
      </c>
      <c r="D3076" s="0" t="str">
        <f aca="false">MID($A3076,1,2)</f>
        <v>02</v>
      </c>
      <c r="E3076" s="0" t="str">
        <f aca="false">MID($A3076,3,2)</f>
        <v>19</v>
      </c>
      <c r="F3076" s="0" t="str">
        <f aca="false">MID($A3076,5,2)</f>
        <v>58</v>
      </c>
      <c r="G3076" s="0" t="str">
        <f aca="false">MID($A3076,7,2)</f>
        <v>05</v>
      </c>
      <c r="H3076" s="0" t="str">
        <f aca="false">MID($A3076,1,6)</f>
        <v>021958</v>
      </c>
      <c r="I3076" s="0" t="n">
        <f aca="false">VLOOKUP(H3076,Feuille2!$G$1:$H$116,2,0)</f>
        <v>1236</v>
      </c>
      <c r="J3076" s="0" t="n">
        <f aca="false">IF(I3076&gt;2000,1,0)*C3076</f>
        <v>0</v>
      </c>
    </row>
    <row r="3077" customFormat="false" ht="15.8" hidden="false" customHeight="false" outlineLevel="0" collapsed="false">
      <c r="A3077" s="1" t="s">
        <v>641</v>
      </c>
      <c r="B3077" s="1" t="s">
        <v>3386</v>
      </c>
      <c r="C3077" s="0" t="n">
        <v>1305.24999999999</v>
      </c>
      <c r="D3077" s="0" t="str">
        <f aca="false">MID($A3077,1,2)</f>
        <v>02</v>
      </c>
      <c r="E3077" s="0" t="str">
        <f aca="false">MID($A3077,3,2)</f>
        <v>19</v>
      </c>
      <c r="F3077" s="0" t="str">
        <f aca="false">MID($A3077,5,2)</f>
        <v>71</v>
      </c>
      <c r="G3077" s="0" t="str">
        <f aca="false">MID($A3077,7,2)</f>
        <v>05</v>
      </c>
      <c r="H3077" s="0" t="str">
        <f aca="false">MID($A3077,1,6)</f>
        <v>021971</v>
      </c>
      <c r="I3077" s="0" t="n">
        <f aca="false">VLOOKUP(H3077,Feuille2!$G$1:$H$116,2,0)</f>
        <v>284</v>
      </c>
      <c r="J3077" s="0" t="n">
        <f aca="false">IF(I3077&gt;2000,1,0)*C3077</f>
        <v>0</v>
      </c>
    </row>
    <row r="3078" customFormat="false" ht="15.8" hidden="false" customHeight="false" outlineLevel="0" collapsed="false">
      <c r="A3078" s="1" t="s">
        <v>970</v>
      </c>
      <c r="B3078" s="1" t="s">
        <v>3387</v>
      </c>
      <c r="C3078" s="0" t="n">
        <v>384.75</v>
      </c>
      <c r="D3078" s="0" t="str">
        <f aca="false">MID($A3078,1,2)</f>
        <v>02</v>
      </c>
      <c r="E3078" s="0" t="str">
        <f aca="false">MID($A3078,3,2)</f>
        <v>18</v>
      </c>
      <c r="F3078" s="0" t="str">
        <f aca="false">MID($A3078,5,2)</f>
        <v>69</v>
      </c>
      <c r="G3078" s="0" t="str">
        <f aca="false">MID($A3078,7,2)</f>
        <v>05</v>
      </c>
      <c r="H3078" s="0" t="str">
        <f aca="false">MID($A3078,1,6)</f>
        <v>021869</v>
      </c>
      <c r="I3078" s="0" t="n">
        <f aca="false">VLOOKUP(H3078,Feuille2!$G$1:$H$116,2,0)</f>
        <v>536</v>
      </c>
      <c r="J3078" s="0" t="n">
        <f aca="false">IF(I3078&gt;2000,1,0)*C3078</f>
        <v>0</v>
      </c>
    </row>
    <row r="3079" customFormat="false" ht="15.8" hidden="false" customHeight="false" outlineLevel="0" collapsed="false">
      <c r="A3079" s="1" t="s">
        <v>502</v>
      </c>
      <c r="B3079" s="1" t="s">
        <v>3388</v>
      </c>
      <c r="C3079" s="0" t="n">
        <v>26098.6227807746</v>
      </c>
      <c r="D3079" s="0" t="str">
        <f aca="false">MID($A3079,1,2)</f>
        <v>01</v>
      </c>
      <c r="E3079" s="0" t="str">
        <f aca="false">MID($A3079,3,2)</f>
        <v>01</v>
      </c>
      <c r="F3079" s="0" t="str">
        <f aca="false">MID($A3079,5,2)</f>
        <v>84</v>
      </c>
      <c r="G3079" s="0" t="str">
        <f aca="false">MID($A3079,7,2)</f>
        <v>05</v>
      </c>
      <c r="H3079" s="0" t="str">
        <f aca="false">MID($A3079,1,6)</f>
        <v>010184</v>
      </c>
      <c r="I3079" s="0" t="n">
        <f aca="false">VLOOKUP(H3079,Feuille2!$G$1:$H$116,2,0)</f>
        <v>7386</v>
      </c>
      <c r="J3079" s="0" t="n">
        <f aca="false">IF(I3079&gt;2000,1,0)*C3079</f>
        <v>26098.6227807746</v>
      </c>
    </row>
    <row r="3080" customFormat="false" ht="15.8" hidden="false" customHeight="false" outlineLevel="0" collapsed="false">
      <c r="A3080" s="1" t="s">
        <v>506</v>
      </c>
      <c r="B3080" s="1" t="s">
        <v>3389</v>
      </c>
      <c r="C3080" s="0" t="n">
        <v>3374.34778930833</v>
      </c>
      <c r="D3080" s="0" t="str">
        <f aca="false">MID($A3080,1,2)</f>
        <v>04</v>
      </c>
      <c r="E3080" s="0" t="str">
        <f aca="false">MID($A3080,3,2)</f>
        <v>11</v>
      </c>
      <c r="F3080" s="0" t="str">
        <f aca="false">MID($A3080,5,2)</f>
        <v>88</v>
      </c>
      <c r="G3080" s="0" t="str">
        <f aca="false">MID($A3080,7,2)</f>
        <v>05</v>
      </c>
      <c r="H3080" s="0" t="str">
        <f aca="false">MID($A3080,1,6)</f>
        <v>041188</v>
      </c>
      <c r="I3080" s="0" t="n">
        <f aca="false">VLOOKUP(H3080,Feuille2!$G$1:$H$116,2,0)</f>
        <v>717</v>
      </c>
      <c r="J3080" s="0" t="n">
        <f aca="false">IF(I3080&gt;2000,1,0)*C3080</f>
        <v>0</v>
      </c>
    </row>
    <row r="3081" customFormat="false" ht="15.8" hidden="false" customHeight="false" outlineLevel="0" collapsed="false">
      <c r="A3081" s="1" t="s">
        <v>672</v>
      </c>
      <c r="B3081" s="1" t="s">
        <v>3390</v>
      </c>
      <c r="C3081" s="0" t="n">
        <v>49366.4779536881</v>
      </c>
      <c r="D3081" s="0" t="str">
        <f aca="false">MID($A3081,1,2)</f>
        <v>01</v>
      </c>
      <c r="E3081" s="0" t="str">
        <f aca="false">MID($A3081,3,2)</f>
        <v>01</v>
      </c>
      <c r="F3081" s="0" t="str">
        <f aca="false">MID($A3081,5,2)</f>
        <v>84</v>
      </c>
      <c r="G3081" s="0" t="str">
        <f aca="false">MID($A3081,7,2)</f>
        <v>02</v>
      </c>
      <c r="H3081" s="0" t="str">
        <f aca="false">MID($A3081,1,6)</f>
        <v>010184</v>
      </c>
      <c r="I3081" s="0" t="n">
        <f aca="false">VLOOKUP(H3081,Feuille2!$G$1:$H$116,2,0)</f>
        <v>7386</v>
      </c>
      <c r="J3081" s="0" t="n">
        <f aca="false">IF(I3081&gt;2000,1,0)*C3081</f>
        <v>49366.4779536881</v>
      </c>
    </row>
    <row r="3082" customFormat="false" ht="15.8" hidden="false" customHeight="false" outlineLevel="0" collapsed="false">
      <c r="A3082" s="1" t="s">
        <v>524</v>
      </c>
      <c r="B3082" s="1" t="s">
        <v>3391</v>
      </c>
      <c r="C3082" s="0" t="n">
        <v>57851.8671609416</v>
      </c>
      <c r="D3082" s="0" t="str">
        <f aca="false">MID($A3082,1,2)</f>
        <v>05</v>
      </c>
      <c r="E3082" s="0" t="str">
        <f aca="false">MID($A3082,3,2)</f>
        <v>25</v>
      </c>
      <c r="F3082" s="0" t="str">
        <f aca="false">MID($A3082,5,2)</f>
        <v>89</v>
      </c>
      <c r="G3082" s="0" t="str">
        <f aca="false">MID($A3082,7,2)</f>
        <v>03</v>
      </c>
      <c r="H3082" s="0" t="str">
        <f aca="false">MID($A3082,1,6)</f>
        <v>052589</v>
      </c>
      <c r="I3082" s="0" t="n">
        <f aca="false">VLOOKUP(H3082,Feuille2!$G$1:$H$116,2,0)</f>
        <v>1098</v>
      </c>
      <c r="J3082" s="0" t="n">
        <f aca="false">IF(I3082&gt;2000,1,0)*C3082</f>
        <v>0</v>
      </c>
    </row>
    <row r="3083" customFormat="false" ht="15.8" hidden="false" customHeight="false" outlineLevel="0" collapsed="false">
      <c r="A3083" s="1" t="s">
        <v>38</v>
      </c>
      <c r="B3083" s="1" t="s">
        <v>3392</v>
      </c>
      <c r="C3083" s="0" t="n">
        <v>4340.85294694193</v>
      </c>
      <c r="D3083" s="0" t="str">
        <f aca="false">MID($A3083,1,2)</f>
        <v>04</v>
      </c>
      <c r="E3083" s="0" t="str">
        <f aca="false">MID($A3083,3,2)</f>
        <v>10</v>
      </c>
      <c r="F3083" s="0" t="str">
        <f aca="false">MID($A3083,5,2)</f>
        <v>02</v>
      </c>
      <c r="G3083" s="0" t="str">
        <f aca="false">MID($A3083,7,2)</f>
        <v>05</v>
      </c>
      <c r="H3083" s="0" t="str">
        <f aca="false">MID($A3083,1,6)</f>
        <v>041002</v>
      </c>
      <c r="I3083" s="0" t="n">
        <f aca="false">VLOOKUP(H3083,Feuille2!$G$1:$H$116,2,0)</f>
        <v>261</v>
      </c>
      <c r="J3083" s="0" t="n">
        <f aca="false">IF(I3083&gt;2000,1,0)*C3083</f>
        <v>0</v>
      </c>
    </row>
    <row r="3084" customFormat="false" ht="15.8" hidden="false" customHeight="false" outlineLevel="0" collapsed="false">
      <c r="A3084" s="1" t="s">
        <v>186</v>
      </c>
      <c r="B3084" s="1" t="s">
        <v>3393</v>
      </c>
      <c r="C3084" s="0" t="n">
        <v>725</v>
      </c>
      <c r="D3084" s="0" t="str">
        <f aca="false">MID($A3084,1,2)</f>
        <v>02</v>
      </c>
      <c r="E3084" s="0" t="str">
        <f aca="false">MID($A3084,3,2)</f>
        <v>26</v>
      </c>
      <c r="F3084" s="0" t="str">
        <f aca="false">MID($A3084,5,2)</f>
        <v>29</v>
      </c>
      <c r="G3084" s="0" t="str">
        <f aca="false">MID($A3084,7,2)</f>
        <v>05</v>
      </c>
      <c r="H3084" s="0" t="str">
        <f aca="false">MID($A3084,1,6)</f>
        <v>022629</v>
      </c>
      <c r="I3084" s="0" t="n">
        <f aca="false">VLOOKUP(H3084,Feuille2!$G$1:$H$116,2,0)</f>
        <v>390</v>
      </c>
      <c r="J3084" s="0" t="n">
        <f aca="false">IF(I3084&gt;2000,1,0)*C3084</f>
        <v>0</v>
      </c>
    </row>
    <row r="3085" customFormat="false" ht="15.8" hidden="false" customHeight="false" outlineLevel="0" collapsed="false">
      <c r="A3085" s="1" t="s">
        <v>196</v>
      </c>
      <c r="B3085" s="1" t="s">
        <v>3394</v>
      </c>
      <c r="C3085" s="0" t="n">
        <v>39785.1220067219</v>
      </c>
      <c r="D3085" s="0" t="str">
        <f aca="false">MID($A3085,1,2)</f>
        <v>06</v>
      </c>
      <c r="E3085" s="0" t="str">
        <f aca="false">MID($A3085,3,2)</f>
        <v>17</v>
      </c>
      <c r="F3085" s="0" t="str">
        <f aca="false">MID($A3085,5,2)</f>
        <v>35</v>
      </c>
      <c r="G3085" s="0" t="str">
        <f aca="false">MID($A3085,7,2)</f>
        <v>04</v>
      </c>
      <c r="H3085" s="0" t="str">
        <f aca="false">MID($A3085,1,6)</f>
        <v>061735</v>
      </c>
      <c r="I3085" s="0" t="n">
        <f aca="false">VLOOKUP(H3085,Feuille2!$G$1:$H$116,2,0)</f>
        <v>5138</v>
      </c>
      <c r="J3085" s="0" t="n">
        <f aca="false">IF(I3085&gt;2000,1,0)*C3085</f>
        <v>39785.1220067219</v>
      </c>
    </row>
    <row r="3086" customFormat="false" ht="15.8" hidden="false" customHeight="false" outlineLevel="0" collapsed="false">
      <c r="A3086" s="1" t="s">
        <v>347</v>
      </c>
      <c r="B3086" s="1" t="s">
        <v>3395</v>
      </c>
      <c r="C3086" s="0" t="n">
        <v>18958.6125</v>
      </c>
      <c r="D3086" s="0" t="str">
        <f aca="false">MID($A3086,1,2)</f>
        <v>05</v>
      </c>
      <c r="E3086" s="0" t="str">
        <f aca="false">MID($A3086,3,2)</f>
        <v>21</v>
      </c>
      <c r="F3086" s="0" t="str">
        <f aca="false">MID($A3086,5,2)</f>
        <v>51</v>
      </c>
      <c r="G3086" s="0" t="str">
        <f aca="false">MID($A3086,7,2)</f>
        <v>01</v>
      </c>
      <c r="H3086" s="0" t="str">
        <f aca="false">MID($A3086,1,6)</f>
        <v>052151</v>
      </c>
      <c r="I3086" s="0" t="n">
        <f aca="false">VLOOKUP(H3086,Feuille2!$G$1:$H$116,2,0)</f>
        <v>836</v>
      </c>
      <c r="J3086" s="0" t="n">
        <f aca="false">IF(I3086&gt;2000,1,0)*C3086</f>
        <v>0</v>
      </c>
    </row>
    <row r="3087" customFormat="false" ht="15.8" hidden="false" customHeight="false" outlineLevel="0" collapsed="false">
      <c r="A3087" s="1" t="s">
        <v>641</v>
      </c>
      <c r="B3087" s="1" t="s">
        <v>3396</v>
      </c>
      <c r="C3087" s="0" t="n">
        <v>201.375</v>
      </c>
      <c r="D3087" s="0" t="str">
        <f aca="false">MID($A3087,1,2)</f>
        <v>02</v>
      </c>
      <c r="E3087" s="0" t="str">
        <f aca="false">MID($A3087,3,2)</f>
        <v>19</v>
      </c>
      <c r="F3087" s="0" t="str">
        <f aca="false">MID($A3087,5,2)</f>
        <v>71</v>
      </c>
      <c r="G3087" s="0" t="str">
        <f aca="false">MID($A3087,7,2)</f>
        <v>05</v>
      </c>
      <c r="H3087" s="0" t="str">
        <f aca="false">MID($A3087,1,6)</f>
        <v>021971</v>
      </c>
      <c r="I3087" s="0" t="n">
        <f aca="false">VLOOKUP(H3087,Feuille2!$G$1:$H$116,2,0)</f>
        <v>284</v>
      </c>
      <c r="J3087" s="0" t="n">
        <f aca="false">IF(I3087&gt;2000,1,0)*C3087</f>
        <v>0</v>
      </c>
    </row>
    <row r="3088" customFormat="false" ht="15.8" hidden="false" customHeight="false" outlineLevel="0" collapsed="false">
      <c r="A3088" s="1" t="s">
        <v>1624</v>
      </c>
      <c r="B3088" s="1" t="s">
        <v>3397</v>
      </c>
      <c r="C3088" s="0" t="n">
        <v>750</v>
      </c>
      <c r="D3088" s="0" t="str">
        <f aca="false">MID($A3088,1,2)</f>
        <v>02</v>
      </c>
      <c r="E3088" s="0" t="str">
        <f aca="false">MID($A3088,3,2)</f>
        <v>04</v>
      </c>
      <c r="F3088" s="0" t="str">
        <f aca="false">MID($A3088,5,2)</f>
        <v>79</v>
      </c>
      <c r="G3088" s="0" t="str">
        <f aca="false">MID($A3088,7,2)</f>
        <v>02</v>
      </c>
      <c r="H3088" s="0" t="str">
        <f aca="false">MID($A3088,1,6)</f>
        <v>020479</v>
      </c>
      <c r="I3088" s="0" t="n">
        <f aca="false">VLOOKUP(H3088,Feuille2!$G$1:$H$116,2,0)</f>
        <v>398</v>
      </c>
      <c r="J3088" s="0" t="n">
        <f aca="false">IF(I3088&gt;2000,1,0)*C3088</f>
        <v>0</v>
      </c>
    </row>
    <row r="3089" customFormat="false" ht="15.8" hidden="false" customHeight="false" outlineLevel="0" collapsed="false">
      <c r="A3089" s="1" t="s">
        <v>498</v>
      </c>
      <c r="B3089" s="1" t="s">
        <v>3398</v>
      </c>
      <c r="C3089" s="0" t="n">
        <v>3407.29868649823</v>
      </c>
      <c r="D3089" s="0" t="str">
        <f aca="false">MID($A3089,1,2)</f>
        <v>01</v>
      </c>
      <c r="E3089" s="0" t="str">
        <f aca="false">MID($A3089,3,2)</f>
        <v>02</v>
      </c>
      <c r="F3089" s="0" t="str">
        <f aca="false">MID($A3089,5,2)</f>
        <v>84</v>
      </c>
      <c r="G3089" s="0" t="str">
        <f aca="false">MID($A3089,7,2)</f>
        <v>04</v>
      </c>
      <c r="H3089" s="0" t="str">
        <f aca="false">MID($A3089,1,6)</f>
        <v>010284</v>
      </c>
      <c r="I3089" s="0" t="n">
        <f aca="false">VLOOKUP(H3089,Feuille2!$G$1:$H$116,2,0)</f>
        <v>6048</v>
      </c>
      <c r="J3089" s="0" t="n">
        <f aca="false">IF(I3089&gt;2000,1,0)*C3089</f>
        <v>3407.29868649823</v>
      </c>
    </row>
    <row r="3090" customFormat="false" ht="15.8" hidden="false" customHeight="false" outlineLevel="0" collapsed="false">
      <c r="A3090" s="1" t="s">
        <v>546</v>
      </c>
      <c r="B3090" s="1" t="s">
        <v>3399</v>
      </c>
      <c r="C3090" s="0" t="n">
        <v>294</v>
      </c>
      <c r="D3090" s="0" t="str">
        <f aca="false">MID($A3090,1,2)</f>
        <v>06</v>
      </c>
      <c r="E3090" s="0" t="str">
        <f aca="false">MID($A3090,3,2)</f>
        <v>15</v>
      </c>
      <c r="F3090" s="0" t="str">
        <f aca="false">MID($A3090,5,2)</f>
        <v>14</v>
      </c>
      <c r="G3090" s="0" t="str">
        <f aca="false">MID($A3090,7,2)</f>
        <v>03</v>
      </c>
      <c r="H3090" s="0" t="str">
        <f aca="false">MID($A3090,1,6)</f>
        <v>061514</v>
      </c>
      <c r="I3090" s="0" t="n">
        <f aca="false">VLOOKUP(H3090,Feuille2!$G$1:$H$116,2,0)</f>
        <v>890</v>
      </c>
      <c r="J3090" s="0" t="n">
        <f aca="false">IF(I3090&gt;2000,1,0)*C3090</f>
        <v>0</v>
      </c>
    </row>
    <row r="3091" customFormat="false" ht="15.8" hidden="false" customHeight="false" outlineLevel="0" collapsed="false">
      <c r="A3091" s="1" t="s">
        <v>219</v>
      </c>
      <c r="B3091" s="1" t="s">
        <v>3400</v>
      </c>
      <c r="C3091" s="0" t="n">
        <v>804.381776191435</v>
      </c>
      <c r="D3091" s="0" t="str">
        <f aca="false">MID($A3091,1,2)</f>
        <v>01</v>
      </c>
      <c r="E3091" s="0" t="str">
        <f aca="false">MID($A3091,3,2)</f>
        <v>01</v>
      </c>
      <c r="F3091" s="0" t="str">
        <f aca="false">MID($A3091,5,2)</f>
        <v>42</v>
      </c>
      <c r="G3091" s="0" t="str">
        <f aca="false">MID($A3091,7,2)</f>
        <v>05</v>
      </c>
      <c r="H3091" s="0" t="str">
        <f aca="false">MID($A3091,1,6)</f>
        <v>010142</v>
      </c>
      <c r="I3091" s="0" t="n">
        <f aca="false">VLOOKUP(H3091,Feuille2!$G$1:$H$116,2,0)</f>
        <v>238</v>
      </c>
      <c r="J3091" s="0" t="n">
        <f aca="false">IF(I3091&gt;2000,1,0)*C3091</f>
        <v>0</v>
      </c>
    </row>
    <row r="3092" customFormat="false" ht="15.8" hidden="false" customHeight="false" outlineLevel="0" collapsed="false">
      <c r="A3092" s="1" t="s">
        <v>234</v>
      </c>
      <c r="B3092" s="1" t="s">
        <v>3401</v>
      </c>
      <c r="C3092" s="0" t="n">
        <v>1168.98866825737</v>
      </c>
      <c r="D3092" s="0" t="str">
        <f aca="false">MID($A3092,1,2)</f>
        <v>01</v>
      </c>
      <c r="E3092" s="0" t="str">
        <f aca="false">MID($A3092,3,2)</f>
        <v>01</v>
      </c>
      <c r="F3092" s="0" t="str">
        <f aca="false">MID($A3092,5,2)</f>
        <v>42</v>
      </c>
      <c r="G3092" s="0" t="str">
        <f aca="false">MID($A3092,7,2)</f>
        <v>01</v>
      </c>
      <c r="H3092" s="0" t="str">
        <f aca="false">MID($A3092,1,6)</f>
        <v>010142</v>
      </c>
      <c r="I3092" s="0" t="n">
        <f aca="false">VLOOKUP(H3092,Feuille2!$G$1:$H$116,2,0)</f>
        <v>238</v>
      </c>
      <c r="J3092" s="0" t="n">
        <f aca="false">IF(I3092&gt;2000,1,0)*C3092</f>
        <v>0</v>
      </c>
    </row>
    <row r="3093" customFormat="false" ht="15.8" hidden="false" customHeight="false" outlineLevel="0" collapsed="false">
      <c r="A3093" s="1" t="s">
        <v>281</v>
      </c>
      <c r="B3093" s="1" t="s">
        <v>3402</v>
      </c>
      <c r="C3093" s="0" t="n">
        <v>520.990442409646</v>
      </c>
      <c r="D3093" s="0" t="str">
        <f aca="false">MID($A3093,1,2)</f>
        <v>01</v>
      </c>
      <c r="E3093" s="0" t="str">
        <f aca="false">MID($A3093,3,2)</f>
        <v>01</v>
      </c>
      <c r="F3093" s="0" t="str">
        <f aca="false">MID($A3093,5,2)</f>
        <v>44</v>
      </c>
      <c r="G3093" s="0" t="str">
        <f aca="false">MID($A3093,7,2)</f>
        <v>05</v>
      </c>
      <c r="H3093" s="0" t="str">
        <f aca="false">MID($A3093,1,6)</f>
        <v>010144</v>
      </c>
      <c r="I3093" s="0" t="n">
        <f aca="false">VLOOKUP(H3093,Feuille2!$G$1:$H$116,2,0)</f>
        <v>352</v>
      </c>
      <c r="J3093" s="0" t="n">
        <f aca="false">IF(I3093&gt;2000,1,0)*C3093</f>
        <v>0</v>
      </c>
    </row>
    <row r="3094" customFormat="false" ht="15.8" hidden="false" customHeight="false" outlineLevel="0" collapsed="false">
      <c r="A3094" s="1" t="s">
        <v>294</v>
      </c>
      <c r="B3094" s="1" t="s">
        <v>3403</v>
      </c>
      <c r="C3094" s="0" t="n">
        <v>739.356257</v>
      </c>
      <c r="D3094" s="0" t="str">
        <f aca="false">MID($A3094,1,2)</f>
        <v>01</v>
      </c>
      <c r="E3094" s="0" t="str">
        <f aca="false">MID($A3094,3,2)</f>
        <v>02</v>
      </c>
      <c r="F3094" s="0" t="str">
        <f aca="false">MID($A3094,5,2)</f>
        <v>45</v>
      </c>
      <c r="G3094" s="0" t="str">
        <f aca="false">MID($A3094,7,2)</f>
        <v>01</v>
      </c>
      <c r="H3094" s="0" t="str">
        <f aca="false">MID($A3094,1,6)</f>
        <v>010245</v>
      </c>
      <c r="I3094" s="0" t="n">
        <f aca="false">VLOOKUP(H3094,Feuille2!$G$1:$H$116,2,0)</f>
        <v>40</v>
      </c>
      <c r="J3094" s="0" t="n">
        <f aca="false">IF(I3094&gt;2000,1,0)*C3094</f>
        <v>0</v>
      </c>
    </row>
    <row r="3095" customFormat="false" ht="15.8" hidden="false" customHeight="false" outlineLevel="0" collapsed="false">
      <c r="A3095" s="1" t="s">
        <v>332</v>
      </c>
      <c r="B3095" s="1" t="s">
        <v>3404</v>
      </c>
      <c r="C3095" s="0" t="n">
        <v>3525.04889588716</v>
      </c>
      <c r="D3095" s="0" t="str">
        <f aca="false">MID($A3095,1,2)</f>
        <v>04</v>
      </c>
      <c r="E3095" s="0" t="str">
        <f aca="false">MID($A3095,3,2)</f>
        <v>10</v>
      </c>
      <c r="F3095" s="0" t="str">
        <f aca="false">MID($A3095,5,2)</f>
        <v>48</v>
      </c>
      <c r="G3095" s="0" t="str">
        <f aca="false">MID($A3095,7,2)</f>
        <v>05</v>
      </c>
      <c r="H3095" s="0" t="str">
        <f aca="false">MID($A3095,1,6)</f>
        <v>041048</v>
      </c>
      <c r="I3095" s="0" t="n">
        <f aca="false">VLOOKUP(H3095,Feuille2!$G$1:$H$116,2,0)</f>
        <v>259</v>
      </c>
      <c r="J3095" s="0" t="n">
        <f aca="false">IF(I3095&gt;2000,1,0)*C3095</f>
        <v>0</v>
      </c>
    </row>
    <row r="3096" customFormat="false" ht="15.8" hidden="false" customHeight="false" outlineLevel="0" collapsed="false">
      <c r="A3096" s="1" t="s">
        <v>502</v>
      </c>
      <c r="B3096" s="1" t="s">
        <v>3405</v>
      </c>
      <c r="C3096" s="0" t="n">
        <v>9228.94928618392</v>
      </c>
      <c r="D3096" s="0" t="str">
        <f aca="false">MID($A3096,1,2)</f>
        <v>01</v>
      </c>
      <c r="E3096" s="0" t="str">
        <f aca="false">MID($A3096,3,2)</f>
        <v>01</v>
      </c>
      <c r="F3096" s="0" t="str">
        <f aca="false">MID($A3096,5,2)</f>
        <v>84</v>
      </c>
      <c r="G3096" s="0" t="str">
        <f aca="false">MID($A3096,7,2)</f>
        <v>05</v>
      </c>
      <c r="H3096" s="0" t="str">
        <f aca="false">MID($A3096,1,6)</f>
        <v>010184</v>
      </c>
      <c r="I3096" s="0" t="n">
        <f aca="false">VLOOKUP(H3096,Feuille2!$G$1:$H$116,2,0)</f>
        <v>7386</v>
      </c>
      <c r="J3096" s="0" t="n">
        <f aca="false">IF(I3096&gt;2000,1,0)*C3096</f>
        <v>9228.94928618392</v>
      </c>
    </row>
    <row r="3097" customFormat="false" ht="15.8" hidden="false" customHeight="false" outlineLevel="0" collapsed="false">
      <c r="A3097" s="1" t="s">
        <v>502</v>
      </c>
      <c r="B3097" s="1" t="s">
        <v>3406</v>
      </c>
      <c r="C3097" s="0" t="n">
        <v>25804.7911508845</v>
      </c>
      <c r="D3097" s="0" t="str">
        <f aca="false">MID($A3097,1,2)</f>
        <v>01</v>
      </c>
      <c r="E3097" s="0" t="str">
        <f aca="false">MID($A3097,3,2)</f>
        <v>01</v>
      </c>
      <c r="F3097" s="0" t="str">
        <f aca="false">MID($A3097,5,2)</f>
        <v>84</v>
      </c>
      <c r="G3097" s="0" t="str">
        <f aca="false">MID($A3097,7,2)</f>
        <v>05</v>
      </c>
      <c r="H3097" s="0" t="str">
        <f aca="false">MID($A3097,1,6)</f>
        <v>010184</v>
      </c>
      <c r="I3097" s="0" t="n">
        <f aca="false">VLOOKUP(H3097,Feuille2!$G$1:$H$116,2,0)</f>
        <v>7386</v>
      </c>
      <c r="J3097" s="0" t="n">
        <f aca="false">IF(I3097&gt;2000,1,0)*C3097</f>
        <v>25804.7911508845</v>
      </c>
    </row>
    <row r="3098" customFormat="false" ht="15.8" hidden="false" customHeight="false" outlineLevel="0" collapsed="false">
      <c r="A3098" s="1" t="s">
        <v>504</v>
      </c>
      <c r="B3098" s="1" t="s">
        <v>3407</v>
      </c>
      <c r="C3098" s="0" t="n">
        <v>6251.5156</v>
      </c>
      <c r="D3098" s="0" t="str">
        <f aca="false">MID($A3098,1,2)</f>
        <v>01</v>
      </c>
      <c r="E3098" s="0" t="str">
        <f aca="false">MID($A3098,3,2)</f>
        <v>02</v>
      </c>
      <c r="F3098" s="0" t="str">
        <f aca="false">MID($A3098,5,2)</f>
        <v>83</v>
      </c>
      <c r="G3098" s="0" t="str">
        <f aca="false">MID($A3098,7,2)</f>
        <v>04</v>
      </c>
      <c r="H3098" s="0" t="str">
        <f aca="false">MID($A3098,1,6)</f>
        <v>010283</v>
      </c>
      <c r="I3098" s="0" t="n">
        <f aca="false">VLOOKUP(H3098,Feuille2!$G$1:$H$116,2,0)</f>
        <v>5598</v>
      </c>
      <c r="J3098" s="0" t="n">
        <f aca="false">IF(I3098&gt;2000,1,0)*C3098</f>
        <v>6251.5156</v>
      </c>
    </row>
    <row r="3099" customFormat="false" ht="15.8" hidden="false" customHeight="false" outlineLevel="0" collapsed="false">
      <c r="A3099" s="1" t="s">
        <v>153</v>
      </c>
      <c r="B3099" s="1" t="s">
        <v>3408</v>
      </c>
      <c r="C3099" s="0" t="n">
        <v>4406.75</v>
      </c>
      <c r="D3099" s="0" t="str">
        <f aca="false">MID($A3099,1,2)</f>
        <v>02</v>
      </c>
      <c r="E3099" s="0" t="str">
        <f aca="false">MID($A3099,3,2)</f>
        <v>19</v>
      </c>
      <c r="F3099" s="0" t="str">
        <f aca="false">MID($A3099,5,2)</f>
        <v>23</v>
      </c>
      <c r="G3099" s="0" t="str">
        <f aca="false">MID($A3099,7,2)</f>
        <v>05</v>
      </c>
      <c r="H3099" s="0" t="str">
        <f aca="false">MID($A3099,1,6)</f>
        <v>021923</v>
      </c>
      <c r="I3099" s="0" t="n">
        <f aca="false">VLOOKUP(H3099,Feuille2!$G$1:$H$116,2,0)</f>
        <v>995</v>
      </c>
      <c r="J3099" s="0" t="n">
        <f aca="false">IF(I3099&gt;2000,1,0)*C3099</f>
        <v>0</v>
      </c>
    </row>
    <row r="3100" customFormat="false" ht="15.8" hidden="false" customHeight="false" outlineLevel="0" collapsed="false">
      <c r="A3100" s="1" t="s">
        <v>339</v>
      </c>
      <c r="B3100" s="1" t="s">
        <v>3409</v>
      </c>
      <c r="C3100" s="0" t="n">
        <v>8564.625</v>
      </c>
      <c r="D3100" s="0" t="str">
        <f aca="false">MID($A3100,1,2)</f>
        <v>05</v>
      </c>
      <c r="E3100" s="0" t="str">
        <f aca="false">MID($A3100,3,2)</f>
        <v>22</v>
      </c>
      <c r="F3100" s="0" t="str">
        <f aca="false">MID($A3100,5,2)</f>
        <v>52</v>
      </c>
      <c r="G3100" s="0" t="str">
        <f aca="false">MID($A3100,7,2)</f>
        <v>01</v>
      </c>
      <c r="H3100" s="0" t="str">
        <f aca="false">MID($A3100,1,6)</f>
        <v>052252</v>
      </c>
      <c r="I3100" s="0" t="n">
        <f aca="false">VLOOKUP(H3100,Feuille2!$G$1:$H$116,2,0)</f>
        <v>1119</v>
      </c>
      <c r="J3100" s="0" t="n">
        <f aca="false">IF(I3100&gt;2000,1,0)*C3100</f>
        <v>0</v>
      </c>
    </row>
    <row r="3101" customFormat="false" ht="15.8" hidden="false" customHeight="false" outlineLevel="0" collapsed="false">
      <c r="A3101" s="1" t="s">
        <v>1992</v>
      </c>
      <c r="B3101" s="1" t="s">
        <v>3410</v>
      </c>
      <c r="C3101" s="0" t="n">
        <v>100.55</v>
      </c>
      <c r="D3101" s="0" t="str">
        <f aca="false">MID($A3101,1,2)</f>
        <v>02</v>
      </c>
      <c r="E3101" s="0" t="str">
        <f aca="false">MID($A3101,3,2)</f>
        <v>18</v>
      </c>
      <c r="F3101" s="0" t="str">
        <f aca="false">MID($A3101,5,2)</f>
        <v>55</v>
      </c>
      <c r="G3101" s="0" t="str">
        <f aca="false">MID($A3101,7,2)</f>
        <v>03</v>
      </c>
      <c r="H3101" s="0" t="str">
        <f aca="false">MID($A3101,1,6)</f>
        <v>021855</v>
      </c>
      <c r="I3101" s="0" t="n">
        <f aca="false">VLOOKUP(H3101,Feuille2!$G$1:$H$116,2,0)</f>
        <v>1463</v>
      </c>
      <c r="J3101" s="0" t="n">
        <f aca="false">IF(I3101&gt;2000,1,0)*C3101</f>
        <v>0</v>
      </c>
    </row>
    <row r="3102" customFormat="false" ht="15.8" hidden="false" customHeight="false" outlineLevel="0" collapsed="false">
      <c r="A3102" s="1" t="s">
        <v>1653</v>
      </c>
      <c r="B3102" s="1" t="s">
        <v>3411</v>
      </c>
      <c r="C3102" s="0" t="n">
        <v>9140.33070287293</v>
      </c>
      <c r="D3102" s="0" t="str">
        <f aca="false">MID($A3102,1,2)</f>
        <v>08</v>
      </c>
      <c r="E3102" s="0" t="str">
        <f aca="false">MID($A3102,3,2)</f>
        <v>34</v>
      </c>
      <c r="F3102" s="0" t="str">
        <f aca="false">MID($A3102,5,2)</f>
        <v>60</v>
      </c>
      <c r="G3102" s="0" t="str">
        <f aca="false">MID($A3102,7,2)</f>
        <v>05</v>
      </c>
      <c r="H3102" s="0" t="str">
        <f aca="false">MID($A3102,1,6)</f>
        <v>083460</v>
      </c>
      <c r="I3102" s="0" t="n">
        <f aca="false">VLOOKUP(H3102,Feuille2!$G$1:$H$116,2,0)</f>
        <v>172</v>
      </c>
      <c r="J3102" s="0" t="n">
        <f aca="false">IF(I3102&gt;2000,1,0)*C3102</f>
        <v>0</v>
      </c>
    </row>
    <row r="3103" customFormat="false" ht="15.8" hidden="false" customHeight="false" outlineLevel="0" collapsed="false">
      <c r="A3103" s="1" t="s">
        <v>701</v>
      </c>
      <c r="B3103" s="1" t="s">
        <v>3412</v>
      </c>
      <c r="C3103" s="0" t="n">
        <v>151525.570807785</v>
      </c>
      <c r="D3103" s="0" t="str">
        <f aca="false">MID($A3103,1,2)</f>
        <v>08</v>
      </c>
      <c r="E3103" s="0" t="str">
        <f aca="false">MID($A3103,3,2)</f>
        <v>33</v>
      </c>
      <c r="F3103" s="0" t="str">
        <f aca="false">MID($A3103,5,2)</f>
        <v>60</v>
      </c>
      <c r="G3103" s="0" t="str">
        <f aca="false">MID($A3103,7,2)</f>
        <v>05</v>
      </c>
      <c r="H3103" s="0" t="str">
        <f aca="false">MID($A3103,1,6)</f>
        <v>083360</v>
      </c>
      <c r="I3103" s="0" t="n">
        <f aca="false">VLOOKUP(H3103,Feuille2!$G$1:$H$116,2,0)</f>
        <v>250</v>
      </c>
      <c r="J3103" s="0" t="n">
        <f aca="false">IF(I3103&gt;2000,1,0)*C3103</f>
        <v>0</v>
      </c>
    </row>
    <row r="3104" customFormat="false" ht="15.8" hidden="false" customHeight="false" outlineLevel="0" collapsed="false">
      <c r="A3104" s="1" t="s">
        <v>703</v>
      </c>
      <c r="B3104" s="1" t="s">
        <v>3413</v>
      </c>
      <c r="C3104" s="0" t="n">
        <v>453582.483192883</v>
      </c>
      <c r="D3104" s="0" t="str">
        <f aca="false">MID($A3104,1,2)</f>
        <v>08</v>
      </c>
      <c r="E3104" s="0" t="str">
        <f aca="false">MID($A3104,3,2)</f>
        <v>27</v>
      </c>
      <c r="F3104" s="0" t="str">
        <f aca="false">MID($A3104,5,2)</f>
        <v>60</v>
      </c>
      <c r="G3104" s="0" t="str">
        <f aca="false">MID($A3104,7,2)</f>
        <v>05</v>
      </c>
      <c r="H3104" s="0" t="str">
        <f aca="false">MID($A3104,1,6)</f>
        <v>082760</v>
      </c>
      <c r="I3104" s="0" t="n">
        <f aca="false">VLOOKUP(H3104,Feuille2!$G$1:$H$116,2,0)</f>
        <v>364</v>
      </c>
      <c r="J3104" s="0" t="n">
        <f aca="false">IF(I3104&gt;2000,1,0)*C3104</f>
        <v>0</v>
      </c>
    </row>
    <row r="3105" customFormat="false" ht="15.8" hidden="false" customHeight="false" outlineLevel="0" collapsed="false">
      <c r="A3105" s="1" t="s">
        <v>2545</v>
      </c>
      <c r="B3105" s="1" t="s">
        <v>3414</v>
      </c>
      <c r="C3105" s="0" t="n">
        <v>398693.159550617</v>
      </c>
      <c r="D3105" s="0" t="str">
        <f aca="false">MID($A3105,1,2)</f>
        <v>08</v>
      </c>
      <c r="E3105" s="0" t="str">
        <f aca="false">MID($A3105,3,2)</f>
        <v>35</v>
      </c>
      <c r="F3105" s="0" t="str">
        <f aca="false">MID($A3105,5,2)</f>
        <v>60</v>
      </c>
      <c r="G3105" s="0" t="str">
        <f aca="false">MID($A3105,7,2)</f>
        <v>05</v>
      </c>
      <c r="H3105" s="0" t="str">
        <f aca="false">MID($A3105,1,6)</f>
        <v>083560</v>
      </c>
      <c r="I3105" s="0" t="n">
        <f aca="false">VLOOKUP(H3105,Feuille2!$G$1:$H$116,2,0)</f>
        <v>2400</v>
      </c>
      <c r="J3105" s="0" t="n">
        <f aca="false">IF(I3105&gt;2000,1,0)*C3105</f>
        <v>398693.159550617</v>
      </c>
    </row>
    <row r="3106" customFormat="false" ht="15.8" hidden="false" customHeight="false" outlineLevel="0" collapsed="false">
      <c r="A3106" s="1" t="s">
        <v>731</v>
      </c>
      <c r="B3106" s="1" t="s">
        <v>3415</v>
      </c>
      <c r="C3106" s="0" t="n">
        <v>8862.33051568712</v>
      </c>
      <c r="D3106" s="0" t="str">
        <f aca="false">MID($A3106,1,2)</f>
        <v>08</v>
      </c>
      <c r="E3106" s="0" t="str">
        <f aca="false">MID($A3106,3,2)</f>
        <v>27</v>
      </c>
      <c r="F3106" s="0" t="str">
        <f aca="false">MID($A3106,5,2)</f>
        <v>60</v>
      </c>
      <c r="G3106" s="0" t="str">
        <f aca="false">MID($A3106,7,2)</f>
        <v>04</v>
      </c>
      <c r="H3106" s="0" t="str">
        <f aca="false">MID($A3106,1,6)</f>
        <v>082760</v>
      </c>
      <c r="I3106" s="0" t="n">
        <f aca="false">VLOOKUP(H3106,Feuille2!$G$1:$H$116,2,0)</f>
        <v>364</v>
      </c>
      <c r="J3106" s="0" t="n">
        <f aca="false">IF(I3106&gt;2000,1,0)*C3106</f>
        <v>0</v>
      </c>
    </row>
    <row r="3107" customFormat="false" ht="15.8" hidden="false" customHeight="false" outlineLevel="0" collapsed="false">
      <c r="A3107" s="1" t="s">
        <v>707</v>
      </c>
      <c r="B3107" s="1" t="s">
        <v>3416</v>
      </c>
      <c r="C3107" s="0" t="n">
        <v>89210.2202556082</v>
      </c>
      <c r="D3107" s="0" t="str">
        <f aca="false">MID($A3107,1,2)</f>
        <v>08</v>
      </c>
      <c r="E3107" s="0" t="str">
        <f aca="false">MID($A3107,3,2)</f>
        <v>32</v>
      </c>
      <c r="F3107" s="0" t="str">
        <f aca="false">MID($A3107,5,2)</f>
        <v>60</v>
      </c>
      <c r="G3107" s="0" t="str">
        <f aca="false">MID($A3107,7,2)</f>
        <v>04</v>
      </c>
      <c r="H3107" s="0" t="str">
        <f aca="false">MID($A3107,1,6)</f>
        <v>083260</v>
      </c>
      <c r="I3107" s="0" t="n">
        <f aca="false">VLOOKUP(H3107,Feuille2!$G$1:$H$116,2,0)</f>
        <v>1698</v>
      </c>
      <c r="J3107" s="0" t="n">
        <f aca="false">IF(I3107&gt;2000,1,0)*C3107</f>
        <v>0</v>
      </c>
    </row>
    <row r="3108" customFormat="false" ht="15.8" hidden="false" customHeight="false" outlineLevel="0" collapsed="false">
      <c r="A3108" s="1" t="s">
        <v>707</v>
      </c>
      <c r="B3108" s="1" t="s">
        <v>3417</v>
      </c>
      <c r="C3108" s="0" t="n">
        <v>5531.15954387482</v>
      </c>
      <c r="D3108" s="0" t="str">
        <f aca="false">MID($A3108,1,2)</f>
        <v>08</v>
      </c>
      <c r="E3108" s="0" t="str">
        <f aca="false">MID($A3108,3,2)</f>
        <v>32</v>
      </c>
      <c r="F3108" s="0" t="str">
        <f aca="false">MID($A3108,5,2)</f>
        <v>60</v>
      </c>
      <c r="G3108" s="0" t="str">
        <f aca="false">MID($A3108,7,2)</f>
        <v>04</v>
      </c>
      <c r="H3108" s="0" t="str">
        <f aca="false">MID($A3108,1,6)</f>
        <v>083260</v>
      </c>
      <c r="I3108" s="0" t="n">
        <f aca="false">VLOOKUP(H3108,Feuille2!$G$1:$H$116,2,0)</f>
        <v>1698</v>
      </c>
      <c r="J3108" s="0" t="n">
        <f aca="false">IF(I3108&gt;2000,1,0)*C3108</f>
        <v>0</v>
      </c>
    </row>
    <row r="3109" customFormat="false" ht="15.8" hidden="false" customHeight="false" outlineLevel="0" collapsed="false">
      <c r="A3109" s="1" t="s">
        <v>2545</v>
      </c>
      <c r="B3109" s="1" t="s">
        <v>3418</v>
      </c>
      <c r="C3109" s="0" t="n">
        <v>23868.806832912</v>
      </c>
      <c r="D3109" s="0" t="str">
        <f aca="false">MID($A3109,1,2)</f>
        <v>08</v>
      </c>
      <c r="E3109" s="0" t="str">
        <f aca="false">MID($A3109,3,2)</f>
        <v>35</v>
      </c>
      <c r="F3109" s="0" t="str">
        <f aca="false">MID($A3109,5,2)</f>
        <v>60</v>
      </c>
      <c r="G3109" s="0" t="str">
        <f aca="false">MID($A3109,7,2)</f>
        <v>05</v>
      </c>
      <c r="H3109" s="0" t="str">
        <f aca="false">MID($A3109,1,6)</f>
        <v>083560</v>
      </c>
      <c r="I3109" s="0" t="n">
        <f aca="false">VLOOKUP(H3109,Feuille2!$G$1:$H$116,2,0)</f>
        <v>2400</v>
      </c>
      <c r="J3109" s="0" t="n">
        <f aca="false">IF(I3109&gt;2000,1,0)*C3109</f>
        <v>23868.806832912</v>
      </c>
    </row>
    <row r="3110" customFormat="false" ht="15.8" hidden="false" customHeight="false" outlineLevel="0" collapsed="false">
      <c r="A3110" s="1" t="s">
        <v>709</v>
      </c>
      <c r="B3110" s="1" t="s">
        <v>3419</v>
      </c>
      <c r="C3110" s="0" t="n">
        <v>53492.5066603809</v>
      </c>
      <c r="D3110" s="0" t="str">
        <f aca="false">MID($A3110,1,2)</f>
        <v>08</v>
      </c>
      <c r="E3110" s="0" t="str">
        <f aca="false">MID($A3110,3,2)</f>
        <v>30</v>
      </c>
      <c r="F3110" s="0" t="str">
        <f aca="false">MID($A3110,5,2)</f>
        <v>60</v>
      </c>
      <c r="G3110" s="0" t="str">
        <f aca="false">MID($A3110,7,2)</f>
        <v>05</v>
      </c>
      <c r="H3110" s="0" t="str">
        <f aca="false">MID($A3110,1,6)</f>
        <v>083060</v>
      </c>
      <c r="I3110" s="0" t="n">
        <f aca="false">VLOOKUP(H3110,Feuille2!$G$1:$H$116,2,0)</f>
        <v>2096</v>
      </c>
      <c r="J3110" s="0" t="n">
        <f aca="false">IF(I3110&gt;2000,1,0)*C3110</f>
        <v>53492.5066603809</v>
      </c>
    </row>
    <row r="3111" customFormat="false" ht="15.8" hidden="false" customHeight="false" outlineLevel="0" collapsed="false">
      <c r="A3111" s="1" t="s">
        <v>709</v>
      </c>
      <c r="B3111" s="1" t="s">
        <v>3420</v>
      </c>
      <c r="C3111" s="0" t="n">
        <v>1017.93860502047</v>
      </c>
      <c r="D3111" s="0" t="str">
        <f aca="false">MID($A3111,1,2)</f>
        <v>08</v>
      </c>
      <c r="E3111" s="0" t="str">
        <f aca="false">MID($A3111,3,2)</f>
        <v>30</v>
      </c>
      <c r="F3111" s="0" t="str">
        <f aca="false">MID($A3111,5,2)</f>
        <v>60</v>
      </c>
      <c r="G3111" s="0" t="str">
        <f aca="false">MID($A3111,7,2)</f>
        <v>05</v>
      </c>
      <c r="H3111" s="0" t="str">
        <f aca="false">MID($A3111,1,6)</f>
        <v>083060</v>
      </c>
      <c r="I3111" s="0" t="n">
        <f aca="false">VLOOKUP(H3111,Feuille2!$G$1:$H$116,2,0)</f>
        <v>2096</v>
      </c>
      <c r="J3111" s="0" t="n">
        <f aca="false">IF(I3111&gt;2000,1,0)*C3111</f>
        <v>1017.93860502047</v>
      </c>
    </row>
    <row r="3112" customFormat="false" ht="15.8" hidden="false" customHeight="false" outlineLevel="0" collapsed="false">
      <c r="A3112" s="1" t="s">
        <v>707</v>
      </c>
      <c r="B3112" s="1" t="s">
        <v>3421</v>
      </c>
      <c r="C3112" s="0" t="n">
        <v>8608.79685030827</v>
      </c>
      <c r="D3112" s="0" t="str">
        <f aca="false">MID($A3112,1,2)</f>
        <v>08</v>
      </c>
      <c r="E3112" s="0" t="str">
        <f aca="false">MID($A3112,3,2)</f>
        <v>32</v>
      </c>
      <c r="F3112" s="0" t="str">
        <f aca="false">MID($A3112,5,2)</f>
        <v>60</v>
      </c>
      <c r="G3112" s="0" t="str">
        <f aca="false">MID($A3112,7,2)</f>
        <v>04</v>
      </c>
      <c r="H3112" s="0" t="str">
        <f aca="false">MID($A3112,1,6)</f>
        <v>083260</v>
      </c>
      <c r="I3112" s="0" t="n">
        <f aca="false">VLOOKUP(H3112,Feuille2!$G$1:$H$116,2,0)</f>
        <v>1698</v>
      </c>
      <c r="J3112" s="0" t="n">
        <f aca="false">IF(I3112&gt;2000,1,0)*C3112</f>
        <v>0</v>
      </c>
    </row>
    <row r="3113" customFormat="false" ht="15.8" hidden="false" customHeight="false" outlineLevel="0" collapsed="false">
      <c r="A3113" s="1" t="s">
        <v>1091</v>
      </c>
      <c r="B3113" s="1" t="s">
        <v>3422</v>
      </c>
      <c r="C3113" s="0" t="n">
        <v>21008.2092213202</v>
      </c>
      <c r="D3113" s="0" t="str">
        <f aca="false">MID($A3113,1,2)</f>
        <v>08</v>
      </c>
      <c r="E3113" s="0" t="str">
        <f aca="false">MID($A3113,3,2)</f>
        <v>27</v>
      </c>
      <c r="F3113" s="0" t="str">
        <f aca="false">MID($A3113,5,2)</f>
        <v>60</v>
      </c>
      <c r="G3113" s="0" t="str">
        <f aca="false">MID($A3113,7,2)</f>
        <v>03</v>
      </c>
      <c r="H3113" s="0" t="str">
        <f aca="false">MID($A3113,1,6)</f>
        <v>082760</v>
      </c>
      <c r="I3113" s="0" t="n">
        <f aca="false">VLOOKUP(H3113,Feuille2!$G$1:$H$116,2,0)</f>
        <v>364</v>
      </c>
      <c r="J3113" s="0" t="n">
        <f aca="false">IF(I3113&gt;2000,1,0)*C3113</f>
        <v>0</v>
      </c>
    </row>
    <row r="3114" customFormat="false" ht="15.8" hidden="false" customHeight="false" outlineLevel="0" collapsed="false">
      <c r="A3114" s="1" t="s">
        <v>722</v>
      </c>
      <c r="B3114" s="1" t="s">
        <v>3423</v>
      </c>
      <c r="C3114" s="0" t="n">
        <v>194.966219666122</v>
      </c>
      <c r="D3114" s="0" t="str">
        <f aca="false">MID($A3114,1,2)</f>
        <v>08</v>
      </c>
      <c r="E3114" s="0" t="str">
        <f aca="false">MID($A3114,3,2)</f>
        <v>32</v>
      </c>
      <c r="F3114" s="0" t="str">
        <f aca="false">MID($A3114,5,2)</f>
        <v>60</v>
      </c>
      <c r="G3114" s="0" t="str">
        <f aca="false">MID($A3114,7,2)</f>
        <v>05</v>
      </c>
      <c r="H3114" s="0" t="str">
        <f aca="false">MID($A3114,1,6)</f>
        <v>083260</v>
      </c>
      <c r="I3114" s="0" t="n">
        <f aca="false">VLOOKUP(H3114,Feuille2!$G$1:$H$116,2,0)</f>
        <v>1698</v>
      </c>
      <c r="J3114" s="0" t="n">
        <f aca="false">IF(I3114&gt;2000,1,0)*C3114</f>
        <v>0</v>
      </c>
    </row>
    <row r="3115" customFormat="false" ht="15.8" hidden="false" customHeight="false" outlineLevel="0" collapsed="false">
      <c r="A3115" s="1" t="s">
        <v>595</v>
      </c>
      <c r="B3115" s="1" t="s">
        <v>3424</v>
      </c>
      <c r="C3115" s="0" t="n">
        <v>171244.603786538</v>
      </c>
      <c r="D3115" s="0" t="str">
        <f aca="false">MID($A3115,1,2)</f>
        <v>04</v>
      </c>
      <c r="E3115" s="0" t="str">
        <f aca="false">MID($A3115,3,2)</f>
        <v>09</v>
      </c>
      <c r="F3115" s="0" t="str">
        <f aca="false">MID($A3115,5,2)</f>
        <v>86</v>
      </c>
      <c r="G3115" s="0" t="str">
        <f aca="false">MID($A3115,7,2)</f>
        <v>05</v>
      </c>
      <c r="H3115" s="0" t="str">
        <f aca="false">MID($A3115,1,6)</f>
        <v>040986</v>
      </c>
      <c r="I3115" s="0" t="n">
        <f aca="false">VLOOKUP(H3115,Feuille2!$G$1:$H$116,2,0)</f>
        <v>1190</v>
      </c>
      <c r="J3115" s="0" t="n">
        <f aca="false">IF(I3115&gt;2000,1,0)*C3115</f>
        <v>0</v>
      </c>
    </row>
    <row r="3116" customFormat="false" ht="15.8" hidden="false" customHeight="false" outlineLevel="0" collapsed="false">
      <c r="A3116" s="1" t="s">
        <v>672</v>
      </c>
      <c r="B3116" s="1" t="s">
        <v>3425</v>
      </c>
      <c r="C3116" s="0" t="n">
        <v>39112.2267444444</v>
      </c>
      <c r="D3116" s="0" t="str">
        <f aca="false">MID($A3116,1,2)</f>
        <v>01</v>
      </c>
      <c r="E3116" s="0" t="str">
        <f aca="false">MID($A3116,3,2)</f>
        <v>01</v>
      </c>
      <c r="F3116" s="0" t="str">
        <f aca="false">MID($A3116,5,2)</f>
        <v>84</v>
      </c>
      <c r="G3116" s="0" t="str">
        <f aca="false">MID($A3116,7,2)</f>
        <v>02</v>
      </c>
      <c r="H3116" s="0" t="str">
        <f aca="false">MID($A3116,1,6)</f>
        <v>010184</v>
      </c>
      <c r="I3116" s="0" t="n">
        <f aca="false">VLOOKUP(H3116,Feuille2!$G$1:$H$116,2,0)</f>
        <v>7386</v>
      </c>
      <c r="J3116" s="0" t="n">
        <f aca="false">IF(I3116&gt;2000,1,0)*C3116</f>
        <v>39112.2267444444</v>
      </c>
    </row>
    <row r="3117" customFormat="false" ht="15.8" hidden="false" customHeight="false" outlineLevel="0" collapsed="false">
      <c r="A3117" s="1" t="s">
        <v>733</v>
      </c>
      <c r="B3117" s="1" t="s">
        <v>3426</v>
      </c>
      <c r="C3117" s="0" t="n">
        <v>456823.343</v>
      </c>
      <c r="D3117" s="0" t="str">
        <f aca="false">MID($A3117,1,2)</f>
        <v>07</v>
      </c>
      <c r="E3117" s="0" t="str">
        <f aca="false">MID($A3117,3,2)</f>
        <v>29</v>
      </c>
      <c r="F3117" s="0" t="str">
        <f aca="false">MID($A3117,5,2)</f>
        <v>95</v>
      </c>
      <c r="G3117" s="0" t="str">
        <f aca="false">MID($A3117,7,2)</f>
        <v>01</v>
      </c>
      <c r="H3117" s="0" t="str">
        <f aca="false">MID($A3117,1,6)</f>
        <v>072995</v>
      </c>
      <c r="I3117" s="0" t="n">
        <f aca="false">VLOOKUP(H3117,Feuille2!$G$1:$H$116,2,0)</f>
        <v>126</v>
      </c>
      <c r="J3117" s="0" t="n">
        <f aca="false">IF(I3117&gt;2000,1,0)*C3117</f>
        <v>0</v>
      </c>
    </row>
    <row r="3118" customFormat="false" ht="15.8" hidden="false" customHeight="false" outlineLevel="0" collapsed="false">
      <c r="A3118" s="1" t="s">
        <v>733</v>
      </c>
      <c r="B3118" s="1" t="s">
        <v>3427</v>
      </c>
      <c r="C3118" s="0" t="n">
        <v>194374.702</v>
      </c>
      <c r="D3118" s="0" t="str">
        <f aca="false">MID($A3118,1,2)</f>
        <v>07</v>
      </c>
      <c r="E3118" s="0" t="str">
        <f aca="false">MID($A3118,3,2)</f>
        <v>29</v>
      </c>
      <c r="F3118" s="0" t="str">
        <f aca="false">MID($A3118,5,2)</f>
        <v>95</v>
      </c>
      <c r="G3118" s="0" t="str">
        <f aca="false">MID($A3118,7,2)</f>
        <v>01</v>
      </c>
      <c r="H3118" s="0" t="str">
        <f aca="false">MID($A3118,1,6)</f>
        <v>072995</v>
      </c>
      <c r="I3118" s="0" t="n">
        <f aca="false">VLOOKUP(H3118,Feuille2!$G$1:$H$116,2,0)</f>
        <v>126</v>
      </c>
      <c r="J3118" s="0" t="n">
        <f aca="false">IF(I3118&gt;2000,1,0)*C3118</f>
        <v>0</v>
      </c>
    </row>
    <row r="3119" customFormat="false" ht="15.8" hidden="false" customHeight="false" outlineLevel="0" collapsed="false">
      <c r="A3119" s="1" t="s">
        <v>753</v>
      </c>
      <c r="B3119" s="1" t="s">
        <v>3428</v>
      </c>
      <c r="C3119" s="0" t="n">
        <v>6853.56</v>
      </c>
      <c r="D3119" s="0" t="str">
        <f aca="false">MID($A3119,1,2)</f>
        <v>07</v>
      </c>
      <c r="E3119" s="0" t="str">
        <f aca="false">MID($A3119,3,2)</f>
        <v>29</v>
      </c>
      <c r="F3119" s="0" t="str">
        <f aca="false">MID($A3119,5,2)</f>
        <v>95</v>
      </c>
      <c r="G3119" s="0" t="str">
        <f aca="false">MID($A3119,7,2)</f>
        <v>05</v>
      </c>
      <c r="H3119" s="0" t="str">
        <f aca="false">MID($A3119,1,6)</f>
        <v>072995</v>
      </c>
      <c r="I3119" s="0" t="n">
        <f aca="false">VLOOKUP(H3119,Feuille2!$G$1:$H$116,2,0)</f>
        <v>126</v>
      </c>
      <c r="J3119" s="0" t="n">
        <f aca="false">IF(I3119&gt;2000,1,0)*C3119</f>
        <v>0</v>
      </c>
    </row>
    <row r="3120" customFormat="false" ht="15.8" hidden="false" customHeight="false" outlineLevel="0" collapsed="false">
      <c r="A3120" s="1" t="s">
        <v>733</v>
      </c>
      <c r="B3120" s="1" t="s">
        <v>3429</v>
      </c>
      <c r="C3120" s="0" t="n">
        <v>61975.525</v>
      </c>
      <c r="D3120" s="0" t="str">
        <f aca="false">MID($A3120,1,2)</f>
        <v>07</v>
      </c>
      <c r="E3120" s="0" t="str">
        <f aca="false">MID($A3120,3,2)</f>
        <v>29</v>
      </c>
      <c r="F3120" s="0" t="str">
        <f aca="false">MID($A3120,5,2)</f>
        <v>95</v>
      </c>
      <c r="G3120" s="0" t="str">
        <f aca="false">MID($A3120,7,2)</f>
        <v>01</v>
      </c>
      <c r="H3120" s="0" t="str">
        <f aca="false">MID($A3120,1,6)</f>
        <v>072995</v>
      </c>
      <c r="I3120" s="0" t="n">
        <f aca="false">VLOOKUP(H3120,Feuille2!$G$1:$H$116,2,0)</f>
        <v>126</v>
      </c>
      <c r="J3120" s="0" t="n">
        <f aca="false">IF(I3120&gt;2000,1,0)*C3120</f>
        <v>0</v>
      </c>
    </row>
    <row r="3121" customFormat="false" ht="15.8" hidden="false" customHeight="false" outlineLevel="0" collapsed="false">
      <c r="A3121" s="1" t="s">
        <v>794</v>
      </c>
      <c r="B3121" s="1" t="s">
        <v>3430</v>
      </c>
      <c r="C3121" s="0" t="n">
        <v>18322.375</v>
      </c>
      <c r="D3121" s="0" t="str">
        <f aca="false">MID($A3121,1,2)</f>
        <v>07</v>
      </c>
      <c r="E3121" s="0" t="str">
        <f aca="false">MID($A3121,3,2)</f>
        <v>20</v>
      </c>
      <c r="F3121" s="0" t="str">
        <f aca="false">MID($A3121,5,2)</f>
        <v>16</v>
      </c>
      <c r="G3121" s="0" t="str">
        <f aca="false">MID($A3121,7,2)</f>
        <v>05</v>
      </c>
      <c r="H3121" s="0" t="str">
        <f aca="false">MID($A3121,1,6)</f>
        <v>072016</v>
      </c>
      <c r="I3121" s="0" t="n">
        <f aca="false">VLOOKUP(H3121,Feuille2!$G$1:$H$116,2,0)</f>
        <v>370</v>
      </c>
      <c r="J3121" s="0" t="n">
        <f aca="false">IF(I3121&gt;2000,1,0)*C3121</f>
        <v>0</v>
      </c>
    </row>
    <row r="3122" customFormat="false" ht="15.8" hidden="false" customHeight="false" outlineLevel="0" collapsed="false">
      <c r="A3122" s="1" t="s">
        <v>794</v>
      </c>
      <c r="B3122" s="1" t="s">
        <v>3431</v>
      </c>
      <c r="C3122" s="0" t="n">
        <v>8920.86437885</v>
      </c>
      <c r="D3122" s="0" t="str">
        <f aca="false">MID($A3122,1,2)</f>
        <v>07</v>
      </c>
      <c r="E3122" s="0" t="str">
        <f aca="false">MID($A3122,3,2)</f>
        <v>20</v>
      </c>
      <c r="F3122" s="0" t="str">
        <f aca="false">MID($A3122,5,2)</f>
        <v>16</v>
      </c>
      <c r="G3122" s="0" t="str">
        <f aca="false">MID($A3122,7,2)</f>
        <v>05</v>
      </c>
      <c r="H3122" s="0" t="str">
        <f aca="false">MID($A3122,1,6)</f>
        <v>072016</v>
      </c>
      <c r="I3122" s="0" t="n">
        <f aca="false">VLOOKUP(H3122,Feuille2!$G$1:$H$116,2,0)</f>
        <v>370</v>
      </c>
      <c r="J3122" s="0" t="n">
        <f aca="false">IF(I3122&gt;2000,1,0)*C3122</f>
        <v>0</v>
      </c>
    </row>
    <row r="3123" customFormat="false" ht="15.8" hidden="false" customHeight="false" outlineLevel="0" collapsed="false">
      <c r="A3123" s="1" t="s">
        <v>739</v>
      </c>
      <c r="B3123" s="1" t="s">
        <v>3432</v>
      </c>
      <c r="C3123" s="0" t="n">
        <v>647724.70175</v>
      </c>
      <c r="D3123" s="0" t="str">
        <f aca="false">MID($A3123,1,2)</f>
        <v>07</v>
      </c>
      <c r="E3123" s="0" t="str">
        <f aca="false">MID($A3123,3,2)</f>
        <v>29</v>
      </c>
      <c r="F3123" s="0" t="str">
        <f aca="false">MID($A3123,5,2)</f>
        <v>81</v>
      </c>
      <c r="G3123" s="0" t="str">
        <f aca="false">MID($A3123,7,2)</f>
        <v>01</v>
      </c>
      <c r="H3123" s="0" t="str">
        <f aca="false">MID($A3123,1,6)</f>
        <v>072981</v>
      </c>
      <c r="I3123" s="0" t="n">
        <f aca="false">VLOOKUP(H3123,Feuille2!$G$1:$H$116,2,0)</f>
        <v>430</v>
      </c>
      <c r="J3123" s="0" t="n">
        <f aca="false">IF(I3123&gt;2000,1,0)*C3123</f>
        <v>0</v>
      </c>
    </row>
    <row r="3124" customFormat="false" ht="15.8" hidden="false" customHeight="false" outlineLevel="0" collapsed="false">
      <c r="A3124" s="1" t="s">
        <v>760</v>
      </c>
      <c r="B3124" s="1" t="s">
        <v>3433</v>
      </c>
      <c r="C3124" s="0" t="n">
        <v>31501.89875</v>
      </c>
      <c r="D3124" s="0" t="str">
        <f aca="false">MID($A3124,1,2)</f>
        <v>07</v>
      </c>
      <c r="E3124" s="0" t="str">
        <f aca="false">MID($A3124,3,2)</f>
        <v>29</v>
      </c>
      <c r="F3124" s="0" t="str">
        <f aca="false">MID($A3124,5,2)</f>
        <v>82</v>
      </c>
      <c r="G3124" s="0" t="str">
        <f aca="false">MID($A3124,7,2)</f>
        <v>01</v>
      </c>
      <c r="H3124" s="0" t="str">
        <f aca="false">MID($A3124,1,6)</f>
        <v>072982</v>
      </c>
      <c r="I3124" s="0" t="n">
        <f aca="false">VLOOKUP(H3124,Feuille2!$G$1:$H$116,2,0)</f>
        <v>476</v>
      </c>
      <c r="J3124" s="0" t="n">
        <f aca="false">IF(I3124&gt;2000,1,0)*C3124</f>
        <v>0</v>
      </c>
    </row>
    <row r="3125" customFormat="false" ht="15.8" hidden="false" customHeight="false" outlineLevel="0" collapsed="false">
      <c r="A3125" s="1" t="s">
        <v>760</v>
      </c>
      <c r="B3125" s="1" t="s">
        <v>3434</v>
      </c>
      <c r="C3125" s="0" t="n">
        <v>2898.70145</v>
      </c>
      <c r="D3125" s="0" t="str">
        <f aca="false">MID($A3125,1,2)</f>
        <v>07</v>
      </c>
      <c r="E3125" s="0" t="str">
        <f aca="false">MID($A3125,3,2)</f>
        <v>29</v>
      </c>
      <c r="F3125" s="0" t="str">
        <f aca="false">MID($A3125,5,2)</f>
        <v>82</v>
      </c>
      <c r="G3125" s="0" t="str">
        <f aca="false">MID($A3125,7,2)</f>
        <v>01</v>
      </c>
      <c r="H3125" s="0" t="str">
        <f aca="false">MID($A3125,1,6)</f>
        <v>072982</v>
      </c>
      <c r="I3125" s="0" t="n">
        <f aca="false">VLOOKUP(H3125,Feuille2!$G$1:$H$116,2,0)</f>
        <v>476</v>
      </c>
      <c r="J3125" s="0" t="n">
        <f aca="false">IF(I3125&gt;2000,1,0)*C3125</f>
        <v>0</v>
      </c>
    </row>
    <row r="3126" customFormat="false" ht="15.8" hidden="false" customHeight="false" outlineLevel="0" collapsed="false">
      <c r="A3126" s="1" t="s">
        <v>778</v>
      </c>
      <c r="B3126" s="1" t="s">
        <v>3435</v>
      </c>
      <c r="C3126" s="0" t="n">
        <v>44303.255999052</v>
      </c>
      <c r="D3126" s="0" t="str">
        <f aca="false">MID($A3126,1,2)</f>
        <v>07</v>
      </c>
      <c r="E3126" s="0" t="str">
        <f aca="false">MID($A3126,3,2)</f>
        <v>08</v>
      </c>
      <c r="F3126" s="0" t="str">
        <f aca="false">MID($A3126,5,2)</f>
        <v>80</v>
      </c>
      <c r="G3126" s="0" t="str">
        <f aca="false">MID($A3126,7,2)</f>
        <v>01</v>
      </c>
      <c r="H3126" s="0" t="str">
        <f aca="false">MID($A3126,1,6)</f>
        <v>070880</v>
      </c>
      <c r="I3126" s="0" t="n">
        <f aca="false">VLOOKUP(H3126,Feuille2!$G$1:$H$116,2,0)</f>
        <v>749</v>
      </c>
      <c r="J3126" s="0" t="n">
        <f aca="false">IF(I3126&gt;2000,1,0)*C3126</f>
        <v>0</v>
      </c>
    </row>
    <row r="3127" customFormat="false" ht="15.8" hidden="false" customHeight="false" outlineLevel="0" collapsed="false">
      <c r="A3127" s="1" t="s">
        <v>739</v>
      </c>
      <c r="B3127" s="1" t="s">
        <v>3436</v>
      </c>
      <c r="C3127" s="0" t="n">
        <v>32289.80425</v>
      </c>
      <c r="D3127" s="0" t="str">
        <f aca="false">MID($A3127,1,2)</f>
        <v>07</v>
      </c>
      <c r="E3127" s="0" t="str">
        <f aca="false">MID($A3127,3,2)</f>
        <v>29</v>
      </c>
      <c r="F3127" s="0" t="str">
        <f aca="false">MID($A3127,5,2)</f>
        <v>81</v>
      </c>
      <c r="G3127" s="0" t="str">
        <f aca="false">MID($A3127,7,2)</f>
        <v>01</v>
      </c>
      <c r="H3127" s="0" t="str">
        <f aca="false">MID($A3127,1,6)</f>
        <v>072981</v>
      </c>
      <c r="I3127" s="0" t="n">
        <f aca="false">VLOOKUP(H3127,Feuille2!$G$1:$H$116,2,0)</f>
        <v>430</v>
      </c>
      <c r="J3127" s="0" t="n">
        <f aca="false">IF(I3127&gt;2000,1,0)*C3127</f>
        <v>0</v>
      </c>
    </row>
    <row r="3128" customFormat="false" ht="15.8" hidden="false" customHeight="false" outlineLevel="0" collapsed="false">
      <c r="A3128" s="1" t="s">
        <v>739</v>
      </c>
      <c r="B3128" s="1" t="s">
        <v>3437</v>
      </c>
      <c r="C3128" s="0" t="n">
        <v>108026.3125</v>
      </c>
      <c r="D3128" s="0" t="str">
        <f aca="false">MID($A3128,1,2)</f>
        <v>07</v>
      </c>
      <c r="E3128" s="0" t="str">
        <f aca="false">MID($A3128,3,2)</f>
        <v>29</v>
      </c>
      <c r="F3128" s="0" t="str">
        <f aca="false">MID($A3128,5,2)</f>
        <v>81</v>
      </c>
      <c r="G3128" s="0" t="str">
        <f aca="false">MID($A3128,7,2)</f>
        <v>01</v>
      </c>
      <c r="H3128" s="0" t="str">
        <f aca="false">MID($A3128,1,6)</f>
        <v>072981</v>
      </c>
      <c r="I3128" s="0" t="n">
        <f aca="false">VLOOKUP(H3128,Feuille2!$G$1:$H$116,2,0)</f>
        <v>430</v>
      </c>
      <c r="J3128" s="0" t="n">
        <f aca="false">IF(I3128&gt;2000,1,0)*C3128</f>
        <v>0</v>
      </c>
    </row>
    <row r="3129" customFormat="false" ht="15.8" hidden="false" customHeight="false" outlineLevel="0" collapsed="false">
      <c r="A3129" s="1" t="s">
        <v>737</v>
      </c>
      <c r="B3129" s="1" t="s">
        <v>3438</v>
      </c>
      <c r="C3129" s="0" t="n">
        <v>13796.56275</v>
      </c>
      <c r="D3129" s="0" t="str">
        <f aca="false">MID($A3129,1,2)</f>
        <v>07</v>
      </c>
      <c r="E3129" s="0" t="str">
        <f aca="false">MID($A3129,3,2)</f>
        <v>29</v>
      </c>
      <c r="F3129" s="0" t="str">
        <f aca="false">MID($A3129,5,2)</f>
        <v>81</v>
      </c>
      <c r="G3129" s="0" t="str">
        <f aca="false">MID($A3129,7,2)</f>
        <v>05</v>
      </c>
      <c r="H3129" s="0" t="str">
        <f aca="false">MID($A3129,1,6)</f>
        <v>072981</v>
      </c>
      <c r="I3129" s="0" t="n">
        <f aca="false">VLOOKUP(H3129,Feuille2!$G$1:$H$116,2,0)</f>
        <v>430</v>
      </c>
      <c r="J3129" s="0" t="n">
        <f aca="false">IF(I3129&gt;2000,1,0)*C3129</f>
        <v>0</v>
      </c>
    </row>
    <row r="3130" customFormat="false" ht="15.8" hidden="false" customHeight="false" outlineLevel="0" collapsed="false">
      <c r="A3130" s="1" t="s">
        <v>746</v>
      </c>
      <c r="B3130" s="1" t="s">
        <v>3439</v>
      </c>
      <c r="C3130" s="0" t="n">
        <v>110977.44675</v>
      </c>
      <c r="D3130" s="0" t="str">
        <f aca="false">MID($A3130,1,2)</f>
        <v>07</v>
      </c>
      <c r="E3130" s="0" t="str">
        <f aca="false">MID($A3130,3,2)</f>
        <v>29</v>
      </c>
      <c r="F3130" s="0" t="str">
        <f aca="false">MID($A3130,5,2)</f>
        <v>91</v>
      </c>
      <c r="G3130" s="0" t="str">
        <f aca="false">MID($A3130,7,2)</f>
        <v>01</v>
      </c>
      <c r="H3130" s="0" t="str">
        <f aca="false">MID($A3130,1,6)</f>
        <v>072991</v>
      </c>
      <c r="I3130" s="0" t="n">
        <f aca="false">VLOOKUP(H3130,Feuille2!$G$1:$H$116,2,0)</f>
        <v>324</v>
      </c>
      <c r="J3130" s="0" t="n">
        <f aca="false">IF(I3130&gt;2000,1,0)*C3130</f>
        <v>0</v>
      </c>
    </row>
    <row r="3131" customFormat="false" ht="15.8" hidden="false" customHeight="false" outlineLevel="0" collapsed="false">
      <c r="A3131" s="1" t="s">
        <v>746</v>
      </c>
      <c r="B3131" s="1" t="s">
        <v>3440</v>
      </c>
      <c r="C3131" s="0" t="n">
        <v>178881.6402</v>
      </c>
      <c r="D3131" s="0" t="str">
        <f aca="false">MID($A3131,1,2)</f>
        <v>07</v>
      </c>
      <c r="E3131" s="0" t="str">
        <f aca="false">MID($A3131,3,2)</f>
        <v>29</v>
      </c>
      <c r="F3131" s="0" t="str">
        <f aca="false">MID($A3131,5,2)</f>
        <v>91</v>
      </c>
      <c r="G3131" s="0" t="str">
        <f aca="false">MID($A3131,7,2)</f>
        <v>01</v>
      </c>
      <c r="H3131" s="0" t="str">
        <f aca="false">MID($A3131,1,6)</f>
        <v>072991</v>
      </c>
      <c r="I3131" s="0" t="n">
        <f aca="false">VLOOKUP(H3131,Feuille2!$G$1:$H$116,2,0)</f>
        <v>324</v>
      </c>
      <c r="J3131" s="0" t="n">
        <f aca="false">IF(I3131&gt;2000,1,0)*C3131</f>
        <v>0</v>
      </c>
    </row>
    <row r="3132" customFormat="false" ht="15.8" hidden="false" customHeight="false" outlineLevel="0" collapsed="false">
      <c r="A3132" s="1" t="s">
        <v>746</v>
      </c>
      <c r="B3132" s="1" t="s">
        <v>3441</v>
      </c>
      <c r="C3132" s="0" t="n">
        <v>624510.29025</v>
      </c>
      <c r="D3132" s="0" t="str">
        <f aca="false">MID($A3132,1,2)</f>
        <v>07</v>
      </c>
      <c r="E3132" s="0" t="str">
        <f aca="false">MID($A3132,3,2)</f>
        <v>29</v>
      </c>
      <c r="F3132" s="0" t="str">
        <f aca="false">MID($A3132,5,2)</f>
        <v>91</v>
      </c>
      <c r="G3132" s="0" t="str">
        <f aca="false">MID($A3132,7,2)</f>
        <v>01</v>
      </c>
      <c r="H3132" s="0" t="str">
        <f aca="false">MID($A3132,1,6)</f>
        <v>072991</v>
      </c>
      <c r="I3132" s="0" t="n">
        <f aca="false">VLOOKUP(H3132,Feuille2!$G$1:$H$116,2,0)</f>
        <v>324</v>
      </c>
      <c r="J3132" s="0" t="n">
        <f aca="false">IF(I3132&gt;2000,1,0)*C3132</f>
        <v>0</v>
      </c>
    </row>
    <row r="3133" customFormat="false" ht="15.8" hidden="false" customHeight="false" outlineLevel="0" collapsed="false">
      <c r="A3133" s="1" t="s">
        <v>749</v>
      </c>
      <c r="B3133" s="1" t="s">
        <v>3442</v>
      </c>
      <c r="C3133" s="0" t="n">
        <v>374393.41695</v>
      </c>
      <c r="D3133" s="0" t="str">
        <f aca="false">MID($A3133,1,2)</f>
        <v>07</v>
      </c>
      <c r="E3133" s="0" t="str">
        <f aca="false">MID($A3133,3,2)</f>
        <v>20</v>
      </c>
      <c r="F3133" s="0" t="str">
        <f aca="false">MID($A3133,5,2)</f>
        <v>91</v>
      </c>
      <c r="G3133" s="0" t="str">
        <f aca="false">MID($A3133,7,2)</f>
        <v>01</v>
      </c>
      <c r="H3133" s="0" t="str">
        <f aca="false">MID($A3133,1,6)</f>
        <v>072091</v>
      </c>
      <c r="I3133" s="0" t="n">
        <f aca="false">VLOOKUP(H3133,Feuille2!$G$1:$H$116,2,0)</f>
        <v>343</v>
      </c>
      <c r="J3133" s="0" t="n">
        <f aca="false">IF(I3133&gt;2000,1,0)*C3133</f>
        <v>0</v>
      </c>
    </row>
    <row r="3134" customFormat="false" ht="15.8" hidden="false" customHeight="false" outlineLevel="0" collapsed="false">
      <c r="A3134" s="1" t="s">
        <v>749</v>
      </c>
      <c r="B3134" s="1" t="s">
        <v>3443</v>
      </c>
      <c r="C3134" s="0" t="n">
        <v>14875.6294</v>
      </c>
      <c r="D3134" s="0" t="str">
        <f aca="false">MID($A3134,1,2)</f>
        <v>07</v>
      </c>
      <c r="E3134" s="0" t="str">
        <f aca="false">MID($A3134,3,2)</f>
        <v>20</v>
      </c>
      <c r="F3134" s="0" t="str">
        <f aca="false">MID($A3134,5,2)</f>
        <v>91</v>
      </c>
      <c r="G3134" s="0" t="str">
        <f aca="false">MID($A3134,7,2)</f>
        <v>01</v>
      </c>
      <c r="H3134" s="0" t="str">
        <f aca="false">MID($A3134,1,6)</f>
        <v>072091</v>
      </c>
      <c r="I3134" s="0" t="n">
        <f aca="false">VLOOKUP(H3134,Feuille2!$G$1:$H$116,2,0)</f>
        <v>343</v>
      </c>
      <c r="J3134" s="0" t="n">
        <f aca="false">IF(I3134&gt;2000,1,0)*C3134</f>
        <v>0</v>
      </c>
    </row>
    <row r="3135" customFormat="false" ht="15.8" hidden="false" customHeight="false" outlineLevel="0" collapsed="false">
      <c r="A3135" s="1" t="s">
        <v>746</v>
      </c>
      <c r="B3135" s="1" t="s">
        <v>3444</v>
      </c>
      <c r="C3135" s="0" t="n">
        <v>6081.6941</v>
      </c>
      <c r="D3135" s="0" t="str">
        <f aca="false">MID($A3135,1,2)</f>
        <v>07</v>
      </c>
      <c r="E3135" s="0" t="str">
        <f aca="false">MID($A3135,3,2)</f>
        <v>29</v>
      </c>
      <c r="F3135" s="0" t="str">
        <f aca="false">MID($A3135,5,2)</f>
        <v>91</v>
      </c>
      <c r="G3135" s="0" t="str">
        <f aca="false">MID($A3135,7,2)</f>
        <v>01</v>
      </c>
      <c r="H3135" s="0" t="str">
        <f aca="false">MID($A3135,1,6)</f>
        <v>072991</v>
      </c>
      <c r="I3135" s="0" t="n">
        <f aca="false">VLOOKUP(H3135,Feuille2!$G$1:$H$116,2,0)</f>
        <v>324</v>
      </c>
      <c r="J3135" s="0" t="n">
        <f aca="false">IF(I3135&gt;2000,1,0)*C3135</f>
        <v>0</v>
      </c>
    </row>
    <row r="3136" customFormat="false" ht="15.8" hidden="false" customHeight="false" outlineLevel="0" collapsed="false">
      <c r="A3136" s="1" t="s">
        <v>749</v>
      </c>
      <c r="B3136" s="1" t="s">
        <v>3445</v>
      </c>
      <c r="C3136" s="0" t="n">
        <v>291202.0295</v>
      </c>
      <c r="D3136" s="0" t="str">
        <f aca="false">MID($A3136,1,2)</f>
        <v>07</v>
      </c>
      <c r="E3136" s="0" t="str">
        <f aca="false">MID($A3136,3,2)</f>
        <v>20</v>
      </c>
      <c r="F3136" s="0" t="str">
        <f aca="false">MID($A3136,5,2)</f>
        <v>91</v>
      </c>
      <c r="G3136" s="0" t="str">
        <f aca="false">MID($A3136,7,2)</f>
        <v>01</v>
      </c>
      <c r="H3136" s="0" t="str">
        <f aca="false">MID($A3136,1,6)</f>
        <v>072091</v>
      </c>
      <c r="I3136" s="0" t="n">
        <f aca="false">VLOOKUP(H3136,Feuille2!$G$1:$H$116,2,0)</f>
        <v>343</v>
      </c>
      <c r="J3136" s="0" t="n">
        <f aca="false">IF(I3136&gt;2000,1,0)*C3136</f>
        <v>0</v>
      </c>
    </row>
    <row r="3137" customFormat="false" ht="15.8" hidden="false" customHeight="false" outlineLevel="0" collapsed="false">
      <c r="A3137" s="1" t="s">
        <v>749</v>
      </c>
      <c r="B3137" s="1" t="s">
        <v>3446</v>
      </c>
      <c r="C3137" s="0" t="n">
        <v>274028.416</v>
      </c>
      <c r="D3137" s="0" t="str">
        <f aca="false">MID($A3137,1,2)</f>
        <v>07</v>
      </c>
      <c r="E3137" s="0" t="str">
        <f aca="false">MID($A3137,3,2)</f>
        <v>20</v>
      </c>
      <c r="F3137" s="0" t="str">
        <f aca="false">MID($A3137,5,2)</f>
        <v>91</v>
      </c>
      <c r="G3137" s="0" t="str">
        <f aca="false">MID($A3137,7,2)</f>
        <v>01</v>
      </c>
      <c r="H3137" s="0" t="str">
        <f aca="false">MID($A3137,1,6)</f>
        <v>072091</v>
      </c>
      <c r="I3137" s="0" t="n">
        <f aca="false">VLOOKUP(H3137,Feuille2!$G$1:$H$116,2,0)</f>
        <v>343</v>
      </c>
      <c r="J3137" s="0" t="n">
        <f aca="false">IF(I3137&gt;2000,1,0)*C3137</f>
        <v>0</v>
      </c>
    </row>
    <row r="3138" customFormat="false" ht="15.8" hidden="false" customHeight="false" outlineLevel="0" collapsed="false">
      <c r="A3138" s="1" t="s">
        <v>755</v>
      </c>
      <c r="B3138" s="1" t="s">
        <v>3447</v>
      </c>
      <c r="C3138" s="0" t="n">
        <v>83848.5737828144</v>
      </c>
      <c r="D3138" s="0" t="str">
        <f aca="false">MID($A3138,1,2)</f>
        <v>07</v>
      </c>
      <c r="E3138" s="0" t="str">
        <f aca="false">MID($A3138,3,2)</f>
        <v>20</v>
      </c>
      <c r="F3138" s="0" t="str">
        <f aca="false">MID($A3138,5,2)</f>
        <v>95</v>
      </c>
      <c r="G3138" s="0" t="str">
        <f aca="false">MID($A3138,7,2)</f>
        <v>05</v>
      </c>
      <c r="H3138" s="0" t="str">
        <f aca="false">MID($A3138,1,6)</f>
        <v>072095</v>
      </c>
      <c r="I3138" s="0" t="n">
        <f aca="false">VLOOKUP(H3138,Feuille2!$G$1:$H$116,2,0)</f>
        <v>140</v>
      </c>
      <c r="J3138" s="0" t="n">
        <f aca="false">IF(I3138&gt;2000,1,0)*C3138</f>
        <v>0</v>
      </c>
    </row>
    <row r="3139" customFormat="false" ht="15.8" hidden="false" customHeight="false" outlineLevel="0" collapsed="false">
      <c r="A3139" s="1" t="s">
        <v>757</v>
      </c>
      <c r="B3139" s="1" t="s">
        <v>3448</v>
      </c>
      <c r="C3139" s="0" t="n">
        <v>234214.458875</v>
      </c>
      <c r="D3139" s="0" t="str">
        <f aca="false">MID($A3139,1,2)</f>
        <v>07</v>
      </c>
      <c r="E3139" s="0" t="str">
        <f aca="false">MID($A3139,3,2)</f>
        <v>29</v>
      </c>
      <c r="F3139" s="0" t="str">
        <f aca="false">MID($A3139,5,2)</f>
        <v>33</v>
      </c>
      <c r="G3139" s="0" t="str">
        <f aca="false">MID($A3139,7,2)</f>
        <v>01</v>
      </c>
      <c r="H3139" s="0" t="str">
        <f aca="false">MID($A3139,1,6)</f>
        <v>072933</v>
      </c>
      <c r="I3139" s="0" t="n">
        <f aca="false">VLOOKUP(H3139,Feuille2!$G$1:$H$116,2,0)</f>
        <v>1840</v>
      </c>
      <c r="J3139" s="0" t="n">
        <f aca="false">IF(I3139&gt;2000,1,0)*C3139</f>
        <v>0</v>
      </c>
    </row>
    <row r="3140" customFormat="false" ht="15.8" hidden="false" customHeight="false" outlineLevel="0" collapsed="false">
      <c r="A3140" s="1" t="s">
        <v>787</v>
      </c>
      <c r="B3140" s="1" t="s">
        <v>3449</v>
      </c>
      <c r="C3140" s="0" t="n">
        <v>75798.588111702</v>
      </c>
      <c r="D3140" s="0" t="str">
        <f aca="false">MID($A3140,1,2)</f>
        <v>07</v>
      </c>
      <c r="E3140" s="0" t="str">
        <f aca="false">MID($A3140,3,2)</f>
        <v>08</v>
      </c>
      <c r="F3140" s="0" t="str">
        <f aca="false">MID($A3140,5,2)</f>
        <v>80</v>
      </c>
      <c r="G3140" s="0" t="str">
        <f aca="false">MID($A3140,7,2)</f>
        <v>05</v>
      </c>
      <c r="H3140" s="0" t="str">
        <f aca="false">MID($A3140,1,6)</f>
        <v>070880</v>
      </c>
      <c r="I3140" s="0" t="n">
        <f aca="false">VLOOKUP(H3140,Feuille2!$G$1:$H$116,2,0)</f>
        <v>749</v>
      </c>
      <c r="J3140" s="0" t="n">
        <f aca="false">IF(I3140&gt;2000,1,0)*C3140</f>
        <v>0</v>
      </c>
    </row>
    <row r="3141" customFormat="false" ht="15.8" hidden="false" customHeight="false" outlineLevel="0" collapsed="false">
      <c r="A3141" s="1" t="s">
        <v>778</v>
      </c>
      <c r="B3141" s="1" t="s">
        <v>3450</v>
      </c>
      <c r="C3141" s="0" t="n">
        <v>38782.94721701</v>
      </c>
      <c r="D3141" s="0" t="str">
        <f aca="false">MID($A3141,1,2)</f>
        <v>07</v>
      </c>
      <c r="E3141" s="0" t="str">
        <f aca="false">MID($A3141,3,2)</f>
        <v>08</v>
      </c>
      <c r="F3141" s="0" t="str">
        <f aca="false">MID($A3141,5,2)</f>
        <v>80</v>
      </c>
      <c r="G3141" s="0" t="str">
        <f aca="false">MID($A3141,7,2)</f>
        <v>01</v>
      </c>
      <c r="H3141" s="0" t="str">
        <f aca="false">MID($A3141,1,6)</f>
        <v>070880</v>
      </c>
      <c r="I3141" s="0" t="n">
        <f aca="false">VLOOKUP(H3141,Feuille2!$G$1:$H$116,2,0)</f>
        <v>749</v>
      </c>
      <c r="J3141" s="0" t="n">
        <f aca="false">IF(I3141&gt;2000,1,0)*C3141</f>
        <v>0</v>
      </c>
    </row>
    <row r="3142" customFormat="false" ht="15.8" hidden="false" customHeight="false" outlineLevel="0" collapsed="false">
      <c r="A3142" s="1" t="s">
        <v>739</v>
      </c>
      <c r="B3142" s="1" t="s">
        <v>3451</v>
      </c>
      <c r="C3142" s="0" t="n">
        <v>64081.01355</v>
      </c>
      <c r="D3142" s="0" t="str">
        <f aca="false">MID($A3142,1,2)</f>
        <v>07</v>
      </c>
      <c r="E3142" s="0" t="str">
        <f aca="false">MID($A3142,3,2)</f>
        <v>29</v>
      </c>
      <c r="F3142" s="0" t="str">
        <f aca="false">MID($A3142,5,2)</f>
        <v>81</v>
      </c>
      <c r="G3142" s="0" t="str">
        <f aca="false">MID($A3142,7,2)</f>
        <v>01</v>
      </c>
      <c r="H3142" s="0" t="str">
        <f aca="false">MID($A3142,1,6)</f>
        <v>072981</v>
      </c>
      <c r="I3142" s="0" t="n">
        <f aca="false">VLOOKUP(H3142,Feuille2!$G$1:$H$116,2,0)</f>
        <v>430</v>
      </c>
      <c r="J3142" s="0" t="n">
        <f aca="false">IF(I3142&gt;2000,1,0)*C3142</f>
        <v>0</v>
      </c>
    </row>
    <row r="3143" customFormat="false" ht="15.8" hidden="false" customHeight="false" outlineLevel="0" collapsed="false">
      <c r="A3143" s="1" t="s">
        <v>739</v>
      </c>
      <c r="B3143" s="1" t="s">
        <v>3452</v>
      </c>
      <c r="C3143" s="0" t="n">
        <v>50758.99775</v>
      </c>
      <c r="D3143" s="0" t="str">
        <f aca="false">MID($A3143,1,2)</f>
        <v>07</v>
      </c>
      <c r="E3143" s="0" t="str">
        <f aca="false">MID($A3143,3,2)</f>
        <v>29</v>
      </c>
      <c r="F3143" s="0" t="str">
        <f aca="false">MID($A3143,5,2)</f>
        <v>81</v>
      </c>
      <c r="G3143" s="0" t="str">
        <f aca="false">MID($A3143,7,2)</f>
        <v>01</v>
      </c>
      <c r="H3143" s="0" t="str">
        <f aca="false">MID($A3143,1,6)</f>
        <v>072981</v>
      </c>
      <c r="I3143" s="0" t="n">
        <f aca="false">VLOOKUP(H3143,Feuille2!$G$1:$H$116,2,0)</f>
        <v>430</v>
      </c>
      <c r="J3143" s="0" t="n">
        <f aca="false">IF(I3143&gt;2000,1,0)*C3143</f>
        <v>0</v>
      </c>
    </row>
    <row r="3144" customFormat="false" ht="15.8" hidden="false" customHeight="false" outlineLevel="0" collapsed="false">
      <c r="A3144" s="1" t="s">
        <v>749</v>
      </c>
      <c r="B3144" s="1" t="s">
        <v>3453</v>
      </c>
      <c r="C3144" s="0" t="n">
        <v>4908.2613</v>
      </c>
      <c r="D3144" s="0" t="str">
        <f aca="false">MID($A3144,1,2)</f>
        <v>07</v>
      </c>
      <c r="E3144" s="0" t="str">
        <f aca="false">MID($A3144,3,2)</f>
        <v>20</v>
      </c>
      <c r="F3144" s="0" t="str">
        <f aca="false">MID($A3144,5,2)</f>
        <v>91</v>
      </c>
      <c r="G3144" s="0" t="str">
        <f aca="false">MID($A3144,7,2)</f>
        <v>01</v>
      </c>
      <c r="H3144" s="0" t="str">
        <f aca="false">MID($A3144,1,6)</f>
        <v>072091</v>
      </c>
      <c r="I3144" s="0" t="n">
        <f aca="false">VLOOKUP(H3144,Feuille2!$G$1:$H$116,2,0)</f>
        <v>343</v>
      </c>
      <c r="J3144" s="0" t="n">
        <f aca="false">IF(I3144&gt;2000,1,0)*C3144</f>
        <v>0</v>
      </c>
    </row>
    <row r="3145" customFormat="false" ht="15.8" hidden="false" customHeight="false" outlineLevel="0" collapsed="false">
      <c r="A3145" s="1" t="s">
        <v>744</v>
      </c>
      <c r="B3145" s="1" t="s">
        <v>3454</v>
      </c>
      <c r="C3145" s="0" t="n">
        <v>2572.3596</v>
      </c>
      <c r="D3145" s="0" t="str">
        <f aca="false">MID($A3145,1,2)</f>
        <v>07</v>
      </c>
      <c r="E3145" s="0" t="str">
        <f aca="false">MID($A3145,3,2)</f>
        <v>29</v>
      </c>
      <c r="F3145" s="0" t="str">
        <f aca="false">MID($A3145,5,2)</f>
        <v>91</v>
      </c>
      <c r="G3145" s="0" t="str">
        <f aca="false">MID($A3145,7,2)</f>
        <v>02</v>
      </c>
      <c r="H3145" s="0" t="str">
        <f aca="false">MID($A3145,1,6)</f>
        <v>072991</v>
      </c>
      <c r="I3145" s="0" t="n">
        <f aca="false">VLOOKUP(H3145,Feuille2!$G$1:$H$116,2,0)</f>
        <v>324</v>
      </c>
      <c r="J3145" s="0" t="n">
        <f aca="false">IF(I3145&gt;2000,1,0)*C3145</f>
        <v>0</v>
      </c>
    </row>
    <row r="3146" customFormat="false" ht="15.8" hidden="false" customHeight="false" outlineLevel="0" collapsed="false">
      <c r="A3146" s="1" t="s">
        <v>796</v>
      </c>
      <c r="B3146" s="1" t="s">
        <v>3455</v>
      </c>
      <c r="C3146" s="0" t="n">
        <v>3702.9</v>
      </c>
      <c r="D3146" s="0" t="str">
        <f aca="false">MID($A3146,1,2)</f>
        <v>07</v>
      </c>
      <c r="E3146" s="0" t="str">
        <f aca="false">MID($A3146,3,2)</f>
        <v>29</v>
      </c>
      <c r="F3146" s="0" t="str">
        <f aca="false">MID($A3146,5,2)</f>
        <v>95</v>
      </c>
      <c r="G3146" s="0" t="str">
        <f aca="false">MID($A3146,7,2)</f>
        <v>06</v>
      </c>
      <c r="H3146" s="0" t="str">
        <f aca="false">MID($A3146,1,6)</f>
        <v>072995</v>
      </c>
      <c r="I3146" s="0" t="n">
        <f aca="false">VLOOKUP(H3146,Feuille2!$G$1:$H$116,2,0)</f>
        <v>126</v>
      </c>
      <c r="J3146" s="0" t="n">
        <f aca="false">IF(I3146&gt;2000,1,0)*C3146</f>
        <v>0</v>
      </c>
    </row>
    <row r="3147" customFormat="false" ht="15.8" hidden="false" customHeight="false" outlineLevel="0" collapsed="false">
      <c r="A3147" s="1" t="s">
        <v>757</v>
      </c>
      <c r="B3147" s="1" t="s">
        <v>3456</v>
      </c>
      <c r="C3147" s="0" t="n">
        <v>241975.86475</v>
      </c>
      <c r="D3147" s="0" t="str">
        <f aca="false">MID($A3147,1,2)</f>
        <v>07</v>
      </c>
      <c r="E3147" s="0" t="str">
        <f aca="false">MID($A3147,3,2)</f>
        <v>29</v>
      </c>
      <c r="F3147" s="0" t="str">
        <f aca="false">MID($A3147,5,2)</f>
        <v>33</v>
      </c>
      <c r="G3147" s="0" t="str">
        <f aca="false">MID($A3147,7,2)</f>
        <v>01</v>
      </c>
      <c r="H3147" s="0" t="str">
        <f aca="false">MID($A3147,1,6)</f>
        <v>072933</v>
      </c>
      <c r="I3147" s="0" t="n">
        <f aca="false">VLOOKUP(H3147,Feuille2!$G$1:$H$116,2,0)</f>
        <v>1840</v>
      </c>
      <c r="J3147" s="0" t="n">
        <f aca="false">IF(I3147&gt;2000,1,0)*C3147</f>
        <v>0</v>
      </c>
    </row>
    <row r="3148" customFormat="false" ht="15.8" hidden="false" customHeight="false" outlineLevel="0" collapsed="false">
      <c r="A3148" s="1" t="s">
        <v>739</v>
      </c>
      <c r="B3148" s="1" t="s">
        <v>3457</v>
      </c>
      <c r="C3148" s="0" t="n">
        <v>162170.62475</v>
      </c>
      <c r="D3148" s="0" t="str">
        <f aca="false">MID($A3148,1,2)</f>
        <v>07</v>
      </c>
      <c r="E3148" s="0" t="str">
        <f aca="false">MID($A3148,3,2)</f>
        <v>29</v>
      </c>
      <c r="F3148" s="0" t="str">
        <f aca="false">MID($A3148,5,2)</f>
        <v>81</v>
      </c>
      <c r="G3148" s="0" t="str">
        <f aca="false">MID($A3148,7,2)</f>
        <v>01</v>
      </c>
      <c r="H3148" s="0" t="str">
        <f aca="false">MID($A3148,1,6)</f>
        <v>072981</v>
      </c>
      <c r="I3148" s="0" t="n">
        <f aca="false">VLOOKUP(H3148,Feuille2!$G$1:$H$116,2,0)</f>
        <v>430</v>
      </c>
      <c r="J3148" s="0" t="n">
        <f aca="false">IF(I3148&gt;2000,1,0)*C3148</f>
        <v>0</v>
      </c>
    </row>
    <row r="3149" customFormat="false" ht="15.8" hidden="false" customHeight="false" outlineLevel="0" collapsed="false">
      <c r="A3149" s="1" t="s">
        <v>746</v>
      </c>
      <c r="B3149" s="1" t="s">
        <v>3458</v>
      </c>
      <c r="C3149" s="0" t="n">
        <v>147733.34175</v>
      </c>
      <c r="D3149" s="0" t="str">
        <f aca="false">MID($A3149,1,2)</f>
        <v>07</v>
      </c>
      <c r="E3149" s="0" t="str">
        <f aca="false">MID($A3149,3,2)</f>
        <v>29</v>
      </c>
      <c r="F3149" s="0" t="str">
        <f aca="false">MID($A3149,5,2)</f>
        <v>91</v>
      </c>
      <c r="G3149" s="0" t="str">
        <f aca="false">MID($A3149,7,2)</f>
        <v>01</v>
      </c>
      <c r="H3149" s="0" t="str">
        <f aca="false">MID($A3149,1,6)</f>
        <v>072991</v>
      </c>
      <c r="I3149" s="0" t="n">
        <f aca="false">VLOOKUP(H3149,Feuille2!$G$1:$H$116,2,0)</f>
        <v>324</v>
      </c>
      <c r="J3149" s="0" t="n">
        <f aca="false">IF(I3149&gt;2000,1,0)*C3149</f>
        <v>0</v>
      </c>
    </row>
    <row r="3150" customFormat="false" ht="15.8" hidden="false" customHeight="false" outlineLevel="0" collapsed="false">
      <c r="A3150" s="1" t="s">
        <v>755</v>
      </c>
      <c r="B3150" s="1" t="s">
        <v>3459</v>
      </c>
      <c r="C3150" s="0" t="n">
        <v>3283.789780465</v>
      </c>
      <c r="D3150" s="0" t="str">
        <f aca="false">MID($A3150,1,2)</f>
        <v>07</v>
      </c>
      <c r="E3150" s="0" t="str">
        <f aca="false">MID($A3150,3,2)</f>
        <v>20</v>
      </c>
      <c r="F3150" s="0" t="str">
        <f aca="false">MID($A3150,5,2)</f>
        <v>95</v>
      </c>
      <c r="G3150" s="0" t="str">
        <f aca="false">MID($A3150,7,2)</f>
        <v>05</v>
      </c>
      <c r="H3150" s="0" t="str">
        <f aca="false">MID($A3150,1,6)</f>
        <v>072095</v>
      </c>
      <c r="I3150" s="0" t="n">
        <f aca="false">VLOOKUP(H3150,Feuille2!$G$1:$H$116,2,0)</f>
        <v>140</v>
      </c>
      <c r="J3150" s="0" t="n">
        <f aca="false">IF(I3150&gt;2000,1,0)*C3150</f>
        <v>0</v>
      </c>
    </row>
    <row r="3151" customFormat="false" ht="15.8" hidden="false" customHeight="false" outlineLevel="0" collapsed="false">
      <c r="A3151" s="1" t="s">
        <v>757</v>
      </c>
      <c r="B3151" s="1" t="s">
        <v>3460</v>
      </c>
      <c r="C3151" s="0" t="n">
        <v>212278.7785</v>
      </c>
      <c r="D3151" s="0" t="str">
        <f aca="false">MID($A3151,1,2)</f>
        <v>07</v>
      </c>
      <c r="E3151" s="0" t="str">
        <f aca="false">MID($A3151,3,2)</f>
        <v>29</v>
      </c>
      <c r="F3151" s="0" t="str">
        <f aca="false">MID($A3151,5,2)</f>
        <v>33</v>
      </c>
      <c r="G3151" s="0" t="str">
        <f aca="false">MID($A3151,7,2)</f>
        <v>01</v>
      </c>
      <c r="H3151" s="0" t="str">
        <f aca="false">MID($A3151,1,6)</f>
        <v>072933</v>
      </c>
      <c r="I3151" s="0" t="n">
        <f aca="false">VLOOKUP(H3151,Feuille2!$G$1:$H$116,2,0)</f>
        <v>1840</v>
      </c>
      <c r="J3151" s="0" t="n">
        <f aca="false">IF(I3151&gt;2000,1,0)*C3151</f>
        <v>0</v>
      </c>
    </row>
    <row r="3152" customFormat="false" ht="15.8" hidden="false" customHeight="false" outlineLevel="0" collapsed="false">
      <c r="A3152" s="1" t="s">
        <v>760</v>
      </c>
      <c r="B3152" s="1" t="s">
        <v>3461</v>
      </c>
      <c r="C3152" s="0" t="n">
        <v>7018.377025</v>
      </c>
      <c r="D3152" s="0" t="str">
        <f aca="false">MID($A3152,1,2)</f>
        <v>07</v>
      </c>
      <c r="E3152" s="0" t="str">
        <f aca="false">MID($A3152,3,2)</f>
        <v>29</v>
      </c>
      <c r="F3152" s="0" t="str">
        <f aca="false">MID($A3152,5,2)</f>
        <v>82</v>
      </c>
      <c r="G3152" s="0" t="str">
        <f aca="false">MID($A3152,7,2)</f>
        <v>01</v>
      </c>
      <c r="H3152" s="0" t="str">
        <f aca="false">MID($A3152,1,6)</f>
        <v>072982</v>
      </c>
      <c r="I3152" s="0" t="n">
        <f aca="false">VLOOKUP(H3152,Feuille2!$G$1:$H$116,2,0)</f>
        <v>476</v>
      </c>
      <c r="J3152" s="0" t="n">
        <f aca="false">IF(I3152&gt;2000,1,0)*C3152</f>
        <v>0</v>
      </c>
    </row>
    <row r="3153" customFormat="false" ht="15.8" hidden="false" customHeight="false" outlineLevel="0" collapsed="false">
      <c r="A3153" s="1" t="s">
        <v>787</v>
      </c>
      <c r="B3153" s="1" t="s">
        <v>3462</v>
      </c>
      <c r="C3153" s="0" t="n">
        <v>76958.54421094</v>
      </c>
      <c r="D3153" s="0" t="str">
        <f aca="false">MID($A3153,1,2)</f>
        <v>07</v>
      </c>
      <c r="E3153" s="0" t="str">
        <f aca="false">MID($A3153,3,2)</f>
        <v>08</v>
      </c>
      <c r="F3153" s="0" t="str">
        <f aca="false">MID($A3153,5,2)</f>
        <v>80</v>
      </c>
      <c r="G3153" s="0" t="str">
        <f aca="false">MID($A3153,7,2)</f>
        <v>05</v>
      </c>
      <c r="H3153" s="0" t="str">
        <f aca="false">MID($A3153,1,6)</f>
        <v>070880</v>
      </c>
      <c r="I3153" s="0" t="n">
        <f aca="false">VLOOKUP(H3153,Feuille2!$G$1:$H$116,2,0)</f>
        <v>749</v>
      </c>
      <c r="J3153" s="0" t="n">
        <f aca="false">IF(I3153&gt;2000,1,0)*C3153</f>
        <v>0</v>
      </c>
    </row>
    <row r="3154" customFormat="false" ht="15.8" hidden="false" customHeight="false" outlineLevel="0" collapsed="false">
      <c r="A3154" s="1" t="s">
        <v>787</v>
      </c>
      <c r="B3154" s="1" t="s">
        <v>3463</v>
      </c>
      <c r="C3154" s="0" t="n">
        <v>76730.16558084</v>
      </c>
      <c r="D3154" s="0" t="str">
        <f aca="false">MID($A3154,1,2)</f>
        <v>07</v>
      </c>
      <c r="E3154" s="0" t="str">
        <f aca="false">MID($A3154,3,2)</f>
        <v>08</v>
      </c>
      <c r="F3154" s="0" t="str">
        <f aca="false">MID($A3154,5,2)</f>
        <v>80</v>
      </c>
      <c r="G3154" s="0" t="str">
        <f aca="false">MID($A3154,7,2)</f>
        <v>05</v>
      </c>
      <c r="H3154" s="0" t="str">
        <f aca="false">MID($A3154,1,6)</f>
        <v>070880</v>
      </c>
      <c r="I3154" s="0" t="n">
        <f aca="false">VLOOKUP(H3154,Feuille2!$G$1:$H$116,2,0)</f>
        <v>749</v>
      </c>
      <c r="J3154" s="0" t="n">
        <f aca="false">IF(I3154&gt;2000,1,0)*C3154</f>
        <v>0</v>
      </c>
    </row>
    <row r="3155" customFormat="false" ht="15.8" hidden="false" customHeight="false" outlineLevel="0" collapsed="false">
      <c r="A3155" s="1" t="s">
        <v>787</v>
      </c>
      <c r="B3155" s="1" t="s">
        <v>3464</v>
      </c>
      <c r="C3155" s="0" t="n">
        <v>59487.49675195</v>
      </c>
      <c r="D3155" s="0" t="str">
        <f aca="false">MID($A3155,1,2)</f>
        <v>07</v>
      </c>
      <c r="E3155" s="0" t="str">
        <f aca="false">MID($A3155,3,2)</f>
        <v>08</v>
      </c>
      <c r="F3155" s="0" t="str">
        <f aca="false">MID($A3155,5,2)</f>
        <v>80</v>
      </c>
      <c r="G3155" s="0" t="str">
        <f aca="false">MID($A3155,7,2)</f>
        <v>05</v>
      </c>
      <c r="H3155" s="0" t="str">
        <f aca="false">MID($A3155,1,6)</f>
        <v>070880</v>
      </c>
      <c r="I3155" s="0" t="n">
        <f aca="false">VLOOKUP(H3155,Feuille2!$G$1:$H$116,2,0)</f>
        <v>749</v>
      </c>
      <c r="J3155" s="0" t="n">
        <f aca="false">IF(I3155&gt;2000,1,0)*C3155</f>
        <v>0</v>
      </c>
    </row>
    <row r="3156" customFormat="false" ht="15.8" hidden="false" customHeight="false" outlineLevel="0" collapsed="false">
      <c r="A3156" s="1" t="s">
        <v>787</v>
      </c>
      <c r="B3156" s="1" t="s">
        <v>3465</v>
      </c>
      <c r="C3156" s="0" t="n">
        <v>11579.465129872</v>
      </c>
      <c r="D3156" s="0" t="str">
        <f aca="false">MID($A3156,1,2)</f>
        <v>07</v>
      </c>
      <c r="E3156" s="0" t="str">
        <f aca="false">MID($A3156,3,2)</f>
        <v>08</v>
      </c>
      <c r="F3156" s="0" t="str">
        <f aca="false">MID($A3156,5,2)</f>
        <v>80</v>
      </c>
      <c r="G3156" s="0" t="str">
        <f aca="false">MID($A3156,7,2)</f>
        <v>05</v>
      </c>
      <c r="H3156" s="0" t="str">
        <f aca="false">MID($A3156,1,6)</f>
        <v>070880</v>
      </c>
      <c r="I3156" s="0" t="n">
        <f aca="false">VLOOKUP(H3156,Feuille2!$G$1:$H$116,2,0)</f>
        <v>749</v>
      </c>
      <c r="J3156" s="0" t="n">
        <f aca="false">IF(I3156&gt;2000,1,0)*C3156</f>
        <v>0</v>
      </c>
    </row>
    <row r="3157" customFormat="false" ht="15.8" hidden="false" customHeight="false" outlineLevel="0" collapsed="false">
      <c r="A3157" s="1" t="s">
        <v>778</v>
      </c>
      <c r="B3157" s="1" t="s">
        <v>3466</v>
      </c>
      <c r="C3157" s="0" t="n">
        <v>54457.403837601</v>
      </c>
      <c r="D3157" s="0" t="str">
        <f aca="false">MID($A3157,1,2)</f>
        <v>07</v>
      </c>
      <c r="E3157" s="0" t="str">
        <f aca="false">MID($A3157,3,2)</f>
        <v>08</v>
      </c>
      <c r="F3157" s="0" t="str">
        <f aca="false">MID($A3157,5,2)</f>
        <v>80</v>
      </c>
      <c r="G3157" s="0" t="str">
        <f aca="false">MID($A3157,7,2)</f>
        <v>01</v>
      </c>
      <c r="H3157" s="0" t="str">
        <f aca="false">MID($A3157,1,6)</f>
        <v>070880</v>
      </c>
      <c r="I3157" s="0" t="n">
        <f aca="false">VLOOKUP(H3157,Feuille2!$G$1:$H$116,2,0)</f>
        <v>749</v>
      </c>
      <c r="J3157" s="0" t="n">
        <f aca="false">IF(I3157&gt;2000,1,0)*C3157</f>
        <v>0</v>
      </c>
    </row>
    <row r="3158" customFormat="false" ht="15.8" hidden="false" customHeight="false" outlineLevel="0" collapsed="false">
      <c r="A3158" s="1" t="s">
        <v>778</v>
      </c>
      <c r="B3158" s="1" t="s">
        <v>3467</v>
      </c>
      <c r="C3158" s="0" t="n">
        <v>5678.93740338</v>
      </c>
      <c r="D3158" s="0" t="str">
        <f aca="false">MID($A3158,1,2)</f>
        <v>07</v>
      </c>
      <c r="E3158" s="0" t="str">
        <f aca="false">MID($A3158,3,2)</f>
        <v>08</v>
      </c>
      <c r="F3158" s="0" t="str">
        <f aca="false">MID($A3158,5,2)</f>
        <v>80</v>
      </c>
      <c r="G3158" s="0" t="str">
        <f aca="false">MID($A3158,7,2)</f>
        <v>01</v>
      </c>
      <c r="H3158" s="0" t="str">
        <f aca="false">MID($A3158,1,6)</f>
        <v>070880</v>
      </c>
      <c r="I3158" s="0" t="n">
        <f aca="false">VLOOKUP(H3158,Feuille2!$G$1:$H$116,2,0)</f>
        <v>749</v>
      </c>
      <c r="J3158" s="0" t="n">
        <f aca="false">IF(I3158&gt;2000,1,0)*C3158</f>
        <v>0</v>
      </c>
    </row>
    <row r="3159" customFormat="false" ht="15.8" hidden="false" customHeight="false" outlineLevel="0" collapsed="false">
      <c r="A3159" s="1" t="s">
        <v>920</v>
      </c>
      <c r="B3159" s="1" t="s">
        <v>3468</v>
      </c>
      <c r="C3159" s="0" t="n">
        <v>186.963</v>
      </c>
      <c r="D3159" s="0" t="str">
        <f aca="false">MID($A3159,1,2)</f>
        <v>07</v>
      </c>
      <c r="E3159" s="0" t="str">
        <f aca="false">MID($A3159,3,2)</f>
        <v>29</v>
      </c>
      <c r="F3159" s="0" t="str">
        <f aca="false">MID($A3159,5,2)</f>
        <v>91</v>
      </c>
      <c r="G3159" s="0" t="str">
        <f aca="false">MID($A3159,7,2)</f>
        <v>03</v>
      </c>
      <c r="H3159" s="0" t="str">
        <f aca="false">MID($A3159,1,6)</f>
        <v>072991</v>
      </c>
      <c r="I3159" s="0" t="n">
        <f aca="false">VLOOKUP(H3159,Feuille2!$G$1:$H$116,2,0)</f>
        <v>324</v>
      </c>
      <c r="J3159" s="0" t="n">
        <f aca="false">IF(I3159&gt;2000,1,0)*C3159</f>
        <v>0</v>
      </c>
    </row>
    <row r="3160" customFormat="false" ht="15.8" hidden="false" customHeight="false" outlineLevel="0" collapsed="false">
      <c r="A3160" s="1" t="s">
        <v>831</v>
      </c>
      <c r="B3160" s="1" t="s">
        <v>3469</v>
      </c>
      <c r="C3160" s="0" t="n">
        <v>80459.5964434394</v>
      </c>
      <c r="D3160" s="0" t="str">
        <f aca="false">MID($A3160,1,2)</f>
        <v>07</v>
      </c>
      <c r="E3160" s="0" t="str">
        <f aca="false">MID($A3160,3,2)</f>
        <v>08</v>
      </c>
      <c r="F3160" s="0" t="str">
        <f aca="false">MID($A3160,5,2)</f>
        <v>43</v>
      </c>
      <c r="G3160" s="0" t="str">
        <f aca="false">MID($A3160,7,2)</f>
        <v>05</v>
      </c>
      <c r="H3160" s="0" t="str">
        <f aca="false">MID($A3160,1,6)</f>
        <v>070843</v>
      </c>
      <c r="I3160" s="0" t="n">
        <f aca="false">VLOOKUP(H3160,Feuille2!$G$1:$H$116,2,0)</f>
        <v>142</v>
      </c>
      <c r="J3160" s="0" t="n">
        <f aca="false">IF(I3160&gt;2000,1,0)*C3160</f>
        <v>0</v>
      </c>
    </row>
    <row r="3161" customFormat="false" ht="15.8" hidden="false" customHeight="false" outlineLevel="0" collapsed="false">
      <c r="A3161" s="1" t="s">
        <v>778</v>
      </c>
      <c r="B3161" s="1" t="s">
        <v>3470</v>
      </c>
      <c r="C3161" s="0" t="n">
        <v>20421.33180722</v>
      </c>
      <c r="D3161" s="0" t="str">
        <f aca="false">MID($A3161,1,2)</f>
        <v>07</v>
      </c>
      <c r="E3161" s="0" t="str">
        <f aca="false">MID($A3161,3,2)</f>
        <v>08</v>
      </c>
      <c r="F3161" s="0" t="str">
        <f aca="false">MID($A3161,5,2)</f>
        <v>80</v>
      </c>
      <c r="G3161" s="0" t="str">
        <f aca="false">MID($A3161,7,2)</f>
        <v>01</v>
      </c>
      <c r="H3161" s="0" t="str">
        <f aca="false">MID($A3161,1,6)</f>
        <v>070880</v>
      </c>
      <c r="I3161" s="0" t="n">
        <f aca="false">VLOOKUP(H3161,Feuille2!$G$1:$H$116,2,0)</f>
        <v>749</v>
      </c>
      <c r="J3161" s="0" t="n">
        <f aca="false">IF(I3161&gt;2000,1,0)*C3161</f>
        <v>0</v>
      </c>
    </row>
    <row r="3162" customFormat="false" ht="15.8" hidden="false" customHeight="false" outlineLevel="0" collapsed="false">
      <c r="A3162" s="1" t="s">
        <v>749</v>
      </c>
      <c r="B3162" s="1" t="s">
        <v>3471</v>
      </c>
      <c r="C3162" s="0" t="n">
        <v>31430.172</v>
      </c>
      <c r="D3162" s="0" t="str">
        <f aca="false">MID($A3162,1,2)</f>
        <v>07</v>
      </c>
      <c r="E3162" s="0" t="str">
        <f aca="false">MID($A3162,3,2)</f>
        <v>20</v>
      </c>
      <c r="F3162" s="0" t="str">
        <f aca="false">MID($A3162,5,2)</f>
        <v>91</v>
      </c>
      <c r="G3162" s="0" t="str">
        <f aca="false">MID($A3162,7,2)</f>
        <v>01</v>
      </c>
      <c r="H3162" s="0" t="str">
        <f aca="false">MID($A3162,1,6)</f>
        <v>072091</v>
      </c>
      <c r="I3162" s="0" t="n">
        <f aca="false">VLOOKUP(H3162,Feuille2!$G$1:$H$116,2,0)</f>
        <v>343</v>
      </c>
      <c r="J3162" s="0" t="n">
        <f aca="false">IF(I3162&gt;2000,1,0)*C3162</f>
        <v>0</v>
      </c>
    </row>
    <row r="3163" customFormat="false" ht="15.8" hidden="false" customHeight="false" outlineLevel="0" collapsed="false">
      <c r="A3163" s="1" t="s">
        <v>891</v>
      </c>
      <c r="B3163" s="1" t="s">
        <v>3472</v>
      </c>
      <c r="C3163" s="0" t="n">
        <v>255.555</v>
      </c>
      <c r="D3163" s="0" t="str">
        <f aca="false">MID($A3163,1,2)</f>
        <v>07</v>
      </c>
      <c r="E3163" s="0" t="str">
        <f aca="false">MID($A3163,3,2)</f>
        <v>29</v>
      </c>
      <c r="F3163" s="0" t="str">
        <f aca="false">MID($A3163,5,2)</f>
        <v>91</v>
      </c>
      <c r="G3163" s="0" t="str">
        <f aca="false">MID($A3163,7,2)</f>
        <v>06</v>
      </c>
      <c r="H3163" s="0" t="str">
        <f aca="false">MID($A3163,1,6)</f>
        <v>072991</v>
      </c>
      <c r="I3163" s="0" t="n">
        <f aca="false">VLOOKUP(H3163,Feuille2!$G$1:$H$116,2,0)</f>
        <v>324</v>
      </c>
      <c r="J3163" s="0" t="n">
        <f aca="false">IF(I3163&gt;2000,1,0)*C3163</f>
        <v>0</v>
      </c>
    </row>
    <row r="3164" customFormat="false" ht="15.8" hidden="false" customHeight="false" outlineLevel="0" collapsed="false">
      <c r="A3164" s="1" t="s">
        <v>787</v>
      </c>
      <c r="B3164" s="1" t="s">
        <v>3473</v>
      </c>
      <c r="C3164" s="0" t="n">
        <v>17092.039911558</v>
      </c>
      <c r="D3164" s="0" t="str">
        <f aca="false">MID($A3164,1,2)</f>
        <v>07</v>
      </c>
      <c r="E3164" s="0" t="str">
        <f aca="false">MID($A3164,3,2)</f>
        <v>08</v>
      </c>
      <c r="F3164" s="0" t="str">
        <f aca="false">MID($A3164,5,2)</f>
        <v>80</v>
      </c>
      <c r="G3164" s="0" t="str">
        <f aca="false">MID($A3164,7,2)</f>
        <v>05</v>
      </c>
      <c r="H3164" s="0" t="str">
        <f aca="false">MID($A3164,1,6)</f>
        <v>070880</v>
      </c>
      <c r="I3164" s="0" t="n">
        <f aca="false">VLOOKUP(H3164,Feuille2!$G$1:$H$116,2,0)</f>
        <v>749</v>
      </c>
      <c r="J3164" s="0" t="n">
        <f aca="false">IF(I3164&gt;2000,1,0)*C3164</f>
        <v>0</v>
      </c>
    </row>
    <row r="3165" customFormat="false" ht="15.8" hidden="false" customHeight="false" outlineLevel="0" collapsed="false">
      <c r="A3165" s="1" t="s">
        <v>787</v>
      </c>
      <c r="B3165" s="1" t="s">
        <v>3474</v>
      </c>
      <c r="C3165" s="0" t="n">
        <v>34087.163034568</v>
      </c>
      <c r="D3165" s="0" t="str">
        <f aca="false">MID($A3165,1,2)</f>
        <v>07</v>
      </c>
      <c r="E3165" s="0" t="str">
        <f aca="false">MID($A3165,3,2)</f>
        <v>08</v>
      </c>
      <c r="F3165" s="0" t="str">
        <f aca="false">MID($A3165,5,2)</f>
        <v>80</v>
      </c>
      <c r="G3165" s="0" t="str">
        <f aca="false">MID($A3165,7,2)</f>
        <v>05</v>
      </c>
      <c r="H3165" s="0" t="str">
        <f aca="false">MID($A3165,1,6)</f>
        <v>070880</v>
      </c>
      <c r="I3165" s="0" t="n">
        <f aca="false">VLOOKUP(H3165,Feuille2!$G$1:$H$116,2,0)</f>
        <v>749</v>
      </c>
      <c r="J3165" s="0" t="n">
        <f aca="false">IF(I3165&gt;2000,1,0)*C3165</f>
        <v>0</v>
      </c>
    </row>
    <row r="3166" customFormat="false" ht="15.8" hidden="false" customHeight="false" outlineLevel="0" collapsed="false">
      <c r="A3166" s="1" t="s">
        <v>783</v>
      </c>
      <c r="B3166" s="1" t="s">
        <v>3475</v>
      </c>
      <c r="C3166" s="0" t="n">
        <v>1021.2</v>
      </c>
      <c r="D3166" s="0" t="str">
        <f aca="false">MID($A3166,1,2)</f>
        <v>07</v>
      </c>
      <c r="E3166" s="0" t="str">
        <f aca="false">MID($A3166,3,2)</f>
        <v>29</v>
      </c>
      <c r="F3166" s="0" t="str">
        <f aca="false">MID($A3166,5,2)</f>
        <v>95</v>
      </c>
      <c r="G3166" s="0" t="str">
        <f aca="false">MID($A3166,7,2)</f>
        <v>03</v>
      </c>
      <c r="H3166" s="0" t="str">
        <f aca="false">MID($A3166,1,6)</f>
        <v>072995</v>
      </c>
      <c r="I3166" s="0" t="n">
        <f aca="false">VLOOKUP(H3166,Feuille2!$G$1:$H$116,2,0)</f>
        <v>126</v>
      </c>
      <c r="J3166" s="0" t="n">
        <f aca="false">IF(I3166&gt;2000,1,0)*C3166</f>
        <v>0</v>
      </c>
    </row>
    <row r="3167" customFormat="false" ht="15.8" hidden="false" customHeight="false" outlineLevel="0" collapsed="false">
      <c r="A3167" s="1" t="s">
        <v>843</v>
      </c>
      <c r="B3167" s="1" t="s">
        <v>3476</v>
      </c>
      <c r="C3167" s="0" t="n">
        <v>2562.595</v>
      </c>
      <c r="D3167" s="0" t="str">
        <f aca="false">MID($A3167,1,2)</f>
        <v>07</v>
      </c>
      <c r="E3167" s="0" t="str">
        <f aca="false">MID($A3167,3,2)</f>
        <v>29</v>
      </c>
      <c r="F3167" s="0" t="str">
        <f aca="false">MID($A3167,5,2)</f>
        <v>33</v>
      </c>
      <c r="G3167" s="0" t="str">
        <f aca="false">MID($A3167,7,2)</f>
        <v>05</v>
      </c>
      <c r="H3167" s="0" t="str">
        <f aca="false">MID($A3167,1,6)</f>
        <v>072933</v>
      </c>
      <c r="I3167" s="0" t="n">
        <f aca="false">VLOOKUP(H3167,Feuille2!$G$1:$H$116,2,0)</f>
        <v>1840</v>
      </c>
      <c r="J3167" s="0" t="n">
        <f aca="false">IF(I3167&gt;2000,1,0)*C3167</f>
        <v>0</v>
      </c>
    </row>
    <row r="3168" customFormat="false" ht="15.8" hidden="false" customHeight="false" outlineLevel="0" collapsed="false">
      <c r="A3168" s="1" t="s">
        <v>735</v>
      </c>
      <c r="B3168" s="1" t="s">
        <v>3477</v>
      </c>
      <c r="C3168" s="0" t="n">
        <v>2654.065</v>
      </c>
      <c r="D3168" s="0" t="str">
        <f aca="false">MID($A3168,1,2)</f>
        <v>07</v>
      </c>
      <c r="E3168" s="0" t="str">
        <f aca="false">MID($A3168,3,2)</f>
        <v>29</v>
      </c>
      <c r="F3168" s="0" t="str">
        <f aca="false">MID($A3168,5,2)</f>
        <v>16</v>
      </c>
      <c r="G3168" s="0" t="str">
        <f aca="false">MID($A3168,7,2)</f>
        <v>01</v>
      </c>
      <c r="H3168" s="0" t="str">
        <f aca="false">MID($A3168,1,6)</f>
        <v>072916</v>
      </c>
      <c r="I3168" s="0" t="n">
        <f aca="false">VLOOKUP(H3168,Feuille2!$G$1:$H$116,2,0)</f>
        <v>176</v>
      </c>
      <c r="J3168" s="0" t="n">
        <f aca="false">IF(I3168&gt;2000,1,0)*C3168</f>
        <v>0</v>
      </c>
    </row>
    <row r="3169" customFormat="false" ht="15.8" hidden="false" customHeight="false" outlineLevel="0" collapsed="false">
      <c r="A3169" s="1" t="s">
        <v>794</v>
      </c>
      <c r="B3169" s="1" t="s">
        <v>3478</v>
      </c>
      <c r="C3169" s="0" t="n">
        <v>78167.5</v>
      </c>
      <c r="D3169" s="0" t="str">
        <f aca="false">MID($A3169,1,2)</f>
        <v>07</v>
      </c>
      <c r="E3169" s="0" t="str">
        <f aca="false">MID($A3169,3,2)</f>
        <v>20</v>
      </c>
      <c r="F3169" s="0" t="str">
        <f aca="false">MID($A3169,5,2)</f>
        <v>16</v>
      </c>
      <c r="G3169" s="0" t="str">
        <f aca="false">MID($A3169,7,2)</f>
        <v>05</v>
      </c>
      <c r="H3169" s="0" t="str">
        <f aca="false">MID($A3169,1,6)</f>
        <v>072016</v>
      </c>
      <c r="I3169" s="0" t="n">
        <f aca="false">VLOOKUP(H3169,Feuille2!$G$1:$H$116,2,0)</f>
        <v>370</v>
      </c>
      <c r="J3169" s="0" t="n">
        <f aca="false">IF(I3169&gt;2000,1,0)*C3169</f>
        <v>0</v>
      </c>
    </row>
    <row r="3170" customFormat="false" ht="15.8" hidden="false" customHeight="false" outlineLevel="0" collapsed="false">
      <c r="A3170" s="1" t="s">
        <v>794</v>
      </c>
      <c r="B3170" s="1" t="s">
        <v>3479</v>
      </c>
      <c r="C3170" s="0" t="n">
        <v>18430</v>
      </c>
      <c r="D3170" s="0" t="str">
        <f aca="false">MID($A3170,1,2)</f>
        <v>07</v>
      </c>
      <c r="E3170" s="0" t="str">
        <f aca="false">MID($A3170,3,2)</f>
        <v>20</v>
      </c>
      <c r="F3170" s="0" t="str">
        <f aca="false">MID($A3170,5,2)</f>
        <v>16</v>
      </c>
      <c r="G3170" s="0" t="str">
        <f aca="false">MID($A3170,7,2)</f>
        <v>05</v>
      </c>
      <c r="H3170" s="0" t="str">
        <f aca="false">MID($A3170,1,6)</f>
        <v>072016</v>
      </c>
      <c r="I3170" s="0" t="n">
        <f aca="false">VLOOKUP(H3170,Feuille2!$G$1:$H$116,2,0)</f>
        <v>370</v>
      </c>
      <c r="J3170" s="0" t="n">
        <f aca="false">IF(I3170&gt;2000,1,0)*C3170</f>
        <v>0</v>
      </c>
    </row>
    <row r="3171" customFormat="false" ht="15.8" hidden="false" customHeight="false" outlineLevel="0" collapsed="false">
      <c r="A3171" s="1" t="s">
        <v>794</v>
      </c>
      <c r="B3171" s="1" t="s">
        <v>3480</v>
      </c>
      <c r="C3171" s="0" t="n">
        <v>7973.66597098</v>
      </c>
      <c r="D3171" s="0" t="str">
        <f aca="false">MID($A3171,1,2)</f>
        <v>07</v>
      </c>
      <c r="E3171" s="0" t="str">
        <f aca="false">MID($A3171,3,2)</f>
        <v>20</v>
      </c>
      <c r="F3171" s="0" t="str">
        <f aca="false">MID($A3171,5,2)</f>
        <v>16</v>
      </c>
      <c r="G3171" s="0" t="str">
        <f aca="false">MID($A3171,7,2)</f>
        <v>05</v>
      </c>
      <c r="H3171" s="0" t="str">
        <f aca="false">MID($A3171,1,6)</f>
        <v>072016</v>
      </c>
      <c r="I3171" s="0" t="n">
        <f aca="false">VLOOKUP(H3171,Feuille2!$G$1:$H$116,2,0)</f>
        <v>370</v>
      </c>
      <c r="J3171" s="0" t="n">
        <f aca="false">IF(I3171&gt;2000,1,0)*C3171</f>
        <v>0</v>
      </c>
    </row>
    <row r="3172" customFormat="false" ht="15.8" hidden="false" customHeight="false" outlineLevel="0" collapsed="false">
      <c r="A3172" s="1" t="s">
        <v>735</v>
      </c>
      <c r="B3172" s="1" t="s">
        <v>3481</v>
      </c>
      <c r="C3172" s="0" t="n">
        <v>1293.745</v>
      </c>
      <c r="D3172" s="0" t="str">
        <f aca="false">MID($A3172,1,2)</f>
        <v>07</v>
      </c>
      <c r="E3172" s="0" t="str">
        <f aca="false">MID($A3172,3,2)</f>
        <v>29</v>
      </c>
      <c r="F3172" s="0" t="str">
        <f aca="false">MID($A3172,5,2)</f>
        <v>16</v>
      </c>
      <c r="G3172" s="0" t="str">
        <f aca="false">MID($A3172,7,2)</f>
        <v>01</v>
      </c>
      <c r="H3172" s="0" t="str">
        <f aca="false">MID($A3172,1,6)</f>
        <v>072916</v>
      </c>
      <c r="I3172" s="0" t="n">
        <f aca="false">VLOOKUP(H3172,Feuille2!$G$1:$H$116,2,0)</f>
        <v>176</v>
      </c>
      <c r="J3172" s="0" t="n">
        <f aca="false">IF(I3172&gt;2000,1,0)*C3172</f>
        <v>0</v>
      </c>
    </row>
    <row r="3173" customFormat="false" ht="15.8" hidden="false" customHeight="false" outlineLevel="0" collapsed="false">
      <c r="A3173" s="1" t="s">
        <v>794</v>
      </c>
      <c r="B3173" s="1" t="s">
        <v>3482</v>
      </c>
      <c r="C3173" s="0" t="n">
        <v>56014.2606547312</v>
      </c>
      <c r="D3173" s="0" t="str">
        <f aca="false">MID($A3173,1,2)</f>
        <v>07</v>
      </c>
      <c r="E3173" s="0" t="str">
        <f aca="false">MID($A3173,3,2)</f>
        <v>20</v>
      </c>
      <c r="F3173" s="0" t="str">
        <f aca="false">MID($A3173,5,2)</f>
        <v>16</v>
      </c>
      <c r="G3173" s="0" t="str">
        <f aca="false">MID($A3173,7,2)</f>
        <v>05</v>
      </c>
      <c r="H3173" s="0" t="str">
        <f aca="false">MID($A3173,1,6)</f>
        <v>072016</v>
      </c>
      <c r="I3173" s="0" t="n">
        <f aca="false">VLOOKUP(H3173,Feuille2!$G$1:$H$116,2,0)</f>
        <v>370</v>
      </c>
      <c r="J3173" s="0" t="n">
        <f aca="false">IF(I3173&gt;2000,1,0)*C3173</f>
        <v>0</v>
      </c>
    </row>
    <row r="3174" customFormat="false" ht="15.8" hidden="false" customHeight="false" outlineLevel="0" collapsed="false">
      <c r="A3174" s="1" t="s">
        <v>778</v>
      </c>
      <c r="B3174" s="1" t="s">
        <v>3483</v>
      </c>
      <c r="C3174" s="0" t="n">
        <v>122791.98626498</v>
      </c>
      <c r="D3174" s="0" t="str">
        <f aca="false">MID($A3174,1,2)</f>
        <v>07</v>
      </c>
      <c r="E3174" s="0" t="str">
        <f aca="false">MID($A3174,3,2)</f>
        <v>08</v>
      </c>
      <c r="F3174" s="0" t="str">
        <f aca="false">MID($A3174,5,2)</f>
        <v>80</v>
      </c>
      <c r="G3174" s="0" t="str">
        <f aca="false">MID($A3174,7,2)</f>
        <v>01</v>
      </c>
      <c r="H3174" s="0" t="str">
        <f aca="false">MID($A3174,1,6)</f>
        <v>070880</v>
      </c>
      <c r="I3174" s="0" t="n">
        <f aca="false">VLOOKUP(H3174,Feuille2!$G$1:$H$116,2,0)</f>
        <v>749</v>
      </c>
      <c r="J3174" s="0" t="n">
        <f aca="false">IF(I3174&gt;2000,1,0)*C3174</f>
        <v>0</v>
      </c>
    </row>
    <row r="3175" customFormat="false" ht="15.8" hidden="false" customHeight="false" outlineLevel="0" collapsed="false">
      <c r="A3175" s="1" t="s">
        <v>767</v>
      </c>
      <c r="B3175" s="1" t="s">
        <v>3484</v>
      </c>
      <c r="C3175" s="0" t="n">
        <v>3069.66</v>
      </c>
      <c r="D3175" s="0" t="str">
        <f aca="false">MID($A3175,1,2)</f>
        <v>07</v>
      </c>
      <c r="E3175" s="0" t="str">
        <f aca="false">MID($A3175,3,2)</f>
        <v>29</v>
      </c>
      <c r="F3175" s="0" t="str">
        <f aca="false">MID($A3175,5,2)</f>
        <v>95</v>
      </c>
      <c r="G3175" s="0" t="str">
        <f aca="false">MID($A3175,7,2)</f>
        <v>02</v>
      </c>
      <c r="H3175" s="0" t="str">
        <f aca="false">MID($A3175,1,6)</f>
        <v>072995</v>
      </c>
      <c r="I3175" s="0" t="n">
        <f aca="false">VLOOKUP(H3175,Feuille2!$G$1:$H$116,2,0)</f>
        <v>126</v>
      </c>
      <c r="J3175" s="0" t="n">
        <f aca="false">IF(I3175&gt;2000,1,0)*C3175</f>
        <v>0</v>
      </c>
    </row>
    <row r="3176" customFormat="false" ht="15.8" hidden="false" customHeight="false" outlineLevel="0" collapsed="false">
      <c r="A3176" s="1" t="s">
        <v>794</v>
      </c>
      <c r="B3176" s="1" t="s">
        <v>3485</v>
      </c>
      <c r="C3176" s="0" t="n">
        <v>5020</v>
      </c>
      <c r="D3176" s="0" t="str">
        <f aca="false">MID($A3176,1,2)</f>
        <v>07</v>
      </c>
      <c r="E3176" s="0" t="str">
        <f aca="false">MID($A3176,3,2)</f>
        <v>20</v>
      </c>
      <c r="F3176" s="0" t="str">
        <f aca="false">MID($A3176,5,2)</f>
        <v>16</v>
      </c>
      <c r="G3176" s="0" t="str">
        <f aca="false">MID($A3176,7,2)</f>
        <v>05</v>
      </c>
      <c r="H3176" s="0" t="str">
        <f aca="false">MID($A3176,1,6)</f>
        <v>072016</v>
      </c>
      <c r="I3176" s="0" t="n">
        <f aca="false">VLOOKUP(H3176,Feuille2!$G$1:$H$116,2,0)</f>
        <v>370</v>
      </c>
      <c r="J3176" s="0" t="n">
        <f aca="false">IF(I3176&gt;2000,1,0)*C3176</f>
        <v>0</v>
      </c>
    </row>
    <row r="3177" customFormat="false" ht="15.8" hidden="false" customHeight="false" outlineLevel="0" collapsed="false">
      <c r="A3177" s="1" t="s">
        <v>794</v>
      </c>
      <c r="B3177" s="1" t="s">
        <v>3486</v>
      </c>
      <c r="C3177" s="0" t="n">
        <v>2398.09468227</v>
      </c>
      <c r="D3177" s="0" t="str">
        <f aca="false">MID($A3177,1,2)</f>
        <v>07</v>
      </c>
      <c r="E3177" s="0" t="str">
        <f aca="false">MID($A3177,3,2)</f>
        <v>20</v>
      </c>
      <c r="F3177" s="0" t="str">
        <f aca="false">MID($A3177,5,2)</f>
        <v>16</v>
      </c>
      <c r="G3177" s="0" t="str">
        <f aca="false">MID($A3177,7,2)</f>
        <v>05</v>
      </c>
      <c r="H3177" s="0" t="str">
        <f aca="false">MID($A3177,1,6)</f>
        <v>072016</v>
      </c>
      <c r="I3177" s="0" t="n">
        <f aca="false">VLOOKUP(H3177,Feuille2!$G$1:$H$116,2,0)</f>
        <v>370</v>
      </c>
      <c r="J3177" s="0" t="n">
        <f aca="false">IF(I3177&gt;2000,1,0)*C3177</f>
        <v>0</v>
      </c>
    </row>
    <row r="3178" customFormat="false" ht="15.8" hidden="false" customHeight="false" outlineLevel="0" collapsed="false">
      <c r="A3178" s="1" t="s">
        <v>883</v>
      </c>
      <c r="B3178" s="1" t="s">
        <v>3487</v>
      </c>
      <c r="C3178" s="0" t="n">
        <v>32060.655</v>
      </c>
      <c r="D3178" s="0" t="str">
        <f aca="false">MID($A3178,1,2)</f>
        <v>07</v>
      </c>
      <c r="E3178" s="0" t="str">
        <f aca="false">MID($A3178,3,2)</f>
        <v>29</v>
      </c>
      <c r="F3178" s="0" t="str">
        <f aca="false">MID($A3178,5,2)</f>
        <v>81</v>
      </c>
      <c r="G3178" s="0" t="str">
        <f aca="false">MID($A3178,7,2)</f>
        <v>06</v>
      </c>
      <c r="H3178" s="0" t="str">
        <f aca="false">MID($A3178,1,6)</f>
        <v>072981</v>
      </c>
      <c r="I3178" s="0" t="n">
        <f aca="false">VLOOKUP(H3178,Feuille2!$G$1:$H$116,2,0)</f>
        <v>430</v>
      </c>
      <c r="J3178" s="0" t="n">
        <f aca="false">IF(I3178&gt;2000,1,0)*C3178</f>
        <v>0</v>
      </c>
    </row>
    <row r="3179" customFormat="false" ht="15.8" hidden="false" customHeight="false" outlineLevel="0" collapsed="false">
      <c r="A3179" s="1" t="s">
        <v>735</v>
      </c>
      <c r="B3179" s="1" t="s">
        <v>3488</v>
      </c>
      <c r="C3179" s="0" t="n">
        <v>334.2</v>
      </c>
      <c r="D3179" s="0" t="str">
        <f aca="false">MID($A3179,1,2)</f>
        <v>07</v>
      </c>
      <c r="E3179" s="0" t="str">
        <f aca="false">MID($A3179,3,2)</f>
        <v>29</v>
      </c>
      <c r="F3179" s="0" t="str">
        <f aca="false">MID($A3179,5,2)</f>
        <v>16</v>
      </c>
      <c r="G3179" s="0" t="str">
        <f aca="false">MID($A3179,7,2)</f>
        <v>01</v>
      </c>
      <c r="H3179" s="0" t="str">
        <f aca="false">MID($A3179,1,6)</f>
        <v>072916</v>
      </c>
      <c r="I3179" s="0" t="n">
        <f aca="false">VLOOKUP(H3179,Feuille2!$G$1:$H$116,2,0)</f>
        <v>176</v>
      </c>
      <c r="J3179" s="0" t="n">
        <f aca="false">IF(I3179&gt;2000,1,0)*C3179</f>
        <v>0</v>
      </c>
    </row>
    <row r="3180" customFormat="false" ht="15.8" hidden="false" customHeight="false" outlineLevel="0" collapsed="false">
      <c r="A3180" s="1" t="s">
        <v>760</v>
      </c>
      <c r="B3180" s="1" t="s">
        <v>3489</v>
      </c>
      <c r="C3180" s="0" t="n">
        <v>161.6137</v>
      </c>
      <c r="D3180" s="0" t="str">
        <f aca="false">MID($A3180,1,2)</f>
        <v>07</v>
      </c>
      <c r="E3180" s="0" t="str">
        <f aca="false">MID($A3180,3,2)</f>
        <v>29</v>
      </c>
      <c r="F3180" s="0" t="str">
        <f aca="false">MID($A3180,5,2)</f>
        <v>82</v>
      </c>
      <c r="G3180" s="0" t="str">
        <f aca="false">MID($A3180,7,2)</f>
        <v>01</v>
      </c>
      <c r="H3180" s="0" t="str">
        <f aca="false">MID($A3180,1,6)</f>
        <v>072982</v>
      </c>
      <c r="I3180" s="0" t="n">
        <f aca="false">VLOOKUP(H3180,Feuille2!$G$1:$H$116,2,0)</f>
        <v>476</v>
      </c>
      <c r="J3180" s="0" t="n">
        <f aca="false">IF(I3180&gt;2000,1,0)*C3180</f>
        <v>0</v>
      </c>
    </row>
    <row r="3181" customFormat="false" ht="15.8" hidden="false" customHeight="false" outlineLevel="0" collapsed="false">
      <c r="A3181" s="1" t="s">
        <v>753</v>
      </c>
      <c r="B3181" s="1" t="s">
        <v>3490</v>
      </c>
      <c r="C3181" s="0" t="n">
        <v>4138.59</v>
      </c>
      <c r="D3181" s="0" t="str">
        <f aca="false">MID($A3181,1,2)</f>
        <v>07</v>
      </c>
      <c r="E3181" s="0" t="str">
        <f aca="false">MID($A3181,3,2)</f>
        <v>29</v>
      </c>
      <c r="F3181" s="0" t="str">
        <f aca="false">MID($A3181,5,2)</f>
        <v>95</v>
      </c>
      <c r="G3181" s="0" t="str">
        <f aca="false">MID($A3181,7,2)</f>
        <v>05</v>
      </c>
      <c r="H3181" s="0" t="str">
        <f aca="false">MID($A3181,1,6)</f>
        <v>072995</v>
      </c>
      <c r="I3181" s="0" t="n">
        <f aca="false">VLOOKUP(H3181,Feuille2!$G$1:$H$116,2,0)</f>
        <v>126</v>
      </c>
      <c r="J3181" s="0" t="n">
        <f aca="false">IF(I3181&gt;2000,1,0)*C3181</f>
        <v>0</v>
      </c>
    </row>
    <row r="3182" customFormat="false" ht="15.8" hidden="false" customHeight="false" outlineLevel="0" collapsed="false">
      <c r="A3182" s="1" t="s">
        <v>809</v>
      </c>
      <c r="B3182" s="1" t="s">
        <v>3491</v>
      </c>
      <c r="C3182" s="0" t="n">
        <v>39105.7620895717</v>
      </c>
      <c r="D3182" s="0" t="str">
        <f aca="false">MID($A3182,1,2)</f>
        <v>07</v>
      </c>
      <c r="E3182" s="0" t="str">
        <f aca="false">MID($A3182,3,2)</f>
        <v>08</v>
      </c>
      <c r="F3182" s="0" t="str">
        <f aca="false">MID($A3182,5,2)</f>
        <v>18</v>
      </c>
      <c r="G3182" s="0" t="str">
        <f aca="false">MID($A3182,7,2)</f>
        <v>05</v>
      </c>
      <c r="H3182" s="0" t="str">
        <f aca="false">MID($A3182,1,6)</f>
        <v>070818</v>
      </c>
      <c r="I3182" s="0" t="n">
        <f aca="false">VLOOKUP(H3182,Feuille2!$G$1:$H$116,2,0)</f>
        <v>5198</v>
      </c>
      <c r="J3182" s="0" t="n">
        <f aca="false">IF(I3182&gt;2000,1,0)*C3182</f>
        <v>39105.7620895717</v>
      </c>
    </row>
    <row r="3183" customFormat="false" ht="15.8" hidden="false" customHeight="false" outlineLevel="0" collapsed="false">
      <c r="A3183" s="1" t="s">
        <v>800</v>
      </c>
      <c r="B3183" s="1" t="s">
        <v>3492</v>
      </c>
      <c r="C3183" s="0" t="n">
        <v>2920.27725</v>
      </c>
      <c r="D3183" s="0" t="str">
        <f aca="false">MID($A3183,1,2)</f>
        <v>07</v>
      </c>
      <c r="E3183" s="0" t="str">
        <f aca="false">MID($A3183,3,2)</f>
        <v>29</v>
      </c>
      <c r="F3183" s="0" t="str">
        <f aca="false">MID($A3183,5,2)</f>
        <v>81</v>
      </c>
      <c r="G3183" s="0" t="str">
        <f aca="false">MID($A3183,7,2)</f>
        <v>03</v>
      </c>
      <c r="H3183" s="0" t="str">
        <f aca="false">MID($A3183,1,6)</f>
        <v>072981</v>
      </c>
      <c r="I3183" s="0" t="n">
        <f aca="false">VLOOKUP(H3183,Feuille2!$G$1:$H$116,2,0)</f>
        <v>430</v>
      </c>
      <c r="J3183" s="0" t="n">
        <f aca="false">IF(I3183&gt;2000,1,0)*C3183</f>
        <v>0</v>
      </c>
    </row>
    <row r="3184" customFormat="false" ht="15.8" hidden="false" customHeight="false" outlineLevel="0" collapsed="false">
      <c r="A3184" s="1" t="s">
        <v>807</v>
      </c>
      <c r="B3184" s="1" t="s">
        <v>3493</v>
      </c>
      <c r="C3184" s="0" t="n">
        <v>7202.727</v>
      </c>
      <c r="D3184" s="0" t="str">
        <f aca="false">MID($A3184,1,2)</f>
        <v>07</v>
      </c>
      <c r="E3184" s="0" t="str">
        <f aca="false">MID($A3184,3,2)</f>
        <v>29</v>
      </c>
      <c r="F3184" s="0" t="str">
        <f aca="false">MID($A3184,5,2)</f>
        <v>91</v>
      </c>
      <c r="G3184" s="0" t="str">
        <f aca="false">MID($A3184,7,2)</f>
        <v>05</v>
      </c>
      <c r="H3184" s="0" t="str">
        <f aca="false">MID($A3184,1,6)</f>
        <v>072991</v>
      </c>
      <c r="I3184" s="0" t="n">
        <f aca="false">VLOOKUP(H3184,Feuille2!$G$1:$H$116,2,0)</f>
        <v>324</v>
      </c>
      <c r="J3184" s="0" t="n">
        <f aca="false">IF(I3184&gt;2000,1,0)*C3184</f>
        <v>0</v>
      </c>
    </row>
    <row r="3185" customFormat="false" ht="15.8" hidden="false" customHeight="false" outlineLevel="0" collapsed="false">
      <c r="A3185" s="1" t="s">
        <v>796</v>
      </c>
      <c r="B3185" s="1" t="s">
        <v>3494</v>
      </c>
      <c r="C3185" s="0" t="n">
        <v>5781.045</v>
      </c>
      <c r="D3185" s="0" t="str">
        <f aca="false">MID($A3185,1,2)</f>
        <v>07</v>
      </c>
      <c r="E3185" s="0" t="str">
        <f aca="false">MID($A3185,3,2)</f>
        <v>29</v>
      </c>
      <c r="F3185" s="0" t="str">
        <f aca="false">MID($A3185,5,2)</f>
        <v>95</v>
      </c>
      <c r="G3185" s="0" t="str">
        <f aca="false">MID($A3185,7,2)</f>
        <v>06</v>
      </c>
      <c r="H3185" s="0" t="str">
        <f aca="false">MID($A3185,1,6)</f>
        <v>072995</v>
      </c>
      <c r="I3185" s="0" t="n">
        <f aca="false">VLOOKUP(H3185,Feuille2!$G$1:$H$116,2,0)</f>
        <v>126</v>
      </c>
      <c r="J3185" s="0" t="n">
        <f aca="false">IF(I3185&gt;2000,1,0)*C3185</f>
        <v>0</v>
      </c>
    </row>
    <row r="3186" customFormat="false" ht="15.8" hidden="false" customHeight="false" outlineLevel="0" collapsed="false">
      <c r="A3186" s="1" t="s">
        <v>800</v>
      </c>
      <c r="B3186" s="1" t="s">
        <v>3495</v>
      </c>
      <c r="C3186" s="0" t="n">
        <v>22804.17</v>
      </c>
      <c r="D3186" s="0" t="str">
        <f aca="false">MID($A3186,1,2)</f>
        <v>07</v>
      </c>
      <c r="E3186" s="0" t="str">
        <f aca="false">MID($A3186,3,2)</f>
        <v>29</v>
      </c>
      <c r="F3186" s="0" t="str">
        <f aca="false">MID($A3186,5,2)</f>
        <v>81</v>
      </c>
      <c r="G3186" s="0" t="str">
        <f aca="false">MID($A3186,7,2)</f>
        <v>03</v>
      </c>
      <c r="H3186" s="0" t="str">
        <f aca="false">MID($A3186,1,6)</f>
        <v>072981</v>
      </c>
      <c r="I3186" s="0" t="n">
        <f aca="false">VLOOKUP(H3186,Feuille2!$G$1:$H$116,2,0)</f>
        <v>430</v>
      </c>
      <c r="J3186" s="0" t="n">
        <f aca="false">IF(I3186&gt;2000,1,0)*C3186</f>
        <v>0</v>
      </c>
    </row>
    <row r="3187" customFormat="false" ht="15.8" hidden="false" customHeight="false" outlineLevel="0" collapsed="false">
      <c r="A3187" s="1" t="s">
        <v>767</v>
      </c>
      <c r="B3187" s="1" t="s">
        <v>3496</v>
      </c>
      <c r="C3187" s="0" t="n">
        <v>1100.04</v>
      </c>
      <c r="D3187" s="0" t="str">
        <f aca="false">MID($A3187,1,2)</f>
        <v>07</v>
      </c>
      <c r="E3187" s="0" t="str">
        <f aca="false">MID($A3187,3,2)</f>
        <v>29</v>
      </c>
      <c r="F3187" s="0" t="str">
        <f aca="false">MID($A3187,5,2)</f>
        <v>95</v>
      </c>
      <c r="G3187" s="0" t="str">
        <f aca="false">MID($A3187,7,2)</f>
        <v>02</v>
      </c>
      <c r="H3187" s="0" t="str">
        <f aca="false">MID($A3187,1,6)</f>
        <v>072995</v>
      </c>
      <c r="I3187" s="0" t="n">
        <f aca="false">VLOOKUP(H3187,Feuille2!$G$1:$H$116,2,0)</f>
        <v>126</v>
      </c>
      <c r="J3187" s="0" t="n">
        <f aca="false">IF(I3187&gt;2000,1,0)*C3187</f>
        <v>0</v>
      </c>
    </row>
    <row r="3188" customFormat="false" ht="15.8" hidden="false" customHeight="false" outlineLevel="0" collapsed="false">
      <c r="A3188" s="1" t="s">
        <v>809</v>
      </c>
      <c r="B3188" s="1" t="s">
        <v>3497</v>
      </c>
      <c r="C3188" s="0" t="n">
        <v>34219.0894115297</v>
      </c>
      <c r="D3188" s="0" t="str">
        <f aca="false">MID($A3188,1,2)</f>
        <v>07</v>
      </c>
      <c r="E3188" s="0" t="str">
        <f aca="false">MID($A3188,3,2)</f>
        <v>08</v>
      </c>
      <c r="F3188" s="0" t="str">
        <f aca="false">MID($A3188,5,2)</f>
        <v>18</v>
      </c>
      <c r="G3188" s="0" t="str">
        <f aca="false">MID($A3188,7,2)</f>
        <v>05</v>
      </c>
      <c r="H3188" s="0" t="str">
        <f aca="false">MID($A3188,1,6)</f>
        <v>070818</v>
      </c>
      <c r="I3188" s="0" t="n">
        <f aca="false">VLOOKUP(H3188,Feuille2!$G$1:$H$116,2,0)</f>
        <v>5198</v>
      </c>
      <c r="J3188" s="0" t="n">
        <f aca="false">IF(I3188&gt;2000,1,0)*C3188</f>
        <v>34219.0894115297</v>
      </c>
    </row>
    <row r="3189" customFormat="false" ht="15.8" hidden="false" customHeight="false" outlineLevel="0" collapsed="false">
      <c r="A3189" s="1" t="s">
        <v>809</v>
      </c>
      <c r="B3189" s="1" t="s">
        <v>3498</v>
      </c>
      <c r="C3189" s="0" t="n">
        <v>206085.205084536</v>
      </c>
      <c r="D3189" s="0" t="str">
        <f aca="false">MID($A3189,1,2)</f>
        <v>07</v>
      </c>
      <c r="E3189" s="0" t="str">
        <f aca="false">MID($A3189,3,2)</f>
        <v>08</v>
      </c>
      <c r="F3189" s="0" t="str">
        <f aca="false">MID($A3189,5,2)</f>
        <v>18</v>
      </c>
      <c r="G3189" s="0" t="str">
        <f aca="false">MID($A3189,7,2)</f>
        <v>05</v>
      </c>
      <c r="H3189" s="0" t="str">
        <f aca="false">MID($A3189,1,6)</f>
        <v>070818</v>
      </c>
      <c r="I3189" s="0" t="n">
        <f aca="false">VLOOKUP(H3189,Feuille2!$G$1:$H$116,2,0)</f>
        <v>5198</v>
      </c>
      <c r="J3189" s="0" t="n">
        <f aca="false">IF(I3189&gt;2000,1,0)*C3189</f>
        <v>206085.205084536</v>
      </c>
    </row>
    <row r="3190" customFormat="false" ht="15.8" hidden="false" customHeight="false" outlineLevel="0" collapsed="false">
      <c r="A3190" s="1" t="s">
        <v>818</v>
      </c>
      <c r="B3190" s="1" t="s">
        <v>3499</v>
      </c>
      <c r="C3190" s="0" t="n">
        <v>35603.96</v>
      </c>
      <c r="D3190" s="0" t="str">
        <f aca="false">MID($A3190,1,2)</f>
        <v>07</v>
      </c>
      <c r="E3190" s="0" t="str">
        <f aca="false">MID($A3190,3,2)</f>
        <v>08</v>
      </c>
      <c r="F3190" s="0" t="str">
        <f aca="false">MID($A3190,5,2)</f>
        <v>32</v>
      </c>
      <c r="G3190" s="0" t="str">
        <f aca="false">MID($A3190,7,2)</f>
        <v>01</v>
      </c>
      <c r="H3190" s="0" t="str">
        <f aca="false">MID($A3190,1,6)</f>
        <v>070832</v>
      </c>
      <c r="I3190" s="0" t="n">
        <f aca="false">VLOOKUP(H3190,Feuille2!$G$1:$H$116,2,0)</f>
        <v>18189</v>
      </c>
      <c r="J3190" s="0" t="n">
        <f aca="false">IF(I3190&gt;2000,1,0)*C3190</f>
        <v>35603.96</v>
      </c>
    </row>
    <row r="3191" customFormat="false" ht="15.8" hidden="false" customHeight="false" outlineLevel="0" collapsed="false">
      <c r="A3191" s="1" t="s">
        <v>737</v>
      </c>
      <c r="B3191" s="1" t="s">
        <v>3500</v>
      </c>
      <c r="C3191" s="0" t="n">
        <v>9085.3425</v>
      </c>
      <c r="D3191" s="0" t="str">
        <f aca="false">MID($A3191,1,2)</f>
        <v>07</v>
      </c>
      <c r="E3191" s="0" t="str">
        <f aca="false">MID($A3191,3,2)</f>
        <v>29</v>
      </c>
      <c r="F3191" s="0" t="str">
        <f aca="false">MID($A3191,5,2)</f>
        <v>81</v>
      </c>
      <c r="G3191" s="0" t="str">
        <f aca="false">MID($A3191,7,2)</f>
        <v>05</v>
      </c>
      <c r="H3191" s="0" t="str">
        <f aca="false">MID($A3191,1,6)</f>
        <v>072981</v>
      </c>
      <c r="I3191" s="0" t="n">
        <f aca="false">VLOOKUP(H3191,Feuille2!$G$1:$H$116,2,0)</f>
        <v>430</v>
      </c>
      <c r="J3191" s="0" t="n">
        <f aca="false">IF(I3191&gt;2000,1,0)*C3191</f>
        <v>0</v>
      </c>
    </row>
    <row r="3192" customFormat="false" ht="15.8" hidden="false" customHeight="false" outlineLevel="0" collapsed="false">
      <c r="A3192" s="1" t="s">
        <v>757</v>
      </c>
      <c r="B3192" s="1" t="s">
        <v>3501</v>
      </c>
      <c r="C3192" s="0" t="n">
        <v>64936.73065</v>
      </c>
      <c r="D3192" s="0" t="str">
        <f aca="false">MID($A3192,1,2)</f>
        <v>07</v>
      </c>
      <c r="E3192" s="0" t="str">
        <f aca="false">MID($A3192,3,2)</f>
        <v>29</v>
      </c>
      <c r="F3192" s="0" t="str">
        <f aca="false">MID($A3192,5,2)</f>
        <v>33</v>
      </c>
      <c r="G3192" s="0" t="str">
        <f aca="false">MID($A3192,7,2)</f>
        <v>01</v>
      </c>
      <c r="H3192" s="0" t="str">
        <f aca="false">MID($A3192,1,6)</f>
        <v>072933</v>
      </c>
      <c r="I3192" s="0" t="n">
        <f aca="false">VLOOKUP(H3192,Feuille2!$G$1:$H$116,2,0)</f>
        <v>1840</v>
      </c>
      <c r="J3192" s="0" t="n">
        <f aca="false">IF(I3192&gt;2000,1,0)*C3192</f>
        <v>0</v>
      </c>
    </row>
    <row r="3193" customFormat="false" ht="15.8" hidden="false" customHeight="false" outlineLevel="0" collapsed="false">
      <c r="A3193" s="1" t="s">
        <v>787</v>
      </c>
      <c r="B3193" s="1" t="s">
        <v>3502</v>
      </c>
      <c r="C3193" s="0" t="n">
        <v>32125.744579522</v>
      </c>
      <c r="D3193" s="0" t="str">
        <f aca="false">MID($A3193,1,2)</f>
        <v>07</v>
      </c>
      <c r="E3193" s="0" t="str">
        <f aca="false">MID($A3193,3,2)</f>
        <v>08</v>
      </c>
      <c r="F3193" s="0" t="str">
        <f aca="false">MID($A3193,5,2)</f>
        <v>80</v>
      </c>
      <c r="G3193" s="0" t="str">
        <f aca="false">MID($A3193,7,2)</f>
        <v>05</v>
      </c>
      <c r="H3193" s="0" t="str">
        <f aca="false">MID($A3193,1,6)</f>
        <v>070880</v>
      </c>
      <c r="I3193" s="0" t="n">
        <f aca="false">VLOOKUP(H3193,Feuille2!$G$1:$H$116,2,0)</f>
        <v>749</v>
      </c>
      <c r="J3193" s="0" t="n">
        <f aca="false">IF(I3193&gt;2000,1,0)*C3193</f>
        <v>0</v>
      </c>
    </row>
    <row r="3194" customFormat="false" ht="15.8" hidden="false" customHeight="false" outlineLevel="0" collapsed="false">
      <c r="A3194" s="1" t="s">
        <v>735</v>
      </c>
      <c r="B3194" s="1" t="s">
        <v>3503</v>
      </c>
      <c r="C3194" s="0" t="n">
        <v>3980.65</v>
      </c>
      <c r="D3194" s="0" t="str">
        <f aca="false">MID($A3194,1,2)</f>
        <v>07</v>
      </c>
      <c r="E3194" s="0" t="str">
        <f aca="false">MID($A3194,3,2)</f>
        <v>29</v>
      </c>
      <c r="F3194" s="0" t="str">
        <f aca="false">MID($A3194,5,2)</f>
        <v>16</v>
      </c>
      <c r="G3194" s="0" t="str">
        <f aca="false">MID($A3194,7,2)</f>
        <v>01</v>
      </c>
      <c r="H3194" s="0" t="str">
        <f aca="false">MID($A3194,1,6)</f>
        <v>072916</v>
      </c>
      <c r="I3194" s="0" t="n">
        <f aca="false">VLOOKUP(H3194,Feuille2!$G$1:$H$116,2,0)</f>
        <v>176</v>
      </c>
      <c r="J3194" s="0" t="n">
        <f aca="false">IF(I3194&gt;2000,1,0)*C3194</f>
        <v>0</v>
      </c>
    </row>
    <row r="3195" customFormat="false" ht="15.8" hidden="false" customHeight="false" outlineLevel="0" collapsed="false">
      <c r="A3195" s="1" t="s">
        <v>792</v>
      </c>
      <c r="B3195" s="1" t="s">
        <v>3504</v>
      </c>
      <c r="C3195" s="0" t="n">
        <v>12828.05875</v>
      </c>
      <c r="D3195" s="0" t="str">
        <f aca="false">MID($A3195,1,2)</f>
        <v>07</v>
      </c>
      <c r="E3195" s="0" t="str">
        <f aca="false">MID($A3195,3,2)</f>
        <v>29</v>
      </c>
      <c r="F3195" s="0" t="str">
        <f aca="false">MID($A3195,5,2)</f>
        <v>33</v>
      </c>
      <c r="G3195" s="0" t="str">
        <f aca="false">MID($A3195,7,2)</f>
        <v>03</v>
      </c>
      <c r="H3195" s="0" t="str">
        <f aca="false">MID($A3195,1,6)</f>
        <v>072933</v>
      </c>
      <c r="I3195" s="0" t="n">
        <f aca="false">VLOOKUP(H3195,Feuille2!$G$1:$H$116,2,0)</f>
        <v>1840</v>
      </c>
      <c r="J3195" s="0" t="n">
        <f aca="false">IF(I3195&gt;2000,1,0)*C3195</f>
        <v>0</v>
      </c>
    </row>
    <row r="3196" customFormat="false" ht="15.8" hidden="false" customHeight="false" outlineLevel="0" collapsed="false">
      <c r="A3196" s="1" t="s">
        <v>737</v>
      </c>
      <c r="B3196" s="1" t="s">
        <v>3505</v>
      </c>
      <c r="C3196" s="0" t="n">
        <v>49533.62475</v>
      </c>
      <c r="D3196" s="0" t="str">
        <f aca="false">MID($A3196,1,2)</f>
        <v>07</v>
      </c>
      <c r="E3196" s="0" t="str">
        <f aca="false">MID($A3196,3,2)</f>
        <v>29</v>
      </c>
      <c r="F3196" s="0" t="str">
        <f aca="false">MID($A3196,5,2)</f>
        <v>81</v>
      </c>
      <c r="G3196" s="0" t="str">
        <f aca="false">MID($A3196,7,2)</f>
        <v>05</v>
      </c>
      <c r="H3196" s="0" t="str">
        <f aca="false">MID($A3196,1,6)</f>
        <v>072981</v>
      </c>
      <c r="I3196" s="0" t="n">
        <f aca="false">VLOOKUP(H3196,Feuille2!$G$1:$H$116,2,0)</f>
        <v>430</v>
      </c>
      <c r="J3196" s="0" t="n">
        <f aca="false">IF(I3196&gt;2000,1,0)*C3196</f>
        <v>0</v>
      </c>
    </row>
    <row r="3197" customFormat="false" ht="15.8" hidden="false" customHeight="false" outlineLevel="0" collapsed="false">
      <c r="A3197" s="1" t="s">
        <v>760</v>
      </c>
      <c r="B3197" s="1" t="s">
        <v>3506</v>
      </c>
      <c r="C3197" s="0" t="n">
        <v>1155.870475</v>
      </c>
      <c r="D3197" s="0" t="str">
        <f aca="false">MID($A3197,1,2)</f>
        <v>07</v>
      </c>
      <c r="E3197" s="0" t="str">
        <f aca="false">MID($A3197,3,2)</f>
        <v>29</v>
      </c>
      <c r="F3197" s="0" t="str">
        <f aca="false">MID($A3197,5,2)</f>
        <v>82</v>
      </c>
      <c r="G3197" s="0" t="str">
        <f aca="false">MID($A3197,7,2)</f>
        <v>01</v>
      </c>
      <c r="H3197" s="0" t="str">
        <f aca="false">MID($A3197,1,6)</f>
        <v>072982</v>
      </c>
      <c r="I3197" s="0" t="n">
        <f aca="false">VLOOKUP(H3197,Feuille2!$G$1:$H$116,2,0)</f>
        <v>476</v>
      </c>
      <c r="J3197" s="0" t="n">
        <f aca="false">IF(I3197&gt;2000,1,0)*C3197</f>
        <v>0</v>
      </c>
    </row>
    <row r="3198" customFormat="false" ht="15.8" hidden="false" customHeight="false" outlineLevel="0" collapsed="false">
      <c r="A3198" s="1" t="s">
        <v>807</v>
      </c>
      <c r="B3198" s="1" t="s">
        <v>3507</v>
      </c>
      <c r="C3198" s="0" t="n">
        <v>1393.345</v>
      </c>
      <c r="D3198" s="0" t="str">
        <f aca="false">MID($A3198,1,2)</f>
        <v>07</v>
      </c>
      <c r="E3198" s="0" t="str">
        <f aca="false">MID($A3198,3,2)</f>
        <v>29</v>
      </c>
      <c r="F3198" s="0" t="str">
        <f aca="false">MID($A3198,5,2)</f>
        <v>91</v>
      </c>
      <c r="G3198" s="0" t="str">
        <f aca="false">MID($A3198,7,2)</f>
        <v>05</v>
      </c>
      <c r="H3198" s="0" t="str">
        <f aca="false">MID($A3198,1,6)</f>
        <v>072991</v>
      </c>
      <c r="I3198" s="0" t="n">
        <f aca="false">VLOOKUP(H3198,Feuille2!$G$1:$H$116,2,0)</f>
        <v>324</v>
      </c>
      <c r="J3198" s="0" t="n">
        <f aca="false">IF(I3198&gt;2000,1,0)*C3198</f>
        <v>0</v>
      </c>
    </row>
    <row r="3199" customFormat="false" ht="15.8" hidden="false" customHeight="false" outlineLevel="0" collapsed="false">
      <c r="A3199" s="1" t="s">
        <v>802</v>
      </c>
      <c r="B3199" s="1" t="s">
        <v>3508</v>
      </c>
      <c r="C3199" s="0" t="n">
        <v>829.359</v>
      </c>
      <c r="D3199" s="0" t="str">
        <f aca="false">MID($A3199,1,2)</f>
        <v>07</v>
      </c>
      <c r="E3199" s="0" t="str">
        <f aca="false">MID($A3199,3,2)</f>
        <v>20</v>
      </c>
      <c r="F3199" s="0" t="str">
        <f aca="false">MID($A3199,5,2)</f>
        <v>91</v>
      </c>
      <c r="G3199" s="0" t="str">
        <f aca="false">MID($A3199,7,2)</f>
        <v>05</v>
      </c>
      <c r="H3199" s="0" t="str">
        <f aca="false">MID($A3199,1,6)</f>
        <v>072091</v>
      </c>
      <c r="I3199" s="0" t="n">
        <f aca="false">VLOOKUP(H3199,Feuille2!$G$1:$H$116,2,0)</f>
        <v>343</v>
      </c>
      <c r="J3199" s="0" t="n">
        <f aca="false">IF(I3199&gt;2000,1,0)*C3199</f>
        <v>0</v>
      </c>
    </row>
    <row r="3200" customFormat="false" ht="15.8" hidden="false" customHeight="false" outlineLevel="0" collapsed="false">
      <c r="A3200" s="1" t="s">
        <v>829</v>
      </c>
      <c r="B3200" s="1" t="s">
        <v>3509</v>
      </c>
      <c r="C3200" s="0" t="n">
        <v>118070.06180864</v>
      </c>
      <c r="D3200" s="0" t="str">
        <f aca="false">MID($A3200,1,2)</f>
        <v>07</v>
      </c>
      <c r="E3200" s="0" t="str">
        <f aca="false">MID($A3200,3,2)</f>
        <v>13</v>
      </c>
      <c r="F3200" s="0" t="str">
        <f aca="false">MID($A3200,5,2)</f>
        <v>43</v>
      </c>
      <c r="G3200" s="0" t="str">
        <f aca="false">MID($A3200,7,2)</f>
        <v>05</v>
      </c>
      <c r="H3200" s="0" t="str">
        <f aca="false">MID($A3200,1,6)</f>
        <v>071343</v>
      </c>
      <c r="I3200" s="0" t="n">
        <f aca="false">VLOOKUP(H3200,Feuille2!$G$1:$H$116,2,0)</f>
        <v>326</v>
      </c>
      <c r="J3200" s="0" t="n">
        <f aca="false">IF(I3200&gt;2000,1,0)*C3200</f>
        <v>0</v>
      </c>
    </row>
    <row r="3201" customFormat="false" ht="15.8" hidden="false" customHeight="false" outlineLevel="0" collapsed="false">
      <c r="A3201" s="1" t="s">
        <v>703</v>
      </c>
      <c r="B3201" s="1" t="s">
        <v>3510</v>
      </c>
      <c r="C3201" s="0" t="n">
        <v>18023.8525037792</v>
      </c>
      <c r="D3201" s="0" t="str">
        <f aca="false">MID($A3201,1,2)</f>
        <v>08</v>
      </c>
      <c r="E3201" s="0" t="str">
        <f aca="false">MID($A3201,3,2)</f>
        <v>27</v>
      </c>
      <c r="F3201" s="0" t="str">
        <f aca="false">MID($A3201,5,2)</f>
        <v>60</v>
      </c>
      <c r="G3201" s="0" t="str">
        <f aca="false">MID($A3201,7,2)</f>
        <v>05</v>
      </c>
      <c r="H3201" s="0" t="str">
        <f aca="false">MID($A3201,1,6)</f>
        <v>082760</v>
      </c>
      <c r="I3201" s="0" t="n">
        <f aca="false">VLOOKUP(H3201,Feuille2!$G$1:$H$116,2,0)</f>
        <v>364</v>
      </c>
      <c r="J3201" s="0" t="n">
        <f aca="false">IF(I3201&gt;2000,1,0)*C3201</f>
        <v>0</v>
      </c>
    </row>
    <row r="3202" customFormat="false" ht="15.8" hidden="false" customHeight="false" outlineLevel="0" collapsed="false">
      <c r="A3202" s="1" t="s">
        <v>809</v>
      </c>
      <c r="B3202" s="1" t="s">
        <v>3511</v>
      </c>
      <c r="C3202" s="0" t="n">
        <v>25969.6615760958</v>
      </c>
      <c r="D3202" s="0" t="str">
        <f aca="false">MID($A3202,1,2)</f>
        <v>07</v>
      </c>
      <c r="E3202" s="0" t="str">
        <f aca="false">MID($A3202,3,2)</f>
        <v>08</v>
      </c>
      <c r="F3202" s="0" t="str">
        <f aca="false">MID($A3202,5,2)</f>
        <v>18</v>
      </c>
      <c r="G3202" s="0" t="str">
        <f aca="false">MID($A3202,7,2)</f>
        <v>05</v>
      </c>
      <c r="H3202" s="0" t="str">
        <f aca="false">MID($A3202,1,6)</f>
        <v>070818</v>
      </c>
      <c r="I3202" s="0" t="n">
        <f aca="false">VLOOKUP(H3202,Feuille2!$G$1:$H$116,2,0)</f>
        <v>5198</v>
      </c>
      <c r="J3202" s="0" t="n">
        <f aca="false">IF(I3202&gt;2000,1,0)*C3202</f>
        <v>25969.6615760958</v>
      </c>
    </row>
    <row r="3203" customFormat="false" ht="15.8" hidden="false" customHeight="false" outlineLevel="0" collapsed="false">
      <c r="A3203" s="1" t="s">
        <v>820</v>
      </c>
      <c r="B3203" s="1" t="s">
        <v>3512</v>
      </c>
      <c r="C3203" s="0" t="n">
        <v>2702.464</v>
      </c>
      <c r="D3203" s="0" t="str">
        <f aca="false">MID($A3203,1,2)</f>
        <v>07</v>
      </c>
      <c r="E3203" s="0" t="str">
        <f aca="false">MID($A3203,3,2)</f>
        <v>29</v>
      </c>
      <c r="F3203" s="0" t="str">
        <f aca="false">MID($A3203,5,2)</f>
        <v>33</v>
      </c>
      <c r="G3203" s="0" t="str">
        <f aca="false">MID($A3203,7,2)</f>
        <v>02</v>
      </c>
      <c r="H3203" s="0" t="str">
        <f aca="false">MID($A3203,1,6)</f>
        <v>072933</v>
      </c>
      <c r="I3203" s="0" t="n">
        <f aca="false">VLOOKUP(H3203,Feuille2!$G$1:$H$116,2,0)</f>
        <v>1840</v>
      </c>
      <c r="J3203" s="0" t="n">
        <f aca="false">IF(I3203&gt;2000,1,0)*C3203</f>
        <v>0</v>
      </c>
    </row>
    <row r="3204" customFormat="false" ht="15.8" hidden="false" customHeight="false" outlineLevel="0" collapsed="false">
      <c r="A3204" s="1" t="s">
        <v>831</v>
      </c>
      <c r="B3204" s="1" t="s">
        <v>3513</v>
      </c>
      <c r="C3204" s="0" t="n">
        <v>49252.0379194554</v>
      </c>
      <c r="D3204" s="0" t="str">
        <f aca="false">MID($A3204,1,2)</f>
        <v>07</v>
      </c>
      <c r="E3204" s="0" t="str">
        <f aca="false">MID($A3204,3,2)</f>
        <v>08</v>
      </c>
      <c r="F3204" s="0" t="str">
        <f aca="false">MID($A3204,5,2)</f>
        <v>43</v>
      </c>
      <c r="G3204" s="0" t="str">
        <f aca="false">MID($A3204,7,2)</f>
        <v>05</v>
      </c>
      <c r="H3204" s="0" t="str">
        <f aca="false">MID($A3204,1,6)</f>
        <v>070843</v>
      </c>
      <c r="I3204" s="0" t="n">
        <f aca="false">VLOOKUP(H3204,Feuille2!$G$1:$H$116,2,0)</f>
        <v>142</v>
      </c>
      <c r="J3204" s="0" t="n">
        <f aca="false">IF(I3204&gt;2000,1,0)*C3204</f>
        <v>0</v>
      </c>
    </row>
    <row r="3205" customFormat="false" ht="15.8" hidden="false" customHeight="false" outlineLevel="0" collapsed="false">
      <c r="A3205" s="1" t="s">
        <v>831</v>
      </c>
      <c r="B3205" s="1" t="s">
        <v>3514</v>
      </c>
      <c r="C3205" s="0" t="n">
        <v>18171.1288952327</v>
      </c>
      <c r="D3205" s="0" t="str">
        <f aca="false">MID($A3205,1,2)</f>
        <v>07</v>
      </c>
      <c r="E3205" s="0" t="str">
        <f aca="false">MID($A3205,3,2)</f>
        <v>08</v>
      </c>
      <c r="F3205" s="0" t="str">
        <f aca="false">MID($A3205,5,2)</f>
        <v>43</v>
      </c>
      <c r="G3205" s="0" t="str">
        <f aca="false">MID($A3205,7,2)</f>
        <v>05</v>
      </c>
      <c r="H3205" s="0" t="str">
        <f aca="false">MID($A3205,1,6)</f>
        <v>070843</v>
      </c>
      <c r="I3205" s="0" t="n">
        <f aca="false">VLOOKUP(H3205,Feuille2!$G$1:$H$116,2,0)</f>
        <v>142</v>
      </c>
      <c r="J3205" s="0" t="n">
        <f aca="false">IF(I3205&gt;2000,1,0)*C3205</f>
        <v>0</v>
      </c>
    </row>
    <row r="3206" customFormat="false" ht="15.8" hidden="false" customHeight="false" outlineLevel="0" collapsed="false">
      <c r="A3206" s="1" t="s">
        <v>829</v>
      </c>
      <c r="B3206" s="1" t="s">
        <v>3515</v>
      </c>
      <c r="C3206" s="0" t="n">
        <v>15032.42527533</v>
      </c>
      <c r="D3206" s="0" t="str">
        <f aca="false">MID($A3206,1,2)</f>
        <v>07</v>
      </c>
      <c r="E3206" s="0" t="str">
        <f aca="false">MID($A3206,3,2)</f>
        <v>13</v>
      </c>
      <c r="F3206" s="0" t="str">
        <f aca="false">MID($A3206,5,2)</f>
        <v>43</v>
      </c>
      <c r="G3206" s="0" t="str">
        <f aca="false">MID($A3206,7,2)</f>
        <v>05</v>
      </c>
      <c r="H3206" s="0" t="str">
        <f aca="false">MID($A3206,1,6)</f>
        <v>071343</v>
      </c>
      <c r="I3206" s="0" t="n">
        <f aca="false">VLOOKUP(H3206,Feuille2!$G$1:$H$116,2,0)</f>
        <v>326</v>
      </c>
      <c r="J3206" s="0" t="n">
        <f aca="false">IF(I3206&gt;2000,1,0)*C3206</f>
        <v>0</v>
      </c>
    </row>
    <row r="3207" customFormat="false" ht="15.8" hidden="false" customHeight="false" outlineLevel="0" collapsed="false">
      <c r="A3207" s="1" t="s">
        <v>785</v>
      </c>
      <c r="B3207" s="1" t="s">
        <v>3516</v>
      </c>
      <c r="C3207" s="0" t="n">
        <v>89087.2288600186</v>
      </c>
      <c r="D3207" s="0" t="str">
        <f aca="false">MID($A3207,1,2)</f>
        <v>07</v>
      </c>
      <c r="E3207" s="0" t="str">
        <f aca="false">MID($A3207,3,2)</f>
        <v>13</v>
      </c>
      <c r="F3207" s="0" t="str">
        <f aca="false">MID($A3207,5,2)</f>
        <v>43</v>
      </c>
      <c r="G3207" s="0" t="str">
        <f aca="false">MID($A3207,7,2)</f>
        <v>01</v>
      </c>
      <c r="H3207" s="0" t="str">
        <f aca="false">MID($A3207,1,6)</f>
        <v>071343</v>
      </c>
      <c r="I3207" s="0" t="n">
        <f aca="false">VLOOKUP(H3207,Feuille2!$G$1:$H$116,2,0)</f>
        <v>326</v>
      </c>
      <c r="J3207" s="0" t="n">
        <f aca="false">IF(I3207&gt;2000,1,0)*C3207</f>
        <v>0</v>
      </c>
    </row>
    <row r="3208" customFormat="false" ht="15.8" hidden="false" customHeight="false" outlineLevel="0" collapsed="false">
      <c r="A3208" s="1" t="s">
        <v>831</v>
      </c>
      <c r="B3208" s="1" t="s">
        <v>3517</v>
      </c>
      <c r="C3208" s="0" t="n">
        <v>12709.0016009802</v>
      </c>
      <c r="D3208" s="0" t="str">
        <f aca="false">MID($A3208,1,2)</f>
        <v>07</v>
      </c>
      <c r="E3208" s="0" t="str">
        <f aca="false">MID($A3208,3,2)</f>
        <v>08</v>
      </c>
      <c r="F3208" s="0" t="str">
        <f aca="false">MID($A3208,5,2)</f>
        <v>43</v>
      </c>
      <c r="G3208" s="0" t="str">
        <f aca="false">MID($A3208,7,2)</f>
        <v>05</v>
      </c>
      <c r="H3208" s="0" t="str">
        <f aca="false">MID($A3208,1,6)</f>
        <v>070843</v>
      </c>
      <c r="I3208" s="0" t="n">
        <f aca="false">VLOOKUP(H3208,Feuille2!$G$1:$H$116,2,0)</f>
        <v>142</v>
      </c>
      <c r="J3208" s="0" t="n">
        <f aca="false">IF(I3208&gt;2000,1,0)*C3208</f>
        <v>0</v>
      </c>
    </row>
    <row r="3209" customFormat="false" ht="15.8" hidden="false" customHeight="false" outlineLevel="0" collapsed="false">
      <c r="A3209" s="1" t="s">
        <v>785</v>
      </c>
      <c r="B3209" s="1" t="s">
        <v>3518</v>
      </c>
      <c r="C3209" s="0" t="n">
        <v>7759.93002740305</v>
      </c>
      <c r="D3209" s="0" t="str">
        <f aca="false">MID($A3209,1,2)</f>
        <v>07</v>
      </c>
      <c r="E3209" s="0" t="str">
        <f aca="false">MID($A3209,3,2)</f>
        <v>13</v>
      </c>
      <c r="F3209" s="0" t="str">
        <f aca="false">MID($A3209,5,2)</f>
        <v>43</v>
      </c>
      <c r="G3209" s="0" t="str">
        <f aca="false">MID($A3209,7,2)</f>
        <v>01</v>
      </c>
      <c r="H3209" s="0" t="str">
        <f aca="false">MID($A3209,1,6)</f>
        <v>071343</v>
      </c>
      <c r="I3209" s="0" t="n">
        <f aca="false">VLOOKUP(H3209,Feuille2!$G$1:$H$116,2,0)</f>
        <v>326</v>
      </c>
      <c r="J3209" s="0" t="n">
        <f aca="false">IF(I3209&gt;2000,1,0)*C3209</f>
        <v>0</v>
      </c>
    </row>
    <row r="3210" customFormat="false" ht="15.8" hidden="false" customHeight="false" outlineLevel="0" collapsed="false">
      <c r="A3210" s="1" t="s">
        <v>831</v>
      </c>
      <c r="B3210" s="1" t="s">
        <v>3519</v>
      </c>
      <c r="C3210" s="0" t="n">
        <v>131726.826681413</v>
      </c>
      <c r="D3210" s="0" t="str">
        <f aca="false">MID($A3210,1,2)</f>
        <v>07</v>
      </c>
      <c r="E3210" s="0" t="str">
        <f aca="false">MID($A3210,3,2)</f>
        <v>08</v>
      </c>
      <c r="F3210" s="0" t="str">
        <f aca="false">MID($A3210,5,2)</f>
        <v>43</v>
      </c>
      <c r="G3210" s="0" t="str">
        <f aca="false">MID($A3210,7,2)</f>
        <v>05</v>
      </c>
      <c r="H3210" s="0" t="str">
        <f aca="false">MID($A3210,1,6)</f>
        <v>070843</v>
      </c>
      <c r="I3210" s="0" t="n">
        <f aca="false">VLOOKUP(H3210,Feuille2!$G$1:$H$116,2,0)</f>
        <v>142</v>
      </c>
      <c r="J3210" s="0" t="n">
        <f aca="false">IF(I3210&gt;2000,1,0)*C3210</f>
        <v>0</v>
      </c>
    </row>
    <row r="3211" customFormat="false" ht="15.8" hidden="false" customHeight="false" outlineLevel="0" collapsed="false">
      <c r="A3211" s="1" t="s">
        <v>757</v>
      </c>
      <c r="B3211" s="1" t="s">
        <v>3520</v>
      </c>
      <c r="C3211" s="0" t="n">
        <v>19321.0858</v>
      </c>
      <c r="D3211" s="0" t="str">
        <f aca="false">MID($A3211,1,2)</f>
        <v>07</v>
      </c>
      <c r="E3211" s="0" t="str">
        <f aca="false">MID($A3211,3,2)</f>
        <v>29</v>
      </c>
      <c r="F3211" s="0" t="str">
        <f aca="false">MID($A3211,5,2)</f>
        <v>33</v>
      </c>
      <c r="G3211" s="0" t="str">
        <f aca="false">MID($A3211,7,2)</f>
        <v>01</v>
      </c>
      <c r="H3211" s="0" t="str">
        <f aca="false">MID($A3211,1,6)</f>
        <v>072933</v>
      </c>
      <c r="I3211" s="0" t="n">
        <f aca="false">VLOOKUP(H3211,Feuille2!$G$1:$H$116,2,0)</f>
        <v>1840</v>
      </c>
      <c r="J3211" s="0" t="n">
        <f aca="false">IF(I3211&gt;2000,1,0)*C3211</f>
        <v>0</v>
      </c>
    </row>
    <row r="3212" customFormat="false" ht="15.8" hidden="false" customHeight="false" outlineLevel="0" collapsed="false">
      <c r="A3212" s="1" t="s">
        <v>785</v>
      </c>
      <c r="B3212" s="1" t="s">
        <v>3521</v>
      </c>
      <c r="C3212" s="0" t="n">
        <v>53283.8628267002</v>
      </c>
      <c r="D3212" s="0" t="str">
        <f aca="false">MID($A3212,1,2)</f>
        <v>07</v>
      </c>
      <c r="E3212" s="0" t="str">
        <f aca="false">MID($A3212,3,2)</f>
        <v>13</v>
      </c>
      <c r="F3212" s="0" t="str">
        <f aca="false">MID($A3212,5,2)</f>
        <v>43</v>
      </c>
      <c r="G3212" s="0" t="str">
        <f aca="false">MID($A3212,7,2)</f>
        <v>01</v>
      </c>
      <c r="H3212" s="0" t="str">
        <f aca="false">MID($A3212,1,6)</f>
        <v>071343</v>
      </c>
      <c r="I3212" s="0" t="n">
        <f aca="false">VLOOKUP(H3212,Feuille2!$G$1:$H$116,2,0)</f>
        <v>326</v>
      </c>
      <c r="J3212" s="0" t="n">
        <f aca="false">IF(I3212&gt;2000,1,0)*C3212</f>
        <v>0</v>
      </c>
    </row>
    <row r="3213" customFormat="false" ht="15.8" hidden="false" customHeight="false" outlineLevel="0" collapsed="false">
      <c r="A3213" s="1" t="s">
        <v>785</v>
      </c>
      <c r="B3213" s="1" t="s">
        <v>3522</v>
      </c>
      <c r="C3213" s="0" t="n">
        <v>28905.7163547295</v>
      </c>
      <c r="D3213" s="0" t="str">
        <f aca="false">MID($A3213,1,2)</f>
        <v>07</v>
      </c>
      <c r="E3213" s="0" t="str">
        <f aca="false">MID($A3213,3,2)</f>
        <v>13</v>
      </c>
      <c r="F3213" s="0" t="str">
        <f aca="false">MID($A3213,5,2)</f>
        <v>43</v>
      </c>
      <c r="G3213" s="0" t="str">
        <f aca="false">MID($A3213,7,2)</f>
        <v>01</v>
      </c>
      <c r="H3213" s="0" t="str">
        <f aca="false">MID($A3213,1,6)</f>
        <v>071343</v>
      </c>
      <c r="I3213" s="0" t="n">
        <f aca="false">VLOOKUP(H3213,Feuille2!$G$1:$H$116,2,0)</f>
        <v>326</v>
      </c>
      <c r="J3213" s="0" t="n">
        <f aca="false">IF(I3213&gt;2000,1,0)*C3213</f>
        <v>0</v>
      </c>
    </row>
    <row r="3214" customFormat="false" ht="15.8" hidden="false" customHeight="false" outlineLevel="0" collapsed="false">
      <c r="A3214" s="1" t="s">
        <v>829</v>
      </c>
      <c r="B3214" s="1" t="s">
        <v>3523</v>
      </c>
      <c r="C3214" s="0" t="n">
        <v>163771.11479522</v>
      </c>
      <c r="D3214" s="0" t="str">
        <f aca="false">MID($A3214,1,2)</f>
        <v>07</v>
      </c>
      <c r="E3214" s="0" t="str">
        <f aca="false">MID($A3214,3,2)</f>
        <v>13</v>
      </c>
      <c r="F3214" s="0" t="str">
        <f aca="false">MID($A3214,5,2)</f>
        <v>43</v>
      </c>
      <c r="G3214" s="0" t="str">
        <f aca="false">MID($A3214,7,2)</f>
        <v>05</v>
      </c>
      <c r="H3214" s="0" t="str">
        <f aca="false">MID($A3214,1,6)</f>
        <v>071343</v>
      </c>
      <c r="I3214" s="0" t="n">
        <f aca="false">VLOOKUP(H3214,Feuille2!$G$1:$H$116,2,0)</f>
        <v>326</v>
      </c>
      <c r="J3214" s="0" t="n">
        <f aca="false">IF(I3214&gt;2000,1,0)*C3214</f>
        <v>0</v>
      </c>
    </row>
    <row r="3215" customFormat="false" ht="15.8" hidden="false" customHeight="false" outlineLevel="0" collapsed="false">
      <c r="A3215" s="1" t="s">
        <v>834</v>
      </c>
      <c r="B3215" s="1" t="s">
        <v>3524</v>
      </c>
      <c r="C3215" s="0" t="n">
        <v>169791.304927409</v>
      </c>
      <c r="D3215" s="0" t="str">
        <f aca="false">MID($A3215,1,2)</f>
        <v>07</v>
      </c>
      <c r="E3215" s="0" t="str">
        <f aca="false">MID($A3215,3,2)</f>
        <v>08</v>
      </c>
      <c r="F3215" s="0" t="str">
        <f aca="false">MID($A3215,5,2)</f>
        <v>59</v>
      </c>
      <c r="G3215" s="0" t="str">
        <f aca="false">MID($A3215,7,2)</f>
        <v>05</v>
      </c>
      <c r="H3215" s="0" t="str">
        <f aca="false">MID($A3215,1,6)</f>
        <v>070859</v>
      </c>
      <c r="I3215" s="0" t="n">
        <f aca="false">VLOOKUP(H3215,Feuille2!$G$1:$H$116,2,0)</f>
        <v>3249</v>
      </c>
      <c r="J3215" s="0" t="n">
        <f aca="false">IF(I3215&gt;2000,1,0)*C3215</f>
        <v>169791.304927409</v>
      </c>
    </row>
    <row r="3216" customFormat="false" ht="15.8" hidden="false" customHeight="false" outlineLevel="0" collapsed="false">
      <c r="A3216" s="1" t="s">
        <v>834</v>
      </c>
      <c r="B3216" s="1" t="s">
        <v>3525</v>
      </c>
      <c r="C3216" s="0" t="n">
        <v>138362.588606489</v>
      </c>
      <c r="D3216" s="0" t="str">
        <f aca="false">MID($A3216,1,2)</f>
        <v>07</v>
      </c>
      <c r="E3216" s="0" t="str">
        <f aca="false">MID($A3216,3,2)</f>
        <v>08</v>
      </c>
      <c r="F3216" s="0" t="str">
        <f aca="false">MID($A3216,5,2)</f>
        <v>59</v>
      </c>
      <c r="G3216" s="0" t="str">
        <f aca="false">MID($A3216,7,2)</f>
        <v>05</v>
      </c>
      <c r="H3216" s="0" t="str">
        <f aca="false">MID($A3216,1,6)</f>
        <v>070859</v>
      </c>
      <c r="I3216" s="0" t="n">
        <f aca="false">VLOOKUP(H3216,Feuille2!$G$1:$H$116,2,0)</f>
        <v>3249</v>
      </c>
      <c r="J3216" s="0" t="n">
        <f aca="false">IF(I3216&gt;2000,1,0)*C3216</f>
        <v>138362.588606489</v>
      </c>
    </row>
    <row r="3217" customFormat="false" ht="15.8" hidden="false" customHeight="false" outlineLevel="0" collapsed="false">
      <c r="A3217" s="1" t="s">
        <v>735</v>
      </c>
      <c r="B3217" s="1" t="s">
        <v>3526</v>
      </c>
      <c r="C3217" s="0" t="n">
        <v>1988.78737815945</v>
      </c>
      <c r="D3217" s="0" t="str">
        <f aca="false">MID($A3217,1,2)</f>
        <v>07</v>
      </c>
      <c r="E3217" s="0" t="str">
        <f aca="false">MID($A3217,3,2)</f>
        <v>29</v>
      </c>
      <c r="F3217" s="0" t="str">
        <f aca="false">MID($A3217,5,2)</f>
        <v>16</v>
      </c>
      <c r="G3217" s="0" t="str">
        <f aca="false">MID($A3217,7,2)</f>
        <v>01</v>
      </c>
      <c r="H3217" s="0" t="str">
        <f aca="false">MID($A3217,1,6)</f>
        <v>072916</v>
      </c>
      <c r="I3217" s="0" t="n">
        <f aca="false">VLOOKUP(H3217,Feuille2!$G$1:$H$116,2,0)</f>
        <v>176</v>
      </c>
      <c r="J3217" s="0" t="n">
        <f aca="false">IF(I3217&gt;2000,1,0)*C3217</f>
        <v>0</v>
      </c>
    </row>
    <row r="3218" customFormat="false" ht="15.8" hidden="false" customHeight="false" outlineLevel="0" collapsed="false">
      <c r="A3218" s="1" t="s">
        <v>818</v>
      </c>
      <c r="B3218" s="1" t="s">
        <v>3527</v>
      </c>
      <c r="C3218" s="0" t="n">
        <v>53272.1795</v>
      </c>
      <c r="D3218" s="0" t="str">
        <f aca="false">MID($A3218,1,2)</f>
        <v>07</v>
      </c>
      <c r="E3218" s="0" t="str">
        <f aca="false">MID($A3218,3,2)</f>
        <v>08</v>
      </c>
      <c r="F3218" s="0" t="str">
        <f aca="false">MID($A3218,5,2)</f>
        <v>32</v>
      </c>
      <c r="G3218" s="0" t="str">
        <f aca="false">MID($A3218,7,2)</f>
        <v>01</v>
      </c>
      <c r="H3218" s="0" t="str">
        <f aca="false">MID($A3218,1,6)</f>
        <v>070832</v>
      </c>
      <c r="I3218" s="0" t="n">
        <f aca="false">VLOOKUP(H3218,Feuille2!$G$1:$H$116,2,0)</f>
        <v>18189</v>
      </c>
      <c r="J3218" s="0" t="n">
        <f aca="false">IF(I3218&gt;2000,1,0)*C3218</f>
        <v>53272.1795</v>
      </c>
    </row>
    <row r="3219" customFormat="false" ht="15.8" hidden="false" customHeight="false" outlineLevel="0" collapsed="false">
      <c r="A3219" s="1" t="s">
        <v>834</v>
      </c>
      <c r="B3219" s="1" t="s">
        <v>3528</v>
      </c>
      <c r="C3219" s="0" t="n">
        <v>25638.27165786</v>
      </c>
      <c r="D3219" s="0" t="str">
        <f aca="false">MID($A3219,1,2)</f>
        <v>07</v>
      </c>
      <c r="E3219" s="0" t="str">
        <f aca="false">MID($A3219,3,2)</f>
        <v>08</v>
      </c>
      <c r="F3219" s="0" t="str">
        <f aca="false">MID($A3219,5,2)</f>
        <v>59</v>
      </c>
      <c r="G3219" s="0" t="str">
        <f aca="false">MID($A3219,7,2)</f>
        <v>05</v>
      </c>
      <c r="H3219" s="0" t="str">
        <f aca="false">MID($A3219,1,6)</f>
        <v>070859</v>
      </c>
      <c r="I3219" s="0" t="n">
        <f aca="false">VLOOKUP(H3219,Feuille2!$G$1:$H$116,2,0)</f>
        <v>3249</v>
      </c>
      <c r="J3219" s="0" t="n">
        <f aca="false">IF(I3219&gt;2000,1,0)*C3219</f>
        <v>25638.27165786</v>
      </c>
    </row>
    <row r="3220" customFormat="false" ht="15.8" hidden="false" customHeight="false" outlineLevel="0" collapsed="false">
      <c r="A3220" s="1" t="s">
        <v>809</v>
      </c>
      <c r="B3220" s="1" t="s">
        <v>3529</v>
      </c>
      <c r="C3220" s="0" t="n">
        <v>153339.712051611</v>
      </c>
      <c r="D3220" s="0" t="str">
        <f aca="false">MID($A3220,1,2)</f>
        <v>07</v>
      </c>
      <c r="E3220" s="0" t="str">
        <f aca="false">MID($A3220,3,2)</f>
        <v>08</v>
      </c>
      <c r="F3220" s="0" t="str">
        <f aca="false">MID($A3220,5,2)</f>
        <v>18</v>
      </c>
      <c r="G3220" s="0" t="str">
        <f aca="false">MID($A3220,7,2)</f>
        <v>05</v>
      </c>
      <c r="H3220" s="0" t="str">
        <f aca="false">MID($A3220,1,6)</f>
        <v>070818</v>
      </c>
      <c r="I3220" s="0" t="n">
        <f aca="false">VLOOKUP(H3220,Feuille2!$G$1:$H$116,2,0)</f>
        <v>5198</v>
      </c>
      <c r="J3220" s="0" t="n">
        <f aca="false">IF(I3220&gt;2000,1,0)*C3220</f>
        <v>153339.712051611</v>
      </c>
    </row>
    <row r="3221" customFormat="false" ht="15.8" hidden="false" customHeight="false" outlineLevel="0" collapsed="false">
      <c r="A3221" s="1" t="s">
        <v>715</v>
      </c>
      <c r="B3221" s="1" t="s">
        <v>3530</v>
      </c>
      <c r="C3221" s="0" t="n">
        <v>109.180660818604</v>
      </c>
      <c r="D3221" s="0" t="str">
        <f aca="false">MID($A3221,1,2)</f>
        <v>08</v>
      </c>
      <c r="E3221" s="0" t="str">
        <f aca="false">MID($A3221,3,2)</f>
        <v>27</v>
      </c>
      <c r="F3221" s="0" t="str">
        <f aca="false">MID($A3221,5,2)</f>
        <v>60</v>
      </c>
      <c r="G3221" s="0" t="str">
        <f aca="false">MID($A3221,7,2)</f>
        <v>01</v>
      </c>
      <c r="H3221" s="0" t="str">
        <f aca="false">MID($A3221,1,6)</f>
        <v>082760</v>
      </c>
      <c r="I3221" s="0" t="n">
        <f aca="false">VLOOKUP(H3221,Feuille2!$G$1:$H$116,2,0)</f>
        <v>364</v>
      </c>
      <c r="J3221" s="0" t="n">
        <f aca="false">IF(I3221&gt;2000,1,0)*C3221</f>
        <v>0</v>
      </c>
    </row>
    <row r="3222" customFormat="false" ht="15.8" hidden="false" customHeight="false" outlineLevel="0" collapsed="false">
      <c r="A3222" s="1" t="s">
        <v>792</v>
      </c>
      <c r="B3222" s="1" t="s">
        <v>3531</v>
      </c>
      <c r="C3222" s="0" t="n">
        <v>5661.578</v>
      </c>
      <c r="D3222" s="0" t="str">
        <f aca="false">MID($A3222,1,2)</f>
        <v>07</v>
      </c>
      <c r="E3222" s="0" t="str">
        <f aca="false">MID($A3222,3,2)</f>
        <v>29</v>
      </c>
      <c r="F3222" s="0" t="str">
        <f aca="false">MID($A3222,5,2)</f>
        <v>33</v>
      </c>
      <c r="G3222" s="0" t="str">
        <f aca="false">MID($A3222,7,2)</f>
        <v>03</v>
      </c>
      <c r="H3222" s="0" t="str">
        <f aca="false">MID($A3222,1,6)</f>
        <v>072933</v>
      </c>
      <c r="I3222" s="0" t="n">
        <f aca="false">VLOOKUP(H3222,Feuille2!$G$1:$H$116,2,0)</f>
        <v>1840</v>
      </c>
      <c r="J3222" s="0" t="n">
        <f aca="false">IF(I3222&gt;2000,1,0)*C3222</f>
        <v>0</v>
      </c>
    </row>
    <row r="3223" customFormat="false" ht="15.8" hidden="false" customHeight="false" outlineLevel="0" collapsed="false">
      <c r="A3223" s="1" t="s">
        <v>785</v>
      </c>
      <c r="B3223" s="1" t="s">
        <v>3532</v>
      </c>
      <c r="C3223" s="0" t="n">
        <v>1418.27650980275</v>
      </c>
      <c r="D3223" s="0" t="str">
        <f aca="false">MID($A3223,1,2)</f>
        <v>07</v>
      </c>
      <c r="E3223" s="0" t="str">
        <f aca="false">MID($A3223,3,2)</f>
        <v>13</v>
      </c>
      <c r="F3223" s="0" t="str">
        <f aca="false">MID($A3223,5,2)</f>
        <v>43</v>
      </c>
      <c r="G3223" s="0" t="str">
        <f aca="false">MID($A3223,7,2)</f>
        <v>01</v>
      </c>
      <c r="H3223" s="0" t="str">
        <f aca="false">MID($A3223,1,6)</f>
        <v>071343</v>
      </c>
      <c r="I3223" s="0" t="n">
        <f aca="false">VLOOKUP(H3223,Feuille2!$G$1:$H$116,2,0)</f>
        <v>326</v>
      </c>
      <c r="J3223" s="0" t="n">
        <f aca="false">IF(I3223&gt;2000,1,0)*C3223</f>
        <v>0</v>
      </c>
    </row>
    <row r="3224" customFormat="false" ht="15.8" hidden="false" customHeight="false" outlineLevel="0" collapsed="false">
      <c r="A3224" s="1" t="s">
        <v>834</v>
      </c>
      <c r="B3224" s="1" t="s">
        <v>3533</v>
      </c>
      <c r="C3224" s="0" t="n">
        <v>6720.064815544</v>
      </c>
      <c r="D3224" s="0" t="str">
        <f aca="false">MID($A3224,1,2)</f>
        <v>07</v>
      </c>
      <c r="E3224" s="0" t="str">
        <f aca="false">MID($A3224,3,2)</f>
        <v>08</v>
      </c>
      <c r="F3224" s="0" t="str">
        <f aca="false">MID($A3224,5,2)</f>
        <v>59</v>
      </c>
      <c r="G3224" s="0" t="str">
        <f aca="false">MID($A3224,7,2)</f>
        <v>05</v>
      </c>
      <c r="H3224" s="0" t="str">
        <f aca="false">MID($A3224,1,6)</f>
        <v>070859</v>
      </c>
      <c r="I3224" s="0" t="n">
        <f aca="false">VLOOKUP(H3224,Feuille2!$G$1:$H$116,2,0)</f>
        <v>3249</v>
      </c>
      <c r="J3224" s="0" t="n">
        <f aca="false">IF(I3224&gt;2000,1,0)*C3224</f>
        <v>6720.064815544</v>
      </c>
    </row>
    <row r="3225" customFormat="false" ht="15.8" hidden="false" customHeight="false" outlineLevel="0" collapsed="false">
      <c r="A3225" s="1" t="s">
        <v>753</v>
      </c>
      <c r="B3225" s="1" t="s">
        <v>3534</v>
      </c>
      <c r="C3225" s="0" t="n">
        <v>5089.1</v>
      </c>
      <c r="D3225" s="0" t="str">
        <f aca="false">MID($A3225,1,2)</f>
        <v>07</v>
      </c>
      <c r="E3225" s="0" t="str">
        <f aca="false">MID($A3225,3,2)</f>
        <v>29</v>
      </c>
      <c r="F3225" s="0" t="str">
        <f aca="false">MID($A3225,5,2)</f>
        <v>95</v>
      </c>
      <c r="G3225" s="0" t="str">
        <f aca="false">MID($A3225,7,2)</f>
        <v>05</v>
      </c>
      <c r="H3225" s="0" t="str">
        <f aca="false">MID($A3225,1,6)</f>
        <v>072995</v>
      </c>
      <c r="I3225" s="0" t="n">
        <f aca="false">VLOOKUP(H3225,Feuille2!$G$1:$H$116,2,0)</f>
        <v>126</v>
      </c>
      <c r="J3225" s="0" t="n">
        <f aca="false">IF(I3225&gt;2000,1,0)*C3225</f>
        <v>0</v>
      </c>
    </row>
    <row r="3226" customFormat="false" ht="15.8" hidden="false" customHeight="false" outlineLevel="0" collapsed="false">
      <c r="A3226" s="1" t="s">
        <v>964</v>
      </c>
      <c r="B3226" s="1" t="s">
        <v>3535</v>
      </c>
      <c r="C3226" s="0" t="n">
        <v>541.3629929975</v>
      </c>
      <c r="D3226" s="0" t="str">
        <f aca="false">MID($A3226,1,2)</f>
        <v>07</v>
      </c>
      <c r="E3226" s="0" t="str">
        <f aca="false">MID($A3226,3,2)</f>
        <v>13</v>
      </c>
      <c r="F3226" s="0" t="str">
        <f aca="false">MID($A3226,5,2)</f>
        <v>43</v>
      </c>
      <c r="G3226" s="0" t="str">
        <f aca="false">MID($A3226,7,2)</f>
        <v>02</v>
      </c>
      <c r="H3226" s="0" t="str">
        <f aca="false">MID($A3226,1,6)</f>
        <v>071343</v>
      </c>
      <c r="I3226" s="0" t="n">
        <f aca="false">VLOOKUP(H3226,Feuille2!$G$1:$H$116,2,0)</f>
        <v>326</v>
      </c>
      <c r="J3226" s="0" t="n">
        <f aca="false">IF(I3226&gt;2000,1,0)*C3226</f>
        <v>0</v>
      </c>
    </row>
    <row r="3227" customFormat="false" ht="15.8" hidden="false" customHeight="false" outlineLevel="0" collapsed="false">
      <c r="A3227" s="1" t="s">
        <v>862</v>
      </c>
      <c r="B3227" s="1" t="s">
        <v>3536</v>
      </c>
      <c r="C3227" s="0" t="n">
        <v>8313.775567708</v>
      </c>
      <c r="D3227" s="0" t="str">
        <f aca="false">MID($A3227,1,2)</f>
        <v>07</v>
      </c>
      <c r="E3227" s="0" t="str">
        <f aca="false">MID($A3227,3,2)</f>
        <v>08</v>
      </c>
      <c r="F3227" s="0" t="str">
        <f aca="false">MID($A3227,5,2)</f>
        <v>59</v>
      </c>
      <c r="G3227" s="0" t="str">
        <f aca="false">MID($A3227,7,2)</f>
        <v>01</v>
      </c>
      <c r="H3227" s="0" t="str">
        <f aca="false">MID($A3227,1,6)</f>
        <v>070859</v>
      </c>
      <c r="I3227" s="0" t="n">
        <f aca="false">VLOOKUP(H3227,Feuille2!$G$1:$H$116,2,0)</f>
        <v>3249</v>
      </c>
      <c r="J3227" s="0" t="n">
        <f aca="false">IF(I3227&gt;2000,1,0)*C3227</f>
        <v>8313.775567708</v>
      </c>
    </row>
    <row r="3228" customFormat="false" ht="15.8" hidden="false" customHeight="false" outlineLevel="0" collapsed="false">
      <c r="A3228" s="1" t="s">
        <v>958</v>
      </c>
      <c r="B3228" s="1" t="s">
        <v>3537</v>
      </c>
      <c r="C3228" s="0" t="n">
        <v>109.368</v>
      </c>
      <c r="D3228" s="0" t="str">
        <f aca="false">MID($A3228,1,2)</f>
        <v>07</v>
      </c>
      <c r="E3228" s="0" t="str">
        <f aca="false">MID($A3228,3,2)</f>
        <v>29</v>
      </c>
      <c r="F3228" s="0" t="str">
        <f aca="false">MID($A3228,5,2)</f>
        <v>82</v>
      </c>
      <c r="G3228" s="0" t="str">
        <f aca="false">MID($A3228,7,2)</f>
        <v>03</v>
      </c>
      <c r="H3228" s="0" t="str">
        <f aca="false">MID($A3228,1,6)</f>
        <v>072982</v>
      </c>
      <c r="I3228" s="0" t="n">
        <f aca="false">VLOOKUP(H3228,Feuille2!$G$1:$H$116,2,0)</f>
        <v>476</v>
      </c>
      <c r="J3228" s="0" t="n">
        <f aca="false">IF(I3228&gt;2000,1,0)*C3228</f>
        <v>0</v>
      </c>
    </row>
    <row r="3229" customFormat="false" ht="15.8" hidden="false" customHeight="false" outlineLevel="0" collapsed="false">
      <c r="A3229" s="1" t="s">
        <v>796</v>
      </c>
      <c r="B3229" s="1" t="s">
        <v>3538</v>
      </c>
      <c r="C3229" s="0" t="n">
        <v>821.06</v>
      </c>
      <c r="D3229" s="0" t="str">
        <f aca="false">MID($A3229,1,2)</f>
        <v>07</v>
      </c>
      <c r="E3229" s="0" t="str">
        <f aca="false">MID($A3229,3,2)</f>
        <v>29</v>
      </c>
      <c r="F3229" s="0" t="str">
        <f aca="false">MID($A3229,5,2)</f>
        <v>95</v>
      </c>
      <c r="G3229" s="0" t="str">
        <f aca="false">MID($A3229,7,2)</f>
        <v>06</v>
      </c>
      <c r="H3229" s="0" t="str">
        <f aca="false">MID($A3229,1,6)</f>
        <v>072995</v>
      </c>
      <c r="I3229" s="0" t="n">
        <f aca="false">VLOOKUP(H3229,Feuille2!$G$1:$H$116,2,0)</f>
        <v>126</v>
      </c>
      <c r="J3229" s="0" t="n">
        <f aca="false">IF(I3229&gt;2000,1,0)*C3229</f>
        <v>0</v>
      </c>
    </row>
    <row r="3230" customFormat="false" ht="15.8" hidden="false" customHeight="false" outlineLevel="0" collapsed="false">
      <c r="A3230" s="1" t="s">
        <v>878</v>
      </c>
      <c r="B3230" s="1" t="s">
        <v>3539</v>
      </c>
      <c r="C3230" s="0" t="n">
        <v>27056.0827583851</v>
      </c>
      <c r="D3230" s="0" t="str">
        <f aca="false">MID($A3230,1,2)</f>
        <v>07</v>
      </c>
      <c r="E3230" s="0" t="str">
        <f aca="false">MID($A3230,3,2)</f>
        <v>08</v>
      </c>
      <c r="F3230" s="0" t="str">
        <f aca="false">MID($A3230,5,2)</f>
        <v>65</v>
      </c>
      <c r="G3230" s="0" t="str">
        <f aca="false">MID($A3230,7,2)</f>
        <v>05</v>
      </c>
      <c r="H3230" s="0" t="str">
        <f aca="false">MID($A3230,1,6)</f>
        <v>070865</v>
      </c>
      <c r="I3230" s="0" t="n">
        <f aca="false">VLOOKUP(H3230,Feuille2!$G$1:$H$116,2,0)</f>
        <v>560</v>
      </c>
      <c r="J3230" s="0" t="n">
        <f aca="false">IF(I3230&gt;2000,1,0)*C3230</f>
        <v>0</v>
      </c>
    </row>
    <row r="3231" customFormat="false" ht="15.8" hidden="false" customHeight="false" outlineLevel="0" collapsed="false">
      <c r="A3231" s="1" t="s">
        <v>878</v>
      </c>
      <c r="B3231" s="1" t="s">
        <v>3540</v>
      </c>
      <c r="C3231" s="0" t="n">
        <v>28656.2137121189</v>
      </c>
      <c r="D3231" s="0" t="str">
        <f aca="false">MID($A3231,1,2)</f>
        <v>07</v>
      </c>
      <c r="E3231" s="0" t="str">
        <f aca="false">MID($A3231,3,2)</f>
        <v>08</v>
      </c>
      <c r="F3231" s="0" t="str">
        <f aca="false">MID($A3231,5,2)</f>
        <v>65</v>
      </c>
      <c r="G3231" s="0" t="str">
        <f aca="false">MID($A3231,7,2)</f>
        <v>05</v>
      </c>
      <c r="H3231" s="0" t="str">
        <f aca="false">MID($A3231,1,6)</f>
        <v>070865</v>
      </c>
      <c r="I3231" s="0" t="n">
        <f aca="false">VLOOKUP(H3231,Feuille2!$G$1:$H$116,2,0)</f>
        <v>560</v>
      </c>
      <c r="J3231" s="0" t="n">
        <f aca="false">IF(I3231&gt;2000,1,0)*C3231</f>
        <v>0</v>
      </c>
    </row>
    <row r="3232" customFormat="false" ht="15.8" hidden="false" customHeight="false" outlineLevel="0" collapsed="false">
      <c r="A3232" s="1" t="s">
        <v>878</v>
      </c>
      <c r="B3232" s="1" t="s">
        <v>3541</v>
      </c>
      <c r="C3232" s="0" t="n">
        <v>8614.62035317272</v>
      </c>
      <c r="D3232" s="0" t="str">
        <f aca="false">MID($A3232,1,2)</f>
        <v>07</v>
      </c>
      <c r="E3232" s="0" t="str">
        <f aca="false">MID($A3232,3,2)</f>
        <v>08</v>
      </c>
      <c r="F3232" s="0" t="str">
        <f aca="false">MID($A3232,5,2)</f>
        <v>65</v>
      </c>
      <c r="G3232" s="0" t="str">
        <f aca="false">MID($A3232,7,2)</f>
        <v>05</v>
      </c>
      <c r="H3232" s="0" t="str">
        <f aca="false">MID($A3232,1,6)</f>
        <v>070865</v>
      </c>
      <c r="I3232" s="0" t="n">
        <f aca="false">VLOOKUP(H3232,Feuille2!$G$1:$H$116,2,0)</f>
        <v>560</v>
      </c>
      <c r="J3232" s="0" t="n">
        <f aca="false">IF(I3232&gt;2000,1,0)*C3232</f>
        <v>0</v>
      </c>
    </row>
    <row r="3233" customFormat="false" ht="15.8" hidden="false" customHeight="false" outlineLevel="0" collapsed="false">
      <c r="A3233" s="1" t="s">
        <v>878</v>
      </c>
      <c r="B3233" s="1" t="s">
        <v>3542</v>
      </c>
      <c r="C3233" s="0" t="n">
        <v>12119.9804733218</v>
      </c>
      <c r="D3233" s="0" t="str">
        <f aca="false">MID($A3233,1,2)</f>
        <v>07</v>
      </c>
      <c r="E3233" s="0" t="str">
        <f aca="false">MID($A3233,3,2)</f>
        <v>08</v>
      </c>
      <c r="F3233" s="0" t="str">
        <f aca="false">MID($A3233,5,2)</f>
        <v>65</v>
      </c>
      <c r="G3233" s="0" t="str">
        <f aca="false">MID($A3233,7,2)</f>
        <v>05</v>
      </c>
      <c r="H3233" s="0" t="str">
        <f aca="false">MID($A3233,1,6)</f>
        <v>070865</v>
      </c>
      <c r="I3233" s="0" t="n">
        <f aca="false">VLOOKUP(H3233,Feuille2!$G$1:$H$116,2,0)</f>
        <v>560</v>
      </c>
      <c r="J3233" s="0" t="n">
        <f aca="false">IF(I3233&gt;2000,1,0)*C3233</f>
        <v>0</v>
      </c>
    </row>
    <row r="3234" customFormat="false" ht="15.8" hidden="false" customHeight="false" outlineLevel="0" collapsed="false">
      <c r="A3234" s="1" t="s">
        <v>878</v>
      </c>
      <c r="B3234" s="1" t="s">
        <v>3543</v>
      </c>
      <c r="C3234" s="0" t="n">
        <v>17360.3557745057</v>
      </c>
      <c r="D3234" s="0" t="str">
        <f aca="false">MID($A3234,1,2)</f>
        <v>07</v>
      </c>
      <c r="E3234" s="0" t="str">
        <f aca="false">MID($A3234,3,2)</f>
        <v>08</v>
      </c>
      <c r="F3234" s="0" t="str">
        <f aca="false">MID($A3234,5,2)</f>
        <v>65</v>
      </c>
      <c r="G3234" s="0" t="str">
        <f aca="false">MID($A3234,7,2)</f>
        <v>05</v>
      </c>
      <c r="H3234" s="0" t="str">
        <f aca="false">MID($A3234,1,6)</f>
        <v>070865</v>
      </c>
      <c r="I3234" s="0" t="n">
        <f aca="false">VLOOKUP(H3234,Feuille2!$G$1:$H$116,2,0)</f>
        <v>560</v>
      </c>
      <c r="J3234" s="0" t="n">
        <f aca="false">IF(I3234&gt;2000,1,0)*C3234</f>
        <v>0</v>
      </c>
    </row>
    <row r="3235" customFormat="false" ht="15.8" hidden="false" customHeight="false" outlineLevel="0" collapsed="false">
      <c r="A3235" s="1" t="s">
        <v>862</v>
      </c>
      <c r="B3235" s="1" t="s">
        <v>3544</v>
      </c>
      <c r="C3235" s="0" t="n">
        <v>50079.00599436</v>
      </c>
      <c r="D3235" s="0" t="str">
        <f aca="false">MID($A3235,1,2)</f>
        <v>07</v>
      </c>
      <c r="E3235" s="0" t="str">
        <f aca="false">MID($A3235,3,2)</f>
        <v>08</v>
      </c>
      <c r="F3235" s="0" t="str">
        <f aca="false">MID($A3235,5,2)</f>
        <v>59</v>
      </c>
      <c r="G3235" s="0" t="str">
        <f aca="false">MID($A3235,7,2)</f>
        <v>01</v>
      </c>
      <c r="H3235" s="0" t="str">
        <f aca="false">MID($A3235,1,6)</f>
        <v>070859</v>
      </c>
      <c r="I3235" s="0" t="n">
        <f aca="false">VLOOKUP(H3235,Feuille2!$G$1:$H$116,2,0)</f>
        <v>3249</v>
      </c>
      <c r="J3235" s="0" t="n">
        <f aca="false">IF(I3235&gt;2000,1,0)*C3235</f>
        <v>50079.00599436</v>
      </c>
    </row>
    <row r="3236" customFormat="false" ht="15.8" hidden="false" customHeight="false" outlineLevel="0" collapsed="false">
      <c r="A3236" s="1" t="s">
        <v>878</v>
      </c>
      <c r="B3236" s="1" t="s">
        <v>3545</v>
      </c>
      <c r="C3236" s="0" t="n">
        <v>5517.46018687846</v>
      </c>
      <c r="D3236" s="0" t="str">
        <f aca="false">MID($A3236,1,2)</f>
        <v>07</v>
      </c>
      <c r="E3236" s="0" t="str">
        <f aca="false">MID($A3236,3,2)</f>
        <v>08</v>
      </c>
      <c r="F3236" s="0" t="str">
        <f aca="false">MID($A3236,5,2)</f>
        <v>65</v>
      </c>
      <c r="G3236" s="0" t="str">
        <f aca="false">MID($A3236,7,2)</f>
        <v>05</v>
      </c>
      <c r="H3236" s="0" t="str">
        <f aca="false">MID($A3236,1,6)</f>
        <v>070865</v>
      </c>
      <c r="I3236" s="0" t="n">
        <f aca="false">VLOOKUP(H3236,Feuille2!$G$1:$H$116,2,0)</f>
        <v>560</v>
      </c>
      <c r="J3236" s="0" t="n">
        <f aca="false">IF(I3236&gt;2000,1,0)*C3236</f>
        <v>0</v>
      </c>
    </row>
    <row r="3237" customFormat="false" ht="15.8" hidden="false" customHeight="false" outlineLevel="0" collapsed="false">
      <c r="A3237" s="1" t="s">
        <v>760</v>
      </c>
      <c r="B3237" s="1" t="s">
        <v>3546</v>
      </c>
      <c r="C3237" s="0" t="n">
        <v>6911.23125</v>
      </c>
      <c r="D3237" s="0" t="str">
        <f aca="false">MID($A3237,1,2)</f>
        <v>07</v>
      </c>
      <c r="E3237" s="0" t="str">
        <f aca="false">MID($A3237,3,2)</f>
        <v>29</v>
      </c>
      <c r="F3237" s="0" t="str">
        <f aca="false">MID($A3237,5,2)</f>
        <v>82</v>
      </c>
      <c r="G3237" s="0" t="str">
        <f aca="false">MID($A3237,7,2)</f>
        <v>01</v>
      </c>
      <c r="H3237" s="0" t="str">
        <f aca="false">MID($A3237,1,6)</f>
        <v>072982</v>
      </c>
      <c r="I3237" s="0" t="n">
        <f aca="false">VLOOKUP(H3237,Feuille2!$G$1:$H$116,2,0)</f>
        <v>476</v>
      </c>
      <c r="J3237" s="0" t="n">
        <f aca="false">IF(I3237&gt;2000,1,0)*C3237</f>
        <v>0</v>
      </c>
    </row>
    <row r="3238" customFormat="false" ht="15.8" hidden="false" customHeight="false" outlineLevel="0" collapsed="false">
      <c r="A3238" s="1" t="s">
        <v>800</v>
      </c>
      <c r="B3238" s="1" t="s">
        <v>3547</v>
      </c>
      <c r="C3238" s="0" t="n">
        <v>4398.55775</v>
      </c>
      <c r="D3238" s="0" t="str">
        <f aca="false">MID($A3238,1,2)</f>
        <v>07</v>
      </c>
      <c r="E3238" s="0" t="str">
        <f aca="false">MID($A3238,3,2)</f>
        <v>29</v>
      </c>
      <c r="F3238" s="0" t="str">
        <f aca="false">MID($A3238,5,2)</f>
        <v>81</v>
      </c>
      <c r="G3238" s="0" t="str">
        <f aca="false">MID($A3238,7,2)</f>
        <v>03</v>
      </c>
      <c r="H3238" s="0" t="str">
        <f aca="false">MID($A3238,1,6)</f>
        <v>072981</v>
      </c>
      <c r="I3238" s="0" t="n">
        <f aca="false">VLOOKUP(H3238,Feuille2!$G$1:$H$116,2,0)</f>
        <v>430</v>
      </c>
      <c r="J3238" s="0" t="n">
        <f aca="false">IF(I3238&gt;2000,1,0)*C3238</f>
        <v>0</v>
      </c>
    </row>
    <row r="3239" customFormat="false" ht="15.8" hidden="false" customHeight="false" outlineLevel="0" collapsed="false">
      <c r="A3239" s="1" t="s">
        <v>757</v>
      </c>
      <c r="B3239" s="1" t="s">
        <v>3548</v>
      </c>
      <c r="C3239" s="0" t="n">
        <v>9461.543</v>
      </c>
      <c r="D3239" s="0" t="str">
        <f aca="false">MID($A3239,1,2)</f>
        <v>07</v>
      </c>
      <c r="E3239" s="0" t="str">
        <f aca="false">MID($A3239,3,2)</f>
        <v>29</v>
      </c>
      <c r="F3239" s="0" t="str">
        <f aca="false">MID($A3239,5,2)</f>
        <v>33</v>
      </c>
      <c r="G3239" s="0" t="str">
        <f aca="false">MID($A3239,7,2)</f>
        <v>01</v>
      </c>
      <c r="H3239" s="0" t="str">
        <f aca="false">MID($A3239,1,6)</f>
        <v>072933</v>
      </c>
      <c r="I3239" s="0" t="n">
        <f aca="false">VLOOKUP(H3239,Feuille2!$G$1:$H$116,2,0)</f>
        <v>1840</v>
      </c>
      <c r="J3239" s="0" t="n">
        <f aca="false">IF(I3239&gt;2000,1,0)*C3239</f>
        <v>0</v>
      </c>
    </row>
    <row r="3240" customFormat="false" ht="15.8" hidden="false" customHeight="false" outlineLevel="0" collapsed="false">
      <c r="A3240" s="1" t="s">
        <v>920</v>
      </c>
      <c r="B3240" s="1" t="s">
        <v>3549</v>
      </c>
      <c r="C3240" s="0" t="n">
        <v>316.228</v>
      </c>
      <c r="D3240" s="0" t="str">
        <f aca="false">MID($A3240,1,2)</f>
        <v>07</v>
      </c>
      <c r="E3240" s="0" t="str">
        <f aca="false">MID($A3240,3,2)</f>
        <v>29</v>
      </c>
      <c r="F3240" s="0" t="str">
        <f aca="false">MID($A3240,5,2)</f>
        <v>91</v>
      </c>
      <c r="G3240" s="0" t="str">
        <f aca="false">MID($A3240,7,2)</f>
        <v>03</v>
      </c>
      <c r="H3240" s="0" t="str">
        <f aca="false">MID($A3240,1,6)</f>
        <v>072991</v>
      </c>
      <c r="I3240" s="0" t="n">
        <f aca="false">VLOOKUP(H3240,Feuille2!$G$1:$H$116,2,0)</f>
        <v>324</v>
      </c>
      <c r="J3240" s="0" t="n">
        <f aca="false">IF(I3240&gt;2000,1,0)*C3240</f>
        <v>0</v>
      </c>
    </row>
    <row r="3241" customFormat="false" ht="15.8" hidden="false" customHeight="false" outlineLevel="0" collapsed="false">
      <c r="A3241" s="1" t="s">
        <v>814</v>
      </c>
      <c r="B3241" s="1" t="s">
        <v>3550</v>
      </c>
      <c r="C3241" s="0" t="n">
        <v>3990.45562890853</v>
      </c>
      <c r="D3241" s="0" t="str">
        <f aca="false">MID($A3241,1,2)</f>
        <v>07</v>
      </c>
      <c r="E3241" s="0" t="str">
        <f aca="false">MID($A3241,3,2)</f>
        <v>08</v>
      </c>
      <c r="F3241" s="0" t="str">
        <f aca="false">MID($A3241,5,2)</f>
        <v>18</v>
      </c>
      <c r="G3241" s="0" t="str">
        <f aca="false">MID($A3241,7,2)</f>
        <v>01</v>
      </c>
      <c r="H3241" s="0" t="str">
        <f aca="false">MID($A3241,1,6)</f>
        <v>070818</v>
      </c>
      <c r="I3241" s="0" t="n">
        <f aca="false">VLOOKUP(H3241,Feuille2!$G$1:$H$116,2,0)</f>
        <v>5198</v>
      </c>
      <c r="J3241" s="0" t="n">
        <f aca="false">IF(I3241&gt;2000,1,0)*C3241</f>
        <v>3990.45562890853</v>
      </c>
    </row>
    <row r="3242" customFormat="false" ht="15.8" hidden="false" customHeight="false" outlineLevel="0" collapsed="false">
      <c r="A3242" s="1" t="s">
        <v>920</v>
      </c>
      <c r="B3242" s="1" t="s">
        <v>3551</v>
      </c>
      <c r="C3242" s="0" t="n">
        <v>10716.181</v>
      </c>
      <c r="D3242" s="0" t="str">
        <f aca="false">MID($A3242,1,2)</f>
        <v>07</v>
      </c>
      <c r="E3242" s="0" t="str">
        <f aca="false">MID($A3242,3,2)</f>
        <v>29</v>
      </c>
      <c r="F3242" s="0" t="str">
        <f aca="false">MID($A3242,5,2)</f>
        <v>91</v>
      </c>
      <c r="G3242" s="0" t="str">
        <f aca="false">MID($A3242,7,2)</f>
        <v>03</v>
      </c>
      <c r="H3242" s="0" t="str">
        <f aca="false">MID($A3242,1,6)</f>
        <v>072991</v>
      </c>
      <c r="I3242" s="0" t="n">
        <f aca="false">VLOOKUP(H3242,Feuille2!$G$1:$H$116,2,0)</f>
        <v>324</v>
      </c>
      <c r="J3242" s="0" t="n">
        <f aca="false">IF(I3242&gt;2000,1,0)*C3242</f>
        <v>0</v>
      </c>
    </row>
    <row r="3243" customFormat="false" ht="15.8" hidden="false" customHeight="false" outlineLevel="0" collapsed="false">
      <c r="A3243" s="1" t="s">
        <v>848</v>
      </c>
      <c r="B3243" s="1" t="s">
        <v>3552</v>
      </c>
      <c r="C3243" s="0" t="n">
        <v>10712.8565692</v>
      </c>
      <c r="D3243" s="0" t="str">
        <f aca="false">MID($A3243,1,2)</f>
        <v>07</v>
      </c>
      <c r="E3243" s="0" t="str">
        <f aca="false">MID($A3243,3,2)</f>
        <v>08</v>
      </c>
      <c r="F3243" s="0" t="str">
        <f aca="false">MID($A3243,5,2)</f>
        <v>59</v>
      </c>
      <c r="G3243" s="0" t="str">
        <f aca="false">MID($A3243,7,2)</f>
        <v>03</v>
      </c>
      <c r="H3243" s="0" t="str">
        <f aca="false">MID($A3243,1,6)</f>
        <v>070859</v>
      </c>
      <c r="I3243" s="0" t="n">
        <f aca="false">VLOOKUP(H3243,Feuille2!$G$1:$H$116,2,0)</f>
        <v>3249</v>
      </c>
      <c r="J3243" s="0" t="n">
        <f aca="false">IF(I3243&gt;2000,1,0)*C3243</f>
        <v>10712.8565692</v>
      </c>
    </row>
    <row r="3244" customFormat="false" ht="15.8" hidden="false" customHeight="false" outlineLevel="0" collapsed="false">
      <c r="A3244" s="1" t="s">
        <v>843</v>
      </c>
      <c r="B3244" s="1" t="s">
        <v>3553</v>
      </c>
      <c r="C3244" s="0" t="n">
        <v>1614.6546</v>
      </c>
      <c r="D3244" s="0" t="str">
        <f aca="false">MID($A3244,1,2)</f>
        <v>07</v>
      </c>
      <c r="E3244" s="0" t="str">
        <f aca="false">MID($A3244,3,2)</f>
        <v>29</v>
      </c>
      <c r="F3244" s="0" t="str">
        <f aca="false">MID($A3244,5,2)</f>
        <v>33</v>
      </c>
      <c r="G3244" s="0" t="str">
        <f aca="false">MID($A3244,7,2)</f>
        <v>05</v>
      </c>
      <c r="H3244" s="0" t="str">
        <f aca="false">MID($A3244,1,6)</f>
        <v>072933</v>
      </c>
      <c r="I3244" s="0" t="n">
        <f aca="false">VLOOKUP(H3244,Feuille2!$G$1:$H$116,2,0)</f>
        <v>1840</v>
      </c>
      <c r="J3244" s="0" t="n">
        <f aca="false">IF(I3244&gt;2000,1,0)*C3244</f>
        <v>0</v>
      </c>
    </row>
    <row r="3245" customFormat="false" ht="15.8" hidden="false" customHeight="false" outlineLevel="0" collapsed="false">
      <c r="A3245" s="1" t="s">
        <v>962</v>
      </c>
      <c r="B3245" s="1" t="s">
        <v>3554</v>
      </c>
      <c r="C3245" s="0" t="n">
        <v>2066.25</v>
      </c>
      <c r="D3245" s="0" t="str">
        <f aca="false">MID($A3245,1,2)</f>
        <v>07</v>
      </c>
      <c r="E3245" s="0" t="str">
        <f aca="false">MID($A3245,3,2)</f>
        <v>08</v>
      </c>
      <c r="F3245" s="0" t="str">
        <f aca="false">MID($A3245,5,2)</f>
        <v>43</v>
      </c>
      <c r="G3245" s="0" t="str">
        <f aca="false">MID($A3245,7,2)</f>
        <v>03</v>
      </c>
      <c r="H3245" s="0" t="str">
        <f aca="false">MID($A3245,1,6)</f>
        <v>070843</v>
      </c>
      <c r="I3245" s="0" t="n">
        <f aca="false">VLOOKUP(H3245,Feuille2!$G$1:$H$116,2,0)</f>
        <v>142</v>
      </c>
      <c r="J3245" s="0" t="n">
        <f aca="false">IF(I3245&gt;2000,1,0)*C3245</f>
        <v>0</v>
      </c>
    </row>
    <row r="3246" customFormat="false" ht="15.8" hidden="false" customHeight="false" outlineLevel="0" collapsed="false">
      <c r="A3246" s="1" t="s">
        <v>960</v>
      </c>
      <c r="B3246" s="1" t="s">
        <v>3555</v>
      </c>
      <c r="C3246" s="0" t="n">
        <v>1618.4417481</v>
      </c>
      <c r="D3246" s="0" t="str">
        <f aca="false">MID($A3246,1,2)</f>
        <v>07</v>
      </c>
      <c r="E3246" s="0" t="str">
        <f aca="false">MID($A3246,3,2)</f>
        <v>08</v>
      </c>
      <c r="F3246" s="0" t="str">
        <f aca="false">MID($A3246,5,2)</f>
        <v>59</v>
      </c>
      <c r="G3246" s="0" t="str">
        <f aca="false">MID($A3246,7,2)</f>
        <v>04</v>
      </c>
      <c r="H3246" s="0" t="str">
        <f aca="false">MID($A3246,1,6)</f>
        <v>070859</v>
      </c>
      <c r="I3246" s="0" t="n">
        <f aca="false">VLOOKUP(H3246,Feuille2!$G$1:$H$116,2,0)</f>
        <v>3249</v>
      </c>
      <c r="J3246" s="0" t="n">
        <f aca="false">IF(I3246&gt;2000,1,0)*C3246</f>
        <v>1618.4417481</v>
      </c>
    </row>
    <row r="3247" customFormat="false" ht="15.8" hidden="false" customHeight="false" outlineLevel="0" collapsed="false">
      <c r="A3247" s="1" t="s">
        <v>852</v>
      </c>
      <c r="B3247" s="1" t="s">
        <v>3556</v>
      </c>
      <c r="C3247" s="0" t="n">
        <v>878.0719672</v>
      </c>
      <c r="D3247" s="0" t="str">
        <f aca="false">MID($A3247,1,2)</f>
        <v>07</v>
      </c>
      <c r="E3247" s="0" t="str">
        <f aca="false">MID($A3247,3,2)</f>
        <v>08</v>
      </c>
      <c r="F3247" s="0" t="str">
        <f aca="false">MID($A3247,5,2)</f>
        <v>32</v>
      </c>
      <c r="G3247" s="0" t="str">
        <f aca="false">MID($A3247,7,2)</f>
        <v>05</v>
      </c>
      <c r="H3247" s="0" t="str">
        <f aca="false">MID($A3247,1,6)</f>
        <v>070832</v>
      </c>
      <c r="I3247" s="0" t="n">
        <f aca="false">VLOOKUP(H3247,Feuille2!$G$1:$H$116,2,0)</f>
        <v>18189</v>
      </c>
      <c r="J3247" s="0" t="n">
        <f aca="false">IF(I3247&gt;2000,1,0)*C3247</f>
        <v>878.0719672</v>
      </c>
    </row>
    <row r="3248" customFormat="false" ht="15.8" hidden="false" customHeight="false" outlineLevel="0" collapsed="false">
      <c r="A3248" s="1" t="s">
        <v>760</v>
      </c>
      <c r="B3248" s="1" t="s">
        <v>3557</v>
      </c>
      <c r="C3248" s="0" t="n">
        <v>4952.92</v>
      </c>
      <c r="D3248" s="0" t="str">
        <f aca="false">MID($A3248,1,2)</f>
        <v>07</v>
      </c>
      <c r="E3248" s="0" t="str">
        <f aca="false">MID($A3248,3,2)</f>
        <v>29</v>
      </c>
      <c r="F3248" s="0" t="str">
        <f aca="false">MID($A3248,5,2)</f>
        <v>82</v>
      </c>
      <c r="G3248" s="0" t="str">
        <f aca="false">MID($A3248,7,2)</f>
        <v>01</v>
      </c>
      <c r="H3248" s="0" t="str">
        <f aca="false">MID($A3248,1,6)</f>
        <v>072982</v>
      </c>
      <c r="I3248" s="0" t="n">
        <f aca="false">VLOOKUP(H3248,Feuille2!$G$1:$H$116,2,0)</f>
        <v>476</v>
      </c>
      <c r="J3248" s="0" t="n">
        <f aca="false">IF(I3248&gt;2000,1,0)*C3248</f>
        <v>0</v>
      </c>
    </row>
    <row r="3249" customFormat="false" ht="15.8" hidden="false" customHeight="false" outlineLevel="0" collapsed="false">
      <c r="A3249" s="1" t="s">
        <v>800</v>
      </c>
      <c r="B3249" s="1" t="s">
        <v>3558</v>
      </c>
      <c r="C3249" s="0" t="n">
        <v>2098.076</v>
      </c>
      <c r="D3249" s="0" t="str">
        <f aca="false">MID($A3249,1,2)</f>
        <v>07</v>
      </c>
      <c r="E3249" s="0" t="str">
        <f aca="false">MID($A3249,3,2)</f>
        <v>29</v>
      </c>
      <c r="F3249" s="0" t="str">
        <f aca="false">MID($A3249,5,2)</f>
        <v>81</v>
      </c>
      <c r="G3249" s="0" t="str">
        <f aca="false">MID($A3249,7,2)</f>
        <v>03</v>
      </c>
      <c r="H3249" s="0" t="str">
        <f aca="false">MID($A3249,1,6)</f>
        <v>072981</v>
      </c>
      <c r="I3249" s="0" t="n">
        <f aca="false">VLOOKUP(H3249,Feuille2!$G$1:$H$116,2,0)</f>
        <v>430</v>
      </c>
      <c r="J3249" s="0" t="n">
        <f aca="false">IF(I3249&gt;2000,1,0)*C3249</f>
        <v>0</v>
      </c>
    </row>
    <row r="3250" customFormat="false" ht="15.8" hidden="false" customHeight="false" outlineLevel="0" collapsed="false">
      <c r="A3250" s="1" t="s">
        <v>899</v>
      </c>
      <c r="B3250" s="1" t="s">
        <v>3559</v>
      </c>
      <c r="C3250" s="0" t="n">
        <v>11668.705</v>
      </c>
      <c r="D3250" s="0" t="str">
        <f aca="false">MID($A3250,1,2)</f>
        <v>07</v>
      </c>
      <c r="E3250" s="0" t="str">
        <f aca="false">MID($A3250,3,2)</f>
        <v>29</v>
      </c>
      <c r="F3250" s="0" t="str">
        <f aca="false">MID($A3250,5,2)</f>
        <v>81</v>
      </c>
      <c r="G3250" s="0" t="str">
        <f aca="false">MID($A3250,7,2)</f>
        <v>02</v>
      </c>
      <c r="H3250" s="0" t="str">
        <f aca="false">MID($A3250,1,6)</f>
        <v>072981</v>
      </c>
      <c r="I3250" s="0" t="n">
        <f aca="false">VLOOKUP(H3250,Feuille2!$G$1:$H$116,2,0)</f>
        <v>430</v>
      </c>
      <c r="J3250" s="0" t="n">
        <f aca="false">IF(I3250&gt;2000,1,0)*C3250</f>
        <v>0</v>
      </c>
    </row>
    <row r="3251" customFormat="false" ht="15.8" hidden="false" customHeight="false" outlineLevel="0" collapsed="false">
      <c r="A3251" s="1" t="s">
        <v>913</v>
      </c>
      <c r="B3251" s="1" t="s">
        <v>3560</v>
      </c>
      <c r="C3251" s="0" t="n">
        <v>206.186466727506</v>
      </c>
      <c r="D3251" s="0" t="str">
        <f aca="false">MID($A3251,1,2)</f>
        <v>07</v>
      </c>
      <c r="E3251" s="0" t="str">
        <f aca="false">MID($A3251,3,2)</f>
        <v>08</v>
      </c>
      <c r="F3251" s="0" t="str">
        <f aca="false">MID($A3251,5,2)</f>
        <v>65</v>
      </c>
      <c r="G3251" s="0" t="str">
        <f aca="false">MID($A3251,7,2)</f>
        <v>01</v>
      </c>
      <c r="H3251" s="0" t="str">
        <f aca="false">MID($A3251,1,6)</f>
        <v>070865</v>
      </c>
      <c r="I3251" s="0" t="n">
        <f aca="false">VLOOKUP(H3251,Feuille2!$G$1:$H$116,2,0)</f>
        <v>560</v>
      </c>
      <c r="J3251" s="0" t="n">
        <f aca="false">IF(I3251&gt;2000,1,0)*C3251</f>
        <v>0</v>
      </c>
    </row>
    <row r="3252" customFormat="false" ht="15.8" hidden="false" customHeight="false" outlineLevel="0" collapsed="false">
      <c r="A3252" s="1" t="s">
        <v>878</v>
      </c>
      <c r="B3252" s="1" t="s">
        <v>3561</v>
      </c>
      <c r="C3252" s="0" t="n">
        <v>4218.99838008645</v>
      </c>
      <c r="D3252" s="0" t="str">
        <f aca="false">MID($A3252,1,2)</f>
        <v>07</v>
      </c>
      <c r="E3252" s="0" t="str">
        <f aca="false">MID($A3252,3,2)</f>
        <v>08</v>
      </c>
      <c r="F3252" s="0" t="str">
        <f aca="false">MID($A3252,5,2)</f>
        <v>65</v>
      </c>
      <c r="G3252" s="0" t="str">
        <f aca="false">MID($A3252,7,2)</f>
        <v>05</v>
      </c>
      <c r="H3252" s="0" t="str">
        <f aca="false">MID($A3252,1,6)</f>
        <v>070865</v>
      </c>
      <c r="I3252" s="0" t="n">
        <f aca="false">VLOOKUP(H3252,Feuille2!$G$1:$H$116,2,0)</f>
        <v>560</v>
      </c>
      <c r="J3252" s="0" t="n">
        <f aca="false">IF(I3252&gt;2000,1,0)*C3252</f>
        <v>0</v>
      </c>
    </row>
    <row r="3253" customFormat="false" ht="15.8" hidden="false" customHeight="false" outlineLevel="0" collapsed="false">
      <c r="A3253" s="1" t="s">
        <v>871</v>
      </c>
      <c r="B3253" s="1" t="s">
        <v>3562</v>
      </c>
      <c r="C3253" s="0" t="n">
        <v>3060.79375</v>
      </c>
      <c r="D3253" s="0" t="str">
        <f aca="false">MID($A3253,1,2)</f>
        <v>07</v>
      </c>
      <c r="E3253" s="0" t="str">
        <f aca="false">MID($A3253,3,2)</f>
        <v>29</v>
      </c>
      <c r="F3253" s="0" t="str">
        <f aca="false">MID($A3253,5,2)</f>
        <v>61</v>
      </c>
      <c r="G3253" s="0" t="str">
        <f aca="false">MID($A3253,7,2)</f>
        <v>01</v>
      </c>
      <c r="H3253" s="0" t="str">
        <f aca="false">MID($A3253,1,6)</f>
        <v>072961</v>
      </c>
      <c r="I3253" s="0" t="n">
        <f aca="false">VLOOKUP(H3253,Feuille2!$G$1:$H$116,2,0)</f>
        <v>1869</v>
      </c>
      <c r="J3253" s="0" t="n">
        <f aca="false">IF(I3253&gt;2000,1,0)*C3253</f>
        <v>0</v>
      </c>
    </row>
    <row r="3254" customFormat="false" ht="15.8" hidden="false" customHeight="false" outlineLevel="0" collapsed="false">
      <c r="A3254" s="1" t="s">
        <v>749</v>
      </c>
      <c r="B3254" s="1" t="s">
        <v>3563</v>
      </c>
      <c r="C3254" s="0" t="n">
        <v>483.08</v>
      </c>
      <c r="D3254" s="0" t="str">
        <f aca="false">MID($A3254,1,2)</f>
        <v>07</v>
      </c>
      <c r="E3254" s="0" t="str">
        <f aca="false">MID($A3254,3,2)</f>
        <v>20</v>
      </c>
      <c r="F3254" s="0" t="str">
        <f aca="false">MID($A3254,5,2)</f>
        <v>91</v>
      </c>
      <c r="G3254" s="0" t="str">
        <f aca="false">MID($A3254,7,2)</f>
        <v>01</v>
      </c>
      <c r="H3254" s="0" t="str">
        <f aca="false">MID($A3254,1,6)</f>
        <v>072091</v>
      </c>
      <c r="I3254" s="0" t="n">
        <f aca="false">VLOOKUP(H3254,Feuille2!$G$1:$H$116,2,0)</f>
        <v>343</v>
      </c>
      <c r="J3254" s="0" t="n">
        <f aca="false">IF(I3254&gt;2000,1,0)*C3254</f>
        <v>0</v>
      </c>
    </row>
    <row r="3255" customFormat="false" ht="15.8" hidden="false" customHeight="false" outlineLevel="0" collapsed="false">
      <c r="A3255" s="1" t="s">
        <v>746</v>
      </c>
      <c r="B3255" s="1" t="s">
        <v>3564</v>
      </c>
      <c r="C3255" s="0" t="n">
        <v>1777.375</v>
      </c>
      <c r="D3255" s="0" t="str">
        <f aca="false">MID($A3255,1,2)</f>
        <v>07</v>
      </c>
      <c r="E3255" s="0" t="str">
        <f aca="false">MID($A3255,3,2)</f>
        <v>29</v>
      </c>
      <c r="F3255" s="0" t="str">
        <f aca="false">MID($A3255,5,2)</f>
        <v>91</v>
      </c>
      <c r="G3255" s="0" t="str">
        <f aca="false">MID($A3255,7,2)</f>
        <v>01</v>
      </c>
      <c r="H3255" s="0" t="str">
        <f aca="false">MID($A3255,1,6)</f>
        <v>072991</v>
      </c>
      <c r="I3255" s="0" t="n">
        <f aca="false">VLOOKUP(H3255,Feuille2!$G$1:$H$116,2,0)</f>
        <v>324</v>
      </c>
      <c r="J3255" s="0" t="n">
        <f aca="false">IF(I3255&gt;2000,1,0)*C3255</f>
        <v>0</v>
      </c>
    </row>
    <row r="3256" customFormat="false" ht="15.8" hidden="false" customHeight="false" outlineLevel="0" collapsed="false">
      <c r="A3256" s="1" t="s">
        <v>787</v>
      </c>
      <c r="B3256" s="1" t="s">
        <v>3565</v>
      </c>
      <c r="C3256" s="0" t="n">
        <v>31284.67525467</v>
      </c>
      <c r="D3256" s="0" t="str">
        <f aca="false">MID($A3256,1,2)</f>
        <v>07</v>
      </c>
      <c r="E3256" s="0" t="str">
        <f aca="false">MID($A3256,3,2)</f>
        <v>08</v>
      </c>
      <c r="F3256" s="0" t="str">
        <f aca="false">MID($A3256,5,2)</f>
        <v>80</v>
      </c>
      <c r="G3256" s="0" t="str">
        <f aca="false">MID($A3256,7,2)</f>
        <v>05</v>
      </c>
      <c r="H3256" s="0" t="str">
        <f aca="false">MID($A3256,1,6)</f>
        <v>070880</v>
      </c>
      <c r="I3256" s="0" t="n">
        <f aca="false">VLOOKUP(H3256,Feuille2!$G$1:$H$116,2,0)</f>
        <v>749</v>
      </c>
      <c r="J3256" s="0" t="n">
        <f aca="false">IF(I3256&gt;2000,1,0)*C3256</f>
        <v>0</v>
      </c>
    </row>
    <row r="3257" customFormat="false" ht="15.8" hidden="false" customHeight="false" outlineLevel="0" collapsed="false">
      <c r="A3257" s="1" t="s">
        <v>950</v>
      </c>
      <c r="B3257" s="1" t="s">
        <v>3566</v>
      </c>
      <c r="C3257" s="0" t="n">
        <v>881.6</v>
      </c>
      <c r="D3257" s="0" t="str">
        <f aca="false">MID($A3257,1,2)</f>
        <v>07</v>
      </c>
      <c r="E3257" s="0" t="str">
        <f aca="false">MID($A3257,3,2)</f>
        <v>20</v>
      </c>
      <c r="F3257" s="0" t="str">
        <f aca="false">MID($A3257,5,2)</f>
        <v>91</v>
      </c>
      <c r="G3257" s="0" t="str">
        <f aca="false">MID($A3257,7,2)</f>
        <v>06</v>
      </c>
      <c r="H3257" s="0" t="str">
        <f aca="false">MID($A3257,1,6)</f>
        <v>072091</v>
      </c>
      <c r="I3257" s="0" t="n">
        <f aca="false">VLOOKUP(H3257,Feuille2!$G$1:$H$116,2,0)</f>
        <v>343</v>
      </c>
      <c r="J3257" s="0" t="n">
        <f aca="false">IF(I3257&gt;2000,1,0)*C3257</f>
        <v>0</v>
      </c>
    </row>
    <row r="3258" customFormat="false" ht="15.8" hidden="false" customHeight="false" outlineLevel="0" collapsed="false">
      <c r="A3258" s="1" t="s">
        <v>820</v>
      </c>
      <c r="B3258" s="1" t="s">
        <v>3567</v>
      </c>
      <c r="C3258" s="0" t="n">
        <v>12016.745</v>
      </c>
      <c r="D3258" s="0" t="str">
        <f aca="false">MID($A3258,1,2)</f>
        <v>07</v>
      </c>
      <c r="E3258" s="0" t="str">
        <f aca="false">MID($A3258,3,2)</f>
        <v>29</v>
      </c>
      <c r="F3258" s="0" t="str">
        <f aca="false">MID($A3258,5,2)</f>
        <v>33</v>
      </c>
      <c r="G3258" s="0" t="str">
        <f aca="false">MID($A3258,7,2)</f>
        <v>02</v>
      </c>
      <c r="H3258" s="0" t="str">
        <f aca="false">MID($A3258,1,6)</f>
        <v>072933</v>
      </c>
      <c r="I3258" s="0" t="n">
        <f aca="false">VLOOKUP(H3258,Feuille2!$G$1:$H$116,2,0)</f>
        <v>1840</v>
      </c>
      <c r="J3258" s="0" t="n">
        <f aca="false">IF(I3258&gt;2000,1,0)*C3258</f>
        <v>0</v>
      </c>
    </row>
    <row r="3259" customFormat="false" ht="15.8" hidden="false" customHeight="false" outlineLevel="0" collapsed="false">
      <c r="A3259" s="1" t="s">
        <v>891</v>
      </c>
      <c r="B3259" s="1" t="s">
        <v>3568</v>
      </c>
      <c r="C3259" s="0" t="n">
        <v>619.696</v>
      </c>
      <c r="D3259" s="0" t="str">
        <f aca="false">MID($A3259,1,2)</f>
        <v>07</v>
      </c>
      <c r="E3259" s="0" t="str">
        <f aca="false">MID($A3259,3,2)</f>
        <v>29</v>
      </c>
      <c r="F3259" s="0" t="str">
        <f aca="false">MID($A3259,5,2)</f>
        <v>91</v>
      </c>
      <c r="G3259" s="0" t="str">
        <f aca="false">MID($A3259,7,2)</f>
        <v>06</v>
      </c>
      <c r="H3259" s="0" t="str">
        <f aca="false">MID($A3259,1,6)</f>
        <v>072991</v>
      </c>
      <c r="I3259" s="0" t="n">
        <f aca="false">VLOOKUP(H3259,Feuille2!$G$1:$H$116,2,0)</f>
        <v>324</v>
      </c>
      <c r="J3259" s="0" t="n">
        <f aca="false">IF(I3259&gt;2000,1,0)*C3259</f>
        <v>0</v>
      </c>
    </row>
    <row r="3260" customFormat="false" ht="15.8" hidden="false" customHeight="false" outlineLevel="0" collapsed="false">
      <c r="A3260" s="1" t="s">
        <v>796</v>
      </c>
      <c r="B3260" s="1" t="s">
        <v>3569</v>
      </c>
      <c r="C3260" s="0" t="n">
        <v>1335.3</v>
      </c>
      <c r="D3260" s="0" t="str">
        <f aca="false">MID($A3260,1,2)</f>
        <v>07</v>
      </c>
      <c r="E3260" s="0" t="str">
        <f aca="false">MID($A3260,3,2)</f>
        <v>29</v>
      </c>
      <c r="F3260" s="0" t="str">
        <f aca="false">MID($A3260,5,2)</f>
        <v>95</v>
      </c>
      <c r="G3260" s="0" t="str">
        <f aca="false">MID($A3260,7,2)</f>
        <v>06</v>
      </c>
      <c r="H3260" s="0" t="str">
        <f aca="false">MID($A3260,1,6)</f>
        <v>072995</v>
      </c>
      <c r="I3260" s="0" t="n">
        <f aca="false">VLOOKUP(H3260,Feuille2!$G$1:$H$116,2,0)</f>
        <v>126</v>
      </c>
      <c r="J3260" s="0" t="n">
        <f aca="false">IF(I3260&gt;2000,1,0)*C3260</f>
        <v>0</v>
      </c>
    </row>
    <row r="3261" customFormat="false" ht="15.8" hidden="false" customHeight="false" outlineLevel="0" collapsed="false">
      <c r="A3261" s="1" t="s">
        <v>816</v>
      </c>
      <c r="B3261" s="1" t="s">
        <v>3570</v>
      </c>
      <c r="C3261" s="0" t="n">
        <v>826.745590791946</v>
      </c>
      <c r="D3261" s="0" t="str">
        <f aca="false">MID($A3261,1,2)</f>
        <v>07</v>
      </c>
      <c r="E3261" s="0" t="str">
        <f aca="false">MID($A3261,3,2)</f>
        <v>08</v>
      </c>
      <c r="F3261" s="0" t="str">
        <f aca="false">MID($A3261,5,2)</f>
        <v>18</v>
      </c>
      <c r="G3261" s="0" t="str">
        <f aca="false">MID($A3261,7,2)</f>
        <v>04</v>
      </c>
      <c r="H3261" s="0" t="str">
        <f aca="false">MID($A3261,1,6)</f>
        <v>070818</v>
      </c>
      <c r="I3261" s="0" t="n">
        <f aca="false">VLOOKUP(H3261,Feuille2!$G$1:$H$116,2,0)</f>
        <v>5198</v>
      </c>
      <c r="J3261" s="0" t="n">
        <f aca="false">IF(I3261&gt;2000,1,0)*C3261</f>
        <v>826.745590791946</v>
      </c>
    </row>
    <row r="3262" customFormat="false" ht="15.8" hidden="false" customHeight="false" outlineLevel="0" collapsed="false">
      <c r="A3262" s="1" t="s">
        <v>874</v>
      </c>
      <c r="B3262" s="1" t="s">
        <v>3571</v>
      </c>
      <c r="C3262" s="0" t="n">
        <v>1170.26</v>
      </c>
      <c r="D3262" s="0" t="str">
        <f aca="false">MID($A3262,1,2)</f>
        <v>07</v>
      </c>
      <c r="E3262" s="0" t="str">
        <f aca="false">MID($A3262,3,2)</f>
        <v>29</v>
      </c>
      <c r="F3262" s="0" t="str">
        <f aca="false">MID($A3262,5,2)</f>
        <v>33</v>
      </c>
      <c r="G3262" s="0" t="str">
        <f aca="false">MID($A3262,7,2)</f>
        <v>06</v>
      </c>
      <c r="H3262" s="0" t="str">
        <f aca="false">MID($A3262,1,6)</f>
        <v>072933</v>
      </c>
      <c r="I3262" s="0" t="n">
        <f aca="false">VLOOKUP(H3262,Feuille2!$G$1:$H$116,2,0)</f>
        <v>1840</v>
      </c>
      <c r="J3262" s="0" t="n">
        <f aca="false">IF(I3262&gt;2000,1,0)*C3262</f>
        <v>0</v>
      </c>
    </row>
    <row r="3263" customFormat="false" ht="15.8" hidden="false" customHeight="false" outlineLevel="0" collapsed="false">
      <c r="A3263" s="1" t="s">
        <v>955</v>
      </c>
      <c r="B3263" s="1" t="s">
        <v>3572</v>
      </c>
      <c r="C3263" s="0" t="n">
        <v>488.2215426034</v>
      </c>
      <c r="D3263" s="0" t="str">
        <f aca="false">MID($A3263,1,2)</f>
        <v>07</v>
      </c>
      <c r="E3263" s="0" t="str">
        <f aca="false">MID($A3263,3,2)</f>
        <v>29</v>
      </c>
      <c r="F3263" s="0" t="str">
        <f aca="false">MID($A3263,5,2)</f>
        <v>16</v>
      </c>
      <c r="G3263" s="0" t="str">
        <f aca="false">MID($A3263,7,2)</f>
        <v>05</v>
      </c>
      <c r="H3263" s="0" t="str">
        <f aca="false">MID($A3263,1,6)</f>
        <v>072916</v>
      </c>
      <c r="I3263" s="0" t="n">
        <f aca="false">VLOOKUP(H3263,Feuille2!$G$1:$H$116,2,0)</f>
        <v>176</v>
      </c>
      <c r="J3263" s="0" t="n">
        <f aca="false">IF(I3263&gt;2000,1,0)*C3263</f>
        <v>0</v>
      </c>
    </row>
    <row r="3264" customFormat="false" ht="15.8" hidden="false" customHeight="false" outlineLevel="0" collapsed="false">
      <c r="A3264" s="1" t="s">
        <v>737</v>
      </c>
      <c r="B3264" s="1" t="s">
        <v>3573</v>
      </c>
      <c r="C3264" s="0" t="n">
        <v>858.8444</v>
      </c>
      <c r="D3264" s="0" t="str">
        <f aca="false">MID($A3264,1,2)</f>
        <v>07</v>
      </c>
      <c r="E3264" s="0" t="str">
        <f aca="false">MID($A3264,3,2)</f>
        <v>29</v>
      </c>
      <c r="F3264" s="0" t="str">
        <f aca="false">MID($A3264,5,2)</f>
        <v>81</v>
      </c>
      <c r="G3264" s="0" t="str">
        <f aca="false">MID($A3264,7,2)</f>
        <v>05</v>
      </c>
      <c r="H3264" s="0" t="str">
        <f aca="false">MID($A3264,1,6)</f>
        <v>072981</v>
      </c>
      <c r="I3264" s="0" t="n">
        <f aca="false">VLOOKUP(H3264,Feuille2!$G$1:$H$116,2,0)</f>
        <v>430</v>
      </c>
      <c r="J3264" s="0" t="n">
        <f aca="false">IF(I3264&gt;2000,1,0)*C3264</f>
        <v>0</v>
      </c>
    </row>
    <row r="3265" customFormat="false" ht="15.8" hidden="false" customHeight="false" outlineLevel="0" collapsed="false">
      <c r="A3265" s="1" t="s">
        <v>904</v>
      </c>
      <c r="B3265" s="1" t="s">
        <v>3574</v>
      </c>
      <c r="C3265" s="0" t="n">
        <v>205.7011339705</v>
      </c>
      <c r="D3265" s="0" t="str">
        <f aca="false">MID($A3265,1,2)</f>
        <v>07</v>
      </c>
      <c r="E3265" s="0" t="str">
        <f aca="false">MID($A3265,3,2)</f>
        <v>08</v>
      </c>
      <c r="F3265" s="0" t="str">
        <f aca="false">MID($A3265,5,2)</f>
        <v>43</v>
      </c>
      <c r="G3265" s="0" t="str">
        <f aca="false">MID($A3265,7,2)</f>
        <v>01</v>
      </c>
      <c r="H3265" s="0" t="str">
        <f aca="false">MID($A3265,1,6)</f>
        <v>070843</v>
      </c>
      <c r="I3265" s="0" t="n">
        <f aca="false">VLOOKUP(H3265,Feuille2!$G$1:$H$116,2,0)</f>
        <v>142</v>
      </c>
      <c r="J3265" s="0" t="n">
        <f aca="false">IF(I3265&gt;2000,1,0)*C3265</f>
        <v>0</v>
      </c>
    </row>
    <row r="3266" customFormat="false" ht="15.8" hidden="false" customHeight="false" outlineLevel="0" collapsed="false">
      <c r="A3266" s="1" t="s">
        <v>995</v>
      </c>
      <c r="B3266" s="1" t="s">
        <v>3575</v>
      </c>
      <c r="C3266" s="0" t="n">
        <v>203.775</v>
      </c>
      <c r="D3266" s="0" t="str">
        <f aca="false">MID($A3266,1,2)</f>
        <v>07</v>
      </c>
      <c r="E3266" s="0" t="str">
        <f aca="false">MID($A3266,3,2)</f>
        <v>29</v>
      </c>
      <c r="F3266" s="0" t="str">
        <f aca="false">MID($A3266,5,2)</f>
        <v>82</v>
      </c>
      <c r="G3266" s="0" t="str">
        <f aca="false">MID($A3266,7,2)</f>
        <v>06</v>
      </c>
      <c r="H3266" s="0" t="str">
        <f aca="false">MID($A3266,1,6)</f>
        <v>072982</v>
      </c>
      <c r="I3266" s="0" t="n">
        <f aca="false">VLOOKUP(H3266,Feuille2!$G$1:$H$116,2,0)</f>
        <v>476</v>
      </c>
      <c r="J3266" s="0" t="n">
        <f aca="false">IF(I3266&gt;2000,1,0)*C3266</f>
        <v>0</v>
      </c>
    </row>
    <row r="3267" customFormat="false" ht="15.8" hidden="false" customHeight="false" outlineLevel="0" collapsed="false">
      <c r="A3267" s="1" t="s">
        <v>800</v>
      </c>
      <c r="B3267" s="1" t="s">
        <v>3576</v>
      </c>
      <c r="C3267" s="0" t="n">
        <v>2955.195</v>
      </c>
      <c r="D3267" s="0" t="str">
        <f aca="false">MID($A3267,1,2)</f>
        <v>07</v>
      </c>
      <c r="E3267" s="0" t="str">
        <f aca="false">MID($A3267,3,2)</f>
        <v>29</v>
      </c>
      <c r="F3267" s="0" t="str">
        <f aca="false">MID($A3267,5,2)</f>
        <v>81</v>
      </c>
      <c r="G3267" s="0" t="str">
        <f aca="false">MID($A3267,7,2)</f>
        <v>03</v>
      </c>
      <c r="H3267" s="0" t="str">
        <f aca="false">MID($A3267,1,6)</f>
        <v>072981</v>
      </c>
      <c r="I3267" s="0" t="n">
        <f aca="false">VLOOKUP(H3267,Feuille2!$G$1:$H$116,2,0)</f>
        <v>430</v>
      </c>
      <c r="J3267" s="0" t="n">
        <f aca="false">IF(I3267&gt;2000,1,0)*C3267</f>
        <v>0</v>
      </c>
    </row>
    <row r="3268" customFormat="false" ht="15.8" hidden="false" customHeight="false" outlineLevel="0" collapsed="false">
      <c r="A3268" s="1" t="s">
        <v>939</v>
      </c>
      <c r="B3268" s="1" t="s">
        <v>3577</v>
      </c>
      <c r="C3268" s="0" t="n">
        <v>472.56625</v>
      </c>
      <c r="D3268" s="0" t="str">
        <f aca="false">MID($A3268,1,2)</f>
        <v>07</v>
      </c>
      <c r="E3268" s="0" t="str">
        <f aca="false">MID($A3268,3,2)</f>
        <v>29</v>
      </c>
      <c r="F3268" s="0" t="str">
        <f aca="false">MID($A3268,5,2)</f>
        <v>82</v>
      </c>
      <c r="G3268" s="0" t="str">
        <f aca="false">MID($A3268,7,2)</f>
        <v>05</v>
      </c>
      <c r="H3268" s="0" t="str">
        <f aca="false">MID($A3268,1,6)</f>
        <v>072982</v>
      </c>
      <c r="I3268" s="0" t="n">
        <f aca="false">VLOOKUP(H3268,Feuille2!$G$1:$H$116,2,0)</f>
        <v>476</v>
      </c>
      <c r="J3268" s="0" t="n">
        <f aca="false">IF(I3268&gt;2000,1,0)*C3268</f>
        <v>0</v>
      </c>
    </row>
    <row r="3269" customFormat="false" ht="15.8" hidden="false" customHeight="false" outlineLevel="0" collapsed="false">
      <c r="A3269" s="1" t="s">
        <v>818</v>
      </c>
      <c r="B3269" s="1" t="s">
        <v>3578</v>
      </c>
      <c r="C3269" s="0" t="n">
        <v>1213.93</v>
      </c>
      <c r="D3269" s="0" t="str">
        <f aca="false">MID($A3269,1,2)</f>
        <v>07</v>
      </c>
      <c r="E3269" s="0" t="str">
        <f aca="false">MID($A3269,3,2)</f>
        <v>08</v>
      </c>
      <c r="F3269" s="0" t="str">
        <f aca="false">MID($A3269,5,2)</f>
        <v>32</v>
      </c>
      <c r="G3269" s="0" t="str">
        <f aca="false">MID($A3269,7,2)</f>
        <v>01</v>
      </c>
      <c r="H3269" s="0" t="str">
        <f aca="false">MID($A3269,1,6)</f>
        <v>070832</v>
      </c>
      <c r="I3269" s="0" t="n">
        <f aca="false">VLOOKUP(H3269,Feuille2!$G$1:$H$116,2,0)</f>
        <v>18189</v>
      </c>
      <c r="J3269" s="0" t="n">
        <f aca="false">IF(I3269&gt;2000,1,0)*C3269</f>
        <v>1213.93</v>
      </c>
    </row>
    <row r="3270" customFormat="false" ht="15.8" hidden="false" customHeight="false" outlineLevel="0" collapsed="false">
      <c r="A3270" s="1" t="s">
        <v>885</v>
      </c>
      <c r="B3270" s="1" t="s">
        <v>3579</v>
      </c>
      <c r="C3270" s="0" t="n">
        <v>223.25</v>
      </c>
      <c r="D3270" s="0" t="str">
        <f aca="false">MID($A3270,1,2)</f>
        <v>07</v>
      </c>
      <c r="E3270" s="0" t="str">
        <f aca="false">MID($A3270,3,2)</f>
        <v>13</v>
      </c>
      <c r="F3270" s="0" t="str">
        <f aca="false">MID($A3270,5,2)</f>
        <v>43</v>
      </c>
      <c r="G3270" s="0" t="str">
        <f aca="false">MID($A3270,7,2)</f>
        <v>04</v>
      </c>
      <c r="H3270" s="0" t="str">
        <f aca="false">MID($A3270,1,6)</f>
        <v>071343</v>
      </c>
      <c r="I3270" s="0" t="n">
        <f aca="false">VLOOKUP(H3270,Feuille2!$G$1:$H$116,2,0)</f>
        <v>326</v>
      </c>
      <c r="J3270" s="0" t="n">
        <f aca="false">IF(I3270&gt;2000,1,0)*C3270</f>
        <v>0</v>
      </c>
    </row>
    <row r="3271" customFormat="false" ht="15.8" hidden="false" customHeight="false" outlineLevel="0" collapsed="false">
      <c r="A3271" s="1" t="s">
        <v>995</v>
      </c>
      <c r="B3271" s="1" t="s">
        <v>3580</v>
      </c>
      <c r="C3271" s="0" t="n">
        <v>303.9102</v>
      </c>
      <c r="D3271" s="0" t="str">
        <f aca="false">MID($A3271,1,2)</f>
        <v>07</v>
      </c>
      <c r="E3271" s="0" t="str">
        <f aca="false">MID($A3271,3,2)</f>
        <v>29</v>
      </c>
      <c r="F3271" s="0" t="str">
        <f aca="false">MID($A3271,5,2)</f>
        <v>82</v>
      </c>
      <c r="G3271" s="0" t="str">
        <f aca="false">MID($A3271,7,2)</f>
        <v>06</v>
      </c>
      <c r="H3271" s="0" t="str">
        <f aca="false">MID($A3271,1,6)</f>
        <v>072982</v>
      </c>
      <c r="I3271" s="0" t="n">
        <f aca="false">VLOOKUP(H3271,Feuille2!$G$1:$H$116,2,0)</f>
        <v>476</v>
      </c>
      <c r="J3271" s="0" t="n">
        <f aca="false">IF(I3271&gt;2000,1,0)*C3271</f>
        <v>0</v>
      </c>
    </row>
    <row r="3272" customFormat="false" ht="15.8" hidden="false" customHeight="false" outlineLevel="0" collapsed="false">
      <c r="A3272" s="1" t="s">
        <v>800</v>
      </c>
      <c r="B3272" s="1" t="s">
        <v>3581</v>
      </c>
      <c r="C3272" s="0" t="n">
        <v>975.21</v>
      </c>
      <c r="D3272" s="0" t="str">
        <f aca="false">MID($A3272,1,2)</f>
        <v>07</v>
      </c>
      <c r="E3272" s="0" t="str">
        <f aca="false">MID($A3272,3,2)</f>
        <v>29</v>
      </c>
      <c r="F3272" s="0" t="str">
        <f aca="false">MID($A3272,5,2)</f>
        <v>81</v>
      </c>
      <c r="G3272" s="0" t="str">
        <f aca="false">MID($A3272,7,2)</f>
        <v>03</v>
      </c>
      <c r="H3272" s="0" t="str">
        <f aca="false">MID($A3272,1,6)</f>
        <v>072981</v>
      </c>
      <c r="I3272" s="0" t="n">
        <f aca="false">VLOOKUP(H3272,Feuille2!$G$1:$H$116,2,0)</f>
        <v>430</v>
      </c>
      <c r="J3272" s="0" t="n">
        <f aca="false">IF(I3272&gt;2000,1,0)*C3272</f>
        <v>0</v>
      </c>
    </row>
    <row r="3273" customFormat="false" ht="15.8" hidden="false" customHeight="false" outlineLevel="0" collapsed="false">
      <c r="A3273" s="1" t="s">
        <v>874</v>
      </c>
      <c r="B3273" s="1" t="s">
        <v>3582</v>
      </c>
      <c r="C3273" s="0" t="n">
        <v>3892.512</v>
      </c>
      <c r="D3273" s="0" t="str">
        <f aca="false">MID($A3273,1,2)</f>
        <v>07</v>
      </c>
      <c r="E3273" s="0" t="str">
        <f aca="false">MID($A3273,3,2)</f>
        <v>29</v>
      </c>
      <c r="F3273" s="0" t="str">
        <f aca="false">MID($A3273,5,2)</f>
        <v>33</v>
      </c>
      <c r="G3273" s="0" t="str">
        <f aca="false">MID($A3273,7,2)</f>
        <v>06</v>
      </c>
      <c r="H3273" s="0" t="str">
        <f aca="false">MID($A3273,1,6)</f>
        <v>072933</v>
      </c>
      <c r="I3273" s="0" t="n">
        <f aca="false">VLOOKUP(H3273,Feuille2!$G$1:$H$116,2,0)</f>
        <v>1840</v>
      </c>
      <c r="J3273" s="0" t="n">
        <f aca="false">IF(I3273&gt;2000,1,0)*C3273</f>
        <v>0</v>
      </c>
    </row>
    <row r="3274" customFormat="false" ht="15.8" hidden="false" customHeight="false" outlineLevel="0" collapsed="false">
      <c r="A3274" s="1" t="s">
        <v>800</v>
      </c>
      <c r="B3274" s="1" t="s">
        <v>3583</v>
      </c>
      <c r="C3274" s="0" t="n">
        <v>6823.755</v>
      </c>
      <c r="D3274" s="0" t="str">
        <f aca="false">MID($A3274,1,2)</f>
        <v>07</v>
      </c>
      <c r="E3274" s="0" t="str">
        <f aca="false">MID($A3274,3,2)</f>
        <v>29</v>
      </c>
      <c r="F3274" s="0" t="str">
        <f aca="false">MID($A3274,5,2)</f>
        <v>81</v>
      </c>
      <c r="G3274" s="0" t="str">
        <f aca="false">MID($A3274,7,2)</f>
        <v>03</v>
      </c>
      <c r="H3274" s="0" t="str">
        <f aca="false">MID($A3274,1,6)</f>
        <v>072981</v>
      </c>
      <c r="I3274" s="0" t="n">
        <f aca="false">VLOOKUP(H3274,Feuille2!$G$1:$H$116,2,0)</f>
        <v>430</v>
      </c>
      <c r="J3274" s="0" t="n">
        <f aca="false">IF(I3274&gt;2000,1,0)*C3274</f>
        <v>0</v>
      </c>
    </row>
    <row r="3275" customFormat="false" ht="15.8" hidden="false" customHeight="false" outlineLevel="0" collapsed="false">
      <c r="A3275" s="1" t="s">
        <v>939</v>
      </c>
      <c r="B3275" s="1" t="s">
        <v>3584</v>
      </c>
      <c r="C3275" s="0" t="n">
        <v>1253.5497</v>
      </c>
      <c r="D3275" s="0" t="str">
        <f aca="false">MID($A3275,1,2)</f>
        <v>07</v>
      </c>
      <c r="E3275" s="0" t="str">
        <f aca="false">MID($A3275,3,2)</f>
        <v>29</v>
      </c>
      <c r="F3275" s="0" t="str">
        <f aca="false">MID($A3275,5,2)</f>
        <v>82</v>
      </c>
      <c r="G3275" s="0" t="str">
        <f aca="false">MID($A3275,7,2)</f>
        <v>05</v>
      </c>
      <c r="H3275" s="0" t="str">
        <f aca="false">MID($A3275,1,6)</f>
        <v>072982</v>
      </c>
      <c r="I3275" s="0" t="n">
        <f aca="false">VLOOKUP(H3275,Feuille2!$G$1:$H$116,2,0)</f>
        <v>476</v>
      </c>
      <c r="J3275" s="0" t="n">
        <f aca="false">IF(I3275&gt;2000,1,0)*C3275</f>
        <v>0</v>
      </c>
    </row>
    <row r="3276" customFormat="false" ht="15.8" hidden="false" customHeight="false" outlineLevel="0" collapsed="false">
      <c r="A3276" s="1" t="s">
        <v>792</v>
      </c>
      <c r="B3276" s="1" t="s">
        <v>3585</v>
      </c>
      <c r="C3276" s="0" t="n">
        <v>3265.61625</v>
      </c>
      <c r="D3276" s="0" t="str">
        <f aca="false">MID($A3276,1,2)</f>
        <v>07</v>
      </c>
      <c r="E3276" s="0" t="str">
        <f aca="false">MID($A3276,3,2)</f>
        <v>29</v>
      </c>
      <c r="F3276" s="0" t="str">
        <f aca="false">MID($A3276,5,2)</f>
        <v>33</v>
      </c>
      <c r="G3276" s="0" t="str">
        <f aca="false">MID($A3276,7,2)</f>
        <v>03</v>
      </c>
      <c r="H3276" s="0" t="str">
        <f aca="false">MID($A3276,1,6)</f>
        <v>072933</v>
      </c>
      <c r="I3276" s="0" t="n">
        <f aca="false">VLOOKUP(H3276,Feuille2!$G$1:$H$116,2,0)</f>
        <v>1840</v>
      </c>
      <c r="J3276" s="0" t="n">
        <f aca="false">IF(I3276&gt;2000,1,0)*C3276</f>
        <v>0</v>
      </c>
    </row>
    <row r="3277" customFormat="false" ht="15.8" hidden="false" customHeight="false" outlineLevel="0" collapsed="false">
      <c r="A3277" s="1" t="s">
        <v>802</v>
      </c>
      <c r="B3277" s="1" t="s">
        <v>3586</v>
      </c>
      <c r="C3277" s="0" t="n">
        <v>173</v>
      </c>
      <c r="D3277" s="0" t="str">
        <f aca="false">MID($A3277,1,2)</f>
        <v>07</v>
      </c>
      <c r="E3277" s="0" t="str">
        <f aca="false">MID($A3277,3,2)</f>
        <v>20</v>
      </c>
      <c r="F3277" s="0" t="str">
        <f aca="false">MID($A3277,5,2)</f>
        <v>91</v>
      </c>
      <c r="G3277" s="0" t="str">
        <f aca="false">MID($A3277,7,2)</f>
        <v>05</v>
      </c>
      <c r="H3277" s="0" t="str">
        <f aca="false">MID($A3277,1,6)</f>
        <v>072091</v>
      </c>
      <c r="I3277" s="0" t="n">
        <f aca="false">VLOOKUP(H3277,Feuille2!$G$1:$H$116,2,0)</f>
        <v>343</v>
      </c>
      <c r="J3277" s="0" t="n">
        <f aca="false">IF(I3277&gt;2000,1,0)*C3277</f>
        <v>0</v>
      </c>
    </row>
    <row r="3278" customFormat="false" ht="15.8" hidden="false" customHeight="false" outlineLevel="0" collapsed="false">
      <c r="A3278" s="1" t="s">
        <v>920</v>
      </c>
      <c r="B3278" s="1" t="s">
        <v>3587</v>
      </c>
      <c r="C3278" s="0" t="n">
        <v>228.8</v>
      </c>
      <c r="D3278" s="0" t="str">
        <f aca="false">MID($A3278,1,2)</f>
        <v>07</v>
      </c>
      <c r="E3278" s="0" t="str">
        <f aca="false">MID($A3278,3,2)</f>
        <v>29</v>
      </c>
      <c r="F3278" s="0" t="str">
        <f aca="false">MID($A3278,5,2)</f>
        <v>91</v>
      </c>
      <c r="G3278" s="0" t="str">
        <f aca="false">MID($A3278,7,2)</f>
        <v>03</v>
      </c>
      <c r="H3278" s="0" t="str">
        <f aca="false">MID($A3278,1,6)</f>
        <v>072991</v>
      </c>
      <c r="I3278" s="0" t="n">
        <f aca="false">VLOOKUP(H3278,Feuille2!$G$1:$H$116,2,0)</f>
        <v>324</v>
      </c>
      <c r="J3278" s="0" t="n">
        <f aca="false">IF(I3278&gt;2000,1,0)*C3278</f>
        <v>0</v>
      </c>
    </row>
    <row r="3279" customFormat="false" ht="15.8" hidden="false" customHeight="false" outlineLevel="0" collapsed="false">
      <c r="A3279" s="1" t="s">
        <v>737</v>
      </c>
      <c r="B3279" s="1" t="s">
        <v>3588</v>
      </c>
      <c r="C3279" s="0" t="n">
        <v>1445.4998</v>
      </c>
      <c r="D3279" s="0" t="str">
        <f aca="false">MID($A3279,1,2)</f>
        <v>07</v>
      </c>
      <c r="E3279" s="0" t="str">
        <f aca="false">MID($A3279,3,2)</f>
        <v>29</v>
      </c>
      <c r="F3279" s="0" t="str">
        <f aca="false">MID($A3279,5,2)</f>
        <v>81</v>
      </c>
      <c r="G3279" s="0" t="str">
        <f aca="false">MID($A3279,7,2)</f>
        <v>05</v>
      </c>
      <c r="H3279" s="0" t="str">
        <f aca="false">MID($A3279,1,6)</f>
        <v>072981</v>
      </c>
      <c r="I3279" s="0" t="n">
        <f aca="false">VLOOKUP(H3279,Feuille2!$G$1:$H$116,2,0)</f>
        <v>430</v>
      </c>
      <c r="J3279" s="0" t="n">
        <f aca="false">IF(I3279&gt;2000,1,0)*C3279</f>
        <v>0</v>
      </c>
    </row>
    <row r="3280" customFormat="false" ht="15.8" hidden="false" customHeight="false" outlineLevel="0" collapsed="false">
      <c r="A3280" s="1" t="s">
        <v>995</v>
      </c>
      <c r="B3280" s="1" t="s">
        <v>3589</v>
      </c>
      <c r="C3280" s="0" t="n">
        <v>222.75765</v>
      </c>
      <c r="D3280" s="0" t="str">
        <f aca="false">MID($A3280,1,2)</f>
        <v>07</v>
      </c>
      <c r="E3280" s="0" t="str">
        <f aca="false">MID($A3280,3,2)</f>
        <v>29</v>
      </c>
      <c r="F3280" s="0" t="str">
        <f aca="false">MID($A3280,5,2)</f>
        <v>82</v>
      </c>
      <c r="G3280" s="0" t="str">
        <f aca="false">MID($A3280,7,2)</f>
        <v>06</v>
      </c>
      <c r="H3280" s="0" t="str">
        <f aca="false">MID($A3280,1,6)</f>
        <v>072982</v>
      </c>
      <c r="I3280" s="0" t="n">
        <f aca="false">VLOOKUP(H3280,Feuille2!$G$1:$H$116,2,0)</f>
        <v>476</v>
      </c>
      <c r="J3280" s="0" t="n">
        <f aca="false">IF(I3280&gt;2000,1,0)*C3280</f>
        <v>0</v>
      </c>
    </row>
    <row r="3281" customFormat="false" ht="15.8" hidden="false" customHeight="false" outlineLevel="0" collapsed="false">
      <c r="A3281" s="1" t="s">
        <v>920</v>
      </c>
      <c r="B3281" s="1" t="s">
        <v>3590</v>
      </c>
      <c r="C3281" s="0" t="n">
        <v>419.9</v>
      </c>
      <c r="D3281" s="0" t="str">
        <f aca="false">MID($A3281,1,2)</f>
        <v>07</v>
      </c>
      <c r="E3281" s="0" t="str">
        <f aca="false">MID($A3281,3,2)</f>
        <v>29</v>
      </c>
      <c r="F3281" s="0" t="str">
        <f aca="false">MID($A3281,5,2)</f>
        <v>91</v>
      </c>
      <c r="G3281" s="0" t="str">
        <f aca="false">MID($A3281,7,2)</f>
        <v>03</v>
      </c>
      <c r="H3281" s="0" t="str">
        <f aca="false">MID($A3281,1,6)</f>
        <v>072991</v>
      </c>
      <c r="I3281" s="0" t="n">
        <f aca="false">VLOOKUP(H3281,Feuille2!$G$1:$H$116,2,0)</f>
        <v>324</v>
      </c>
      <c r="J3281" s="0" t="n">
        <f aca="false">IF(I3281&gt;2000,1,0)*C3281</f>
        <v>0</v>
      </c>
    </row>
    <row r="3282" customFormat="false" ht="15.8" hidden="false" customHeight="false" outlineLevel="0" collapsed="false">
      <c r="A3282" s="1" t="s">
        <v>767</v>
      </c>
      <c r="B3282" s="1" t="s">
        <v>3591</v>
      </c>
      <c r="C3282" s="0" t="n">
        <v>2227.1</v>
      </c>
      <c r="D3282" s="0" t="str">
        <f aca="false">MID($A3282,1,2)</f>
        <v>07</v>
      </c>
      <c r="E3282" s="0" t="str">
        <f aca="false">MID($A3282,3,2)</f>
        <v>29</v>
      </c>
      <c r="F3282" s="0" t="str">
        <f aca="false">MID($A3282,5,2)</f>
        <v>95</v>
      </c>
      <c r="G3282" s="0" t="str">
        <f aca="false">MID($A3282,7,2)</f>
        <v>02</v>
      </c>
      <c r="H3282" s="0" t="str">
        <f aca="false">MID($A3282,1,6)</f>
        <v>072995</v>
      </c>
      <c r="I3282" s="0" t="n">
        <f aca="false">VLOOKUP(H3282,Feuille2!$G$1:$H$116,2,0)</f>
        <v>126</v>
      </c>
      <c r="J3282" s="0" t="n">
        <f aca="false">IF(I3282&gt;2000,1,0)*C3282</f>
        <v>0</v>
      </c>
    </row>
    <row r="3283" customFormat="false" ht="15.8" hidden="false" customHeight="false" outlineLevel="0" collapsed="false">
      <c r="A3283" s="1" t="s">
        <v>915</v>
      </c>
      <c r="B3283" s="1" t="s">
        <v>3592</v>
      </c>
      <c r="C3283" s="0" t="n">
        <v>508.6243736</v>
      </c>
      <c r="D3283" s="0" t="str">
        <f aca="false">MID($A3283,1,2)</f>
        <v>07</v>
      </c>
      <c r="E3283" s="0" t="str">
        <f aca="false">MID($A3283,3,2)</f>
        <v>08</v>
      </c>
      <c r="F3283" s="0" t="str">
        <f aca="false">MID($A3283,5,2)</f>
        <v>80</v>
      </c>
      <c r="G3283" s="0" t="str">
        <f aca="false">MID($A3283,7,2)</f>
        <v>04</v>
      </c>
      <c r="H3283" s="0" t="str">
        <f aca="false">MID($A3283,1,6)</f>
        <v>070880</v>
      </c>
      <c r="I3283" s="0" t="n">
        <f aca="false">VLOOKUP(H3283,Feuille2!$G$1:$H$116,2,0)</f>
        <v>749</v>
      </c>
      <c r="J3283" s="0" t="n">
        <f aca="false">IF(I3283&gt;2000,1,0)*C3283</f>
        <v>0</v>
      </c>
    </row>
    <row r="3284" customFormat="false" ht="15.8" hidden="false" customHeight="false" outlineLevel="0" collapsed="false">
      <c r="A3284" s="1" t="s">
        <v>939</v>
      </c>
      <c r="B3284" s="1" t="s">
        <v>3593</v>
      </c>
      <c r="C3284" s="0" t="n">
        <v>1687.6275</v>
      </c>
      <c r="D3284" s="0" t="str">
        <f aca="false">MID($A3284,1,2)</f>
        <v>07</v>
      </c>
      <c r="E3284" s="0" t="str">
        <f aca="false">MID($A3284,3,2)</f>
        <v>29</v>
      </c>
      <c r="F3284" s="0" t="str">
        <f aca="false">MID($A3284,5,2)</f>
        <v>82</v>
      </c>
      <c r="G3284" s="0" t="str">
        <f aca="false">MID($A3284,7,2)</f>
        <v>05</v>
      </c>
      <c r="H3284" s="0" t="str">
        <f aca="false">MID($A3284,1,6)</f>
        <v>072982</v>
      </c>
      <c r="I3284" s="0" t="n">
        <f aca="false">VLOOKUP(H3284,Feuille2!$G$1:$H$116,2,0)</f>
        <v>476</v>
      </c>
      <c r="J3284" s="0" t="n">
        <f aca="false">IF(I3284&gt;2000,1,0)*C3284</f>
        <v>0</v>
      </c>
    </row>
    <row r="3285" customFormat="false" ht="15.8" hidden="false" customHeight="false" outlineLevel="0" collapsed="false">
      <c r="A3285" s="1" t="s">
        <v>783</v>
      </c>
      <c r="B3285" s="1" t="s">
        <v>3594</v>
      </c>
      <c r="C3285" s="0" t="n">
        <v>1686.28</v>
      </c>
      <c r="D3285" s="0" t="str">
        <f aca="false">MID($A3285,1,2)</f>
        <v>07</v>
      </c>
      <c r="E3285" s="0" t="str">
        <f aca="false">MID($A3285,3,2)</f>
        <v>29</v>
      </c>
      <c r="F3285" s="0" t="str">
        <f aca="false">MID($A3285,5,2)</f>
        <v>95</v>
      </c>
      <c r="G3285" s="0" t="str">
        <f aca="false">MID($A3285,7,2)</f>
        <v>03</v>
      </c>
      <c r="H3285" s="0" t="str">
        <f aca="false">MID($A3285,1,6)</f>
        <v>072995</v>
      </c>
      <c r="I3285" s="0" t="n">
        <f aca="false">VLOOKUP(H3285,Feuille2!$G$1:$H$116,2,0)</f>
        <v>126</v>
      </c>
      <c r="J3285" s="0" t="n">
        <f aca="false">IF(I3285&gt;2000,1,0)*C3285</f>
        <v>0</v>
      </c>
    </row>
    <row r="3286" customFormat="false" ht="15.8" hidden="false" customHeight="false" outlineLevel="0" collapsed="false">
      <c r="A3286" s="1" t="s">
        <v>931</v>
      </c>
      <c r="B3286" s="1" t="s">
        <v>3595</v>
      </c>
      <c r="C3286" s="0" t="n">
        <v>158.38</v>
      </c>
      <c r="D3286" s="0" t="str">
        <f aca="false">MID($A3286,1,2)</f>
        <v>07</v>
      </c>
      <c r="E3286" s="0" t="str">
        <f aca="false">MID($A3286,3,2)</f>
        <v>20</v>
      </c>
      <c r="F3286" s="0" t="str">
        <f aca="false">MID($A3286,5,2)</f>
        <v>91</v>
      </c>
      <c r="G3286" s="0" t="str">
        <f aca="false">MID($A3286,7,2)</f>
        <v>02</v>
      </c>
      <c r="H3286" s="0" t="str">
        <f aca="false">MID($A3286,1,6)</f>
        <v>072091</v>
      </c>
      <c r="I3286" s="0" t="n">
        <f aca="false">VLOOKUP(H3286,Feuille2!$G$1:$H$116,2,0)</f>
        <v>343</v>
      </c>
      <c r="J3286" s="0" t="n">
        <f aca="false">IF(I3286&gt;2000,1,0)*C3286</f>
        <v>0</v>
      </c>
    </row>
    <row r="3287" customFormat="false" ht="15.8" hidden="false" customHeight="false" outlineLevel="0" collapsed="false">
      <c r="A3287" s="1" t="s">
        <v>874</v>
      </c>
      <c r="B3287" s="1" t="s">
        <v>3596</v>
      </c>
      <c r="C3287" s="0" t="n">
        <v>9188.3005</v>
      </c>
      <c r="D3287" s="0" t="str">
        <f aca="false">MID($A3287,1,2)</f>
        <v>07</v>
      </c>
      <c r="E3287" s="0" t="str">
        <f aca="false">MID($A3287,3,2)</f>
        <v>29</v>
      </c>
      <c r="F3287" s="0" t="str">
        <f aca="false">MID($A3287,5,2)</f>
        <v>33</v>
      </c>
      <c r="G3287" s="0" t="str">
        <f aca="false">MID($A3287,7,2)</f>
        <v>06</v>
      </c>
      <c r="H3287" s="0" t="str">
        <f aca="false">MID($A3287,1,6)</f>
        <v>072933</v>
      </c>
      <c r="I3287" s="0" t="n">
        <f aca="false">VLOOKUP(H3287,Feuille2!$G$1:$H$116,2,0)</f>
        <v>1840</v>
      </c>
      <c r="J3287" s="0" t="n">
        <f aca="false">IF(I3287&gt;2000,1,0)*C3287</f>
        <v>0</v>
      </c>
    </row>
    <row r="3288" customFormat="false" ht="15.8" hidden="false" customHeight="false" outlineLevel="0" collapsed="false">
      <c r="A3288" s="1" t="s">
        <v>814</v>
      </c>
      <c r="B3288" s="1" t="s">
        <v>3597</v>
      </c>
      <c r="C3288" s="0" t="n">
        <v>1710.19526953223</v>
      </c>
      <c r="D3288" s="0" t="str">
        <f aca="false">MID($A3288,1,2)</f>
        <v>07</v>
      </c>
      <c r="E3288" s="0" t="str">
        <f aca="false">MID($A3288,3,2)</f>
        <v>08</v>
      </c>
      <c r="F3288" s="0" t="str">
        <f aca="false">MID($A3288,5,2)</f>
        <v>18</v>
      </c>
      <c r="G3288" s="0" t="str">
        <f aca="false">MID($A3288,7,2)</f>
        <v>01</v>
      </c>
      <c r="H3288" s="0" t="str">
        <f aca="false">MID($A3288,1,6)</f>
        <v>070818</v>
      </c>
      <c r="I3288" s="0" t="n">
        <f aca="false">VLOOKUP(H3288,Feuille2!$G$1:$H$116,2,0)</f>
        <v>5198</v>
      </c>
      <c r="J3288" s="0" t="n">
        <f aca="false">IF(I3288&gt;2000,1,0)*C3288</f>
        <v>1710.19526953223</v>
      </c>
    </row>
    <row r="3289" customFormat="false" ht="15.8" hidden="false" customHeight="false" outlineLevel="0" collapsed="false">
      <c r="A3289" s="1" t="s">
        <v>874</v>
      </c>
      <c r="B3289" s="1" t="s">
        <v>3598</v>
      </c>
      <c r="C3289" s="0" t="n">
        <v>13976.573</v>
      </c>
      <c r="D3289" s="0" t="str">
        <f aca="false">MID($A3289,1,2)</f>
        <v>07</v>
      </c>
      <c r="E3289" s="0" t="str">
        <f aca="false">MID($A3289,3,2)</f>
        <v>29</v>
      </c>
      <c r="F3289" s="0" t="str">
        <f aca="false">MID($A3289,5,2)</f>
        <v>33</v>
      </c>
      <c r="G3289" s="0" t="str">
        <f aca="false">MID($A3289,7,2)</f>
        <v>06</v>
      </c>
      <c r="H3289" s="0" t="str">
        <f aca="false">MID($A3289,1,6)</f>
        <v>072933</v>
      </c>
      <c r="I3289" s="0" t="n">
        <f aca="false">VLOOKUP(H3289,Feuille2!$G$1:$H$116,2,0)</f>
        <v>1840</v>
      </c>
      <c r="J3289" s="0" t="n">
        <f aca="false">IF(I3289&gt;2000,1,0)*C3289</f>
        <v>0</v>
      </c>
    </row>
    <row r="3290" customFormat="false" ht="15.8" hidden="false" customHeight="false" outlineLevel="0" collapsed="false">
      <c r="A3290" s="1" t="s">
        <v>894</v>
      </c>
      <c r="B3290" s="1" t="s">
        <v>3599</v>
      </c>
      <c r="C3290" s="0" t="n">
        <v>943.76774418</v>
      </c>
      <c r="D3290" s="0" t="str">
        <f aca="false">MID($A3290,1,2)</f>
        <v>07</v>
      </c>
      <c r="E3290" s="0" t="str">
        <f aca="false">MID($A3290,3,2)</f>
        <v>08</v>
      </c>
      <c r="F3290" s="0" t="str">
        <f aca="false">MID($A3290,5,2)</f>
        <v>59</v>
      </c>
      <c r="G3290" s="0" t="str">
        <f aca="false">MID($A3290,7,2)</f>
        <v>02</v>
      </c>
      <c r="H3290" s="0" t="str">
        <f aca="false">MID($A3290,1,6)</f>
        <v>070859</v>
      </c>
      <c r="I3290" s="0" t="n">
        <f aca="false">VLOOKUP(H3290,Feuille2!$G$1:$H$116,2,0)</f>
        <v>3249</v>
      </c>
      <c r="J3290" s="0" t="n">
        <f aca="false">IF(I3290&gt;2000,1,0)*C3290</f>
        <v>943.76774418</v>
      </c>
    </row>
    <row r="3291" customFormat="false" ht="15.8" hidden="false" customHeight="false" outlineLevel="0" collapsed="false">
      <c r="A3291" s="1" t="s">
        <v>848</v>
      </c>
      <c r="B3291" s="1" t="s">
        <v>3600</v>
      </c>
      <c r="C3291" s="0" t="n">
        <v>12689.848228</v>
      </c>
      <c r="D3291" s="0" t="str">
        <f aca="false">MID($A3291,1,2)</f>
        <v>07</v>
      </c>
      <c r="E3291" s="0" t="str">
        <f aca="false">MID($A3291,3,2)</f>
        <v>08</v>
      </c>
      <c r="F3291" s="0" t="str">
        <f aca="false">MID($A3291,5,2)</f>
        <v>59</v>
      </c>
      <c r="G3291" s="0" t="str">
        <f aca="false">MID($A3291,7,2)</f>
        <v>03</v>
      </c>
      <c r="H3291" s="0" t="str">
        <f aca="false">MID($A3291,1,6)</f>
        <v>070859</v>
      </c>
      <c r="I3291" s="0" t="n">
        <f aca="false">VLOOKUP(H3291,Feuille2!$G$1:$H$116,2,0)</f>
        <v>3249</v>
      </c>
      <c r="J3291" s="0" t="n">
        <f aca="false">IF(I3291&gt;2000,1,0)*C3291</f>
        <v>12689.848228</v>
      </c>
    </row>
    <row r="3292" customFormat="false" ht="15.8" hidden="false" customHeight="false" outlineLevel="0" collapsed="false">
      <c r="A3292" s="1" t="s">
        <v>871</v>
      </c>
      <c r="B3292" s="1" t="s">
        <v>3601</v>
      </c>
      <c r="C3292" s="0" t="n">
        <v>529.05</v>
      </c>
      <c r="D3292" s="0" t="str">
        <f aca="false">MID($A3292,1,2)</f>
        <v>07</v>
      </c>
      <c r="E3292" s="0" t="str">
        <f aca="false">MID($A3292,3,2)</f>
        <v>29</v>
      </c>
      <c r="F3292" s="0" t="str">
        <f aca="false">MID($A3292,5,2)</f>
        <v>61</v>
      </c>
      <c r="G3292" s="0" t="str">
        <f aca="false">MID($A3292,7,2)</f>
        <v>01</v>
      </c>
      <c r="H3292" s="0" t="str">
        <f aca="false">MID($A3292,1,6)</f>
        <v>072961</v>
      </c>
      <c r="I3292" s="0" t="n">
        <f aca="false">VLOOKUP(H3292,Feuille2!$G$1:$H$116,2,0)</f>
        <v>1869</v>
      </c>
      <c r="J3292" s="0" t="n">
        <f aca="false">IF(I3292&gt;2000,1,0)*C3292</f>
        <v>0</v>
      </c>
    </row>
    <row r="3293" customFormat="false" ht="15.8" hidden="false" customHeight="false" outlineLevel="0" collapsed="false">
      <c r="A3293" s="1" t="s">
        <v>899</v>
      </c>
      <c r="B3293" s="1" t="s">
        <v>3602</v>
      </c>
      <c r="C3293" s="0" t="n">
        <v>3710.0228</v>
      </c>
      <c r="D3293" s="0" t="str">
        <f aca="false">MID($A3293,1,2)</f>
        <v>07</v>
      </c>
      <c r="E3293" s="0" t="str">
        <f aca="false">MID($A3293,3,2)</f>
        <v>29</v>
      </c>
      <c r="F3293" s="0" t="str">
        <f aca="false">MID($A3293,5,2)</f>
        <v>81</v>
      </c>
      <c r="G3293" s="0" t="str">
        <f aca="false">MID($A3293,7,2)</f>
        <v>02</v>
      </c>
      <c r="H3293" s="0" t="str">
        <f aca="false">MID($A3293,1,6)</f>
        <v>072981</v>
      </c>
      <c r="I3293" s="0" t="n">
        <f aca="false">VLOOKUP(H3293,Feuille2!$G$1:$H$116,2,0)</f>
        <v>430</v>
      </c>
      <c r="J3293" s="0" t="n">
        <f aca="false">IF(I3293&gt;2000,1,0)*C3293</f>
        <v>0</v>
      </c>
    </row>
    <row r="3294" customFormat="false" ht="15.8" hidden="false" customHeight="false" outlineLevel="0" collapsed="false">
      <c r="A3294" s="1" t="s">
        <v>1063</v>
      </c>
      <c r="B3294" s="1" t="s">
        <v>3603</v>
      </c>
      <c r="C3294" s="0" t="n">
        <v>246.415</v>
      </c>
      <c r="D3294" s="0" t="str">
        <f aca="false">MID($A3294,1,2)</f>
        <v>07</v>
      </c>
      <c r="E3294" s="0" t="str">
        <f aca="false">MID($A3294,3,2)</f>
        <v>29</v>
      </c>
      <c r="F3294" s="0" t="str">
        <f aca="false">MID($A3294,5,2)</f>
        <v>61</v>
      </c>
      <c r="G3294" s="0" t="str">
        <f aca="false">MID($A3294,7,2)</f>
        <v>05</v>
      </c>
      <c r="H3294" s="0" t="str">
        <f aca="false">MID($A3294,1,6)</f>
        <v>072961</v>
      </c>
      <c r="I3294" s="0" t="n">
        <f aca="false">VLOOKUP(H3294,Feuille2!$G$1:$H$116,2,0)</f>
        <v>1869</v>
      </c>
      <c r="J3294" s="0" t="n">
        <f aca="false">IF(I3294&gt;2000,1,0)*C3294</f>
        <v>0</v>
      </c>
    </row>
    <row r="3295" customFormat="false" ht="15.8" hidden="false" customHeight="false" outlineLevel="0" collapsed="false">
      <c r="A3295" s="1" t="s">
        <v>862</v>
      </c>
      <c r="B3295" s="1" t="s">
        <v>3604</v>
      </c>
      <c r="C3295" s="0" t="n">
        <v>11856.64792224</v>
      </c>
      <c r="D3295" s="0" t="str">
        <f aca="false">MID($A3295,1,2)</f>
        <v>07</v>
      </c>
      <c r="E3295" s="0" t="str">
        <f aca="false">MID($A3295,3,2)</f>
        <v>08</v>
      </c>
      <c r="F3295" s="0" t="str">
        <f aca="false">MID($A3295,5,2)</f>
        <v>59</v>
      </c>
      <c r="G3295" s="0" t="str">
        <f aca="false">MID($A3295,7,2)</f>
        <v>01</v>
      </c>
      <c r="H3295" s="0" t="str">
        <f aca="false">MID($A3295,1,6)</f>
        <v>070859</v>
      </c>
      <c r="I3295" s="0" t="n">
        <f aca="false">VLOOKUP(H3295,Feuille2!$G$1:$H$116,2,0)</f>
        <v>3249</v>
      </c>
      <c r="J3295" s="0" t="n">
        <f aca="false">IF(I3295&gt;2000,1,0)*C3295</f>
        <v>11856.64792224</v>
      </c>
    </row>
    <row r="3296" customFormat="false" ht="15.8" hidden="false" customHeight="false" outlineLevel="0" collapsed="false">
      <c r="A3296" s="1" t="s">
        <v>787</v>
      </c>
      <c r="B3296" s="1" t="s">
        <v>3605</v>
      </c>
      <c r="C3296" s="0" t="n">
        <v>102.229863225</v>
      </c>
      <c r="D3296" s="0" t="str">
        <f aca="false">MID($A3296,1,2)</f>
        <v>07</v>
      </c>
      <c r="E3296" s="0" t="str">
        <f aca="false">MID($A3296,3,2)</f>
        <v>08</v>
      </c>
      <c r="F3296" s="0" t="str">
        <f aca="false">MID($A3296,5,2)</f>
        <v>80</v>
      </c>
      <c r="G3296" s="0" t="str">
        <f aca="false">MID($A3296,7,2)</f>
        <v>05</v>
      </c>
      <c r="H3296" s="0" t="str">
        <f aca="false">MID($A3296,1,6)</f>
        <v>070880</v>
      </c>
      <c r="I3296" s="0" t="n">
        <f aca="false">VLOOKUP(H3296,Feuille2!$G$1:$H$116,2,0)</f>
        <v>749</v>
      </c>
      <c r="J3296" s="0" t="n">
        <f aca="false">IF(I3296&gt;2000,1,0)*C3296</f>
        <v>0</v>
      </c>
    </row>
    <row r="3297" customFormat="false" ht="15.8" hidden="false" customHeight="false" outlineLevel="0" collapsed="false">
      <c r="A3297" s="1" t="s">
        <v>950</v>
      </c>
      <c r="B3297" s="1" t="s">
        <v>3606</v>
      </c>
      <c r="C3297" s="0" t="n">
        <v>1654.705</v>
      </c>
      <c r="D3297" s="0" t="str">
        <f aca="false">MID($A3297,1,2)</f>
        <v>07</v>
      </c>
      <c r="E3297" s="0" t="str">
        <f aca="false">MID($A3297,3,2)</f>
        <v>20</v>
      </c>
      <c r="F3297" s="0" t="str">
        <f aca="false">MID($A3297,5,2)</f>
        <v>91</v>
      </c>
      <c r="G3297" s="0" t="str">
        <f aca="false">MID($A3297,7,2)</f>
        <v>06</v>
      </c>
      <c r="H3297" s="0" t="str">
        <f aca="false">MID($A3297,1,6)</f>
        <v>072091</v>
      </c>
      <c r="I3297" s="0" t="n">
        <f aca="false">VLOOKUP(H3297,Feuille2!$G$1:$H$116,2,0)</f>
        <v>343</v>
      </c>
      <c r="J3297" s="0" t="n">
        <f aca="false">IF(I3297&gt;2000,1,0)*C3297</f>
        <v>0</v>
      </c>
    </row>
    <row r="3298" customFormat="false" ht="15.8" hidden="false" customHeight="false" outlineLevel="0" collapsed="false">
      <c r="A3298" s="1" t="s">
        <v>557</v>
      </c>
      <c r="B3298" s="1" t="s">
        <v>3607</v>
      </c>
      <c r="C3298" s="0" t="n">
        <v>2159.85</v>
      </c>
      <c r="D3298" s="0" t="str">
        <f aca="false">MID($A3298,1,2)</f>
        <v>02</v>
      </c>
      <c r="E3298" s="0" t="str">
        <f aca="false">MID($A3298,3,2)</f>
        <v>19</v>
      </c>
      <c r="F3298" s="0" t="str">
        <f aca="false">MID($A3298,5,2)</f>
        <v>24</v>
      </c>
      <c r="G3298" s="0" t="str">
        <f aca="false">MID($A3298,7,2)</f>
        <v>05</v>
      </c>
      <c r="H3298" s="0" t="str">
        <f aca="false">MID($A3298,1,6)</f>
        <v>021924</v>
      </c>
      <c r="I3298" s="0" t="n">
        <f aca="false">VLOOKUP(H3298,Feuille2!$G$1:$H$116,2,0)</f>
        <v>1544</v>
      </c>
      <c r="J3298" s="0" t="n">
        <f aca="false">IF(I3298&gt;2000,1,0)*C3298</f>
        <v>0</v>
      </c>
    </row>
    <row r="3299" customFormat="false" ht="15.8" hidden="false" customHeight="false" outlineLevel="0" collapsed="false">
      <c r="A3299" s="1" t="s">
        <v>623</v>
      </c>
      <c r="B3299" s="1" t="s">
        <v>3608</v>
      </c>
      <c r="C3299" s="0" t="n">
        <v>291.189488724202</v>
      </c>
      <c r="D3299" s="0" t="str">
        <f aca="false">MID($A3299,1,2)</f>
        <v>01</v>
      </c>
      <c r="E3299" s="0" t="str">
        <f aca="false">MID($A3299,3,2)</f>
        <v>01</v>
      </c>
      <c r="F3299" s="0" t="str">
        <f aca="false">MID($A3299,5,2)</f>
        <v>42</v>
      </c>
      <c r="G3299" s="0" t="str">
        <f aca="false">MID($A3299,7,2)</f>
        <v>04</v>
      </c>
      <c r="H3299" s="0" t="str">
        <f aca="false">MID($A3299,1,6)</f>
        <v>010142</v>
      </c>
      <c r="I3299" s="0" t="n">
        <f aca="false">VLOOKUP(H3299,Feuille2!$G$1:$H$116,2,0)</f>
        <v>238</v>
      </c>
      <c r="J3299" s="0" t="n">
        <f aca="false">IF(I3299&gt;2000,1,0)*C3299</f>
        <v>0</v>
      </c>
    </row>
    <row r="3300" customFormat="false" ht="15.8" hidden="false" customHeight="false" outlineLevel="0" collapsed="false">
      <c r="A3300" s="1" t="s">
        <v>44</v>
      </c>
      <c r="B3300" s="1" t="s">
        <v>3609</v>
      </c>
      <c r="C3300" s="0" t="n">
        <v>219.628950879775</v>
      </c>
      <c r="D3300" s="0" t="str">
        <f aca="false">MID($A3300,1,2)</f>
        <v>04</v>
      </c>
      <c r="E3300" s="0" t="str">
        <f aca="false">MID($A3300,3,2)</f>
        <v>10</v>
      </c>
      <c r="F3300" s="0" t="str">
        <f aca="false">MID($A3300,5,2)</f>
        <v>05</v>
      </c>
      <c r="G3300" s="0" t="str">
        <f aca="false">MID($A3300,7,2)</f>
        <v>05</v>
      </c>
      <c r="H3300" s="0" t="str">
        <f aca="false">MID($A3300,1,6)</f>
        <v>041005</v>
      </c>
      <c r="I3300" s="0" t="n">
        <f aca="false">VLOOKUP(H3300,Feuille2!$G$1:$H$116,2,0)</f>
        <v>124</v>
      </c>
      <c r="J3300" s="0" t="n">
        <f aca="false">IF(I3300&gt;2000,1,0)*C3300</f>
        <v>0</v>
      </c>
    </row>
    <row r="3301" customFormat="false" ht="15.8" hidden="false" customHeight="false" outlineLevel="0" collapsed="false">
      <c r="A3301" s="1" t="s">
        <v>324</v>
      </c>
      <c r="B3301" s="1" t="s">
        <v>3610</v>
      </c>
      <c r="C3301" s="0" t="n">
        <v>421.985986187241</v>
      </c>
      <c r="D3301" s="0" t="str">
        <f aca="false">MID($A3301,1,2)</f>
        <v>04</v>
      </c>
      <c r="E3301" s="0" t="str">
        <f aca="false">MID($A3301,3,2)</f>
        <v>10</v>
      </c>
      <c r="F3301" s="0" t="str">
        <f aca="false">MID($A3301,5,2)</f>
        <v>46</v>
      </c>
      <c r="G3301" s="0" t="str">
        <f aca="false">MID($A3301,7,2)</f>
        <v>05</v>
      </c>
      <c r="H3301" s="0" t="str">
        <f aca="false">MID($A3301,1,6)</f>
        <v>041046</v>
      </c>
      <c r="I3301" s="0" t="n">
        <f aca="false">VLOOKUP(H3301,Feuille2!$G$1:$H$116,2,0)</f>
        <v>129</v>
      </c>
      <c r="J3301" s="0" t="n">
        <f aca="false">IF(I3301&gt;2000,1,0)*C3301</f>
        <v>0</v>
      </c>
    </row>
    <row r="3302" customFormat="false" ht="15.8" hidden="false" customHeight="false" outlineLevel="0" collapsed="false">
      <c r="A3302" s="1" t="s">
        <v>983</v>
      </c>
      <c r="B3302" s="1" t="s">
        <v>3611</v>
      </c>
      <c r="C3302" s="0" t="n">
        <v>609.833333333333</v>
      </c>
      <c r="D3302" s="0" t="str">
        <f aca="false">MID($A3302,1,2)</f>
        <v>05</v>
      </c>
      <c r="E3302" s="0" t="str">
        <f aca="false">MID($A3302,3,2)</f>
        <v>22</v>
      </c>
      <c r="F3302" s="0" t="str">
        <f aca="false">MID($A3302,5,2)</f>
        <v>52</v>
      </c>
      <c r="G3302" s="0" t="str">
        <f aca="false">MID($A3302,7,2)</f>
        <v>03</v>
      </c>
      <c r="H3302" s="0" t="str">
        <f aca="false">MID($A3302,1,6)</f>
        <v>052252</v>
      </c>
      <c r="I3302" s="0" t="n">
        <f aca="false">VLOOKUP(H3302,Feuille2!$G$1:$H$116,2,0)</f>
        <v>1119</v>
      </c>
      <c r="J3302" s="0" t="n">
        <f aca="false">IF(I3302&gt;2000,1,0)*C3302</f>
        <v>0</v>
      </c>
    </row>
    <row r="3303" customFormat="false" ht="15.8" hidden="false" customHeight="false" outlineLevel="0" collapsed="false">
      <c r="A3303" s="1" t="s">
        <v>703</v>
      </c>
      <c r="B3303" s="1" t="s">
        <v>3612</v>
      </c>
      <c r="C3303" s="0" t="n">
        <v>1940.13882608048</v>
      </c>
      <c r="D3303" s="0" t="str">
        <f aca="false">MID($A3303,1,2)</f>
        <v>08</v>
      </c>
      <c r="E3303" s="0" t="str">
        <f aca="false">MID($A3303,3,2)</f>
        <v>27</v>
      </c>
      <c r="F3303" s="0" t="str">
        <f aca="false">MID($A3303,5,2)</f>
        <v>60</v>
      </c>
      <c r="G3303" s="0" t="str">
        <f aca="false">MID($A3303,7,2)</f>
        <v>05</v>
      </c>
      <c r="H3303" s="0" t="str">
        <f aca="false">MID($A3303,1,6)</f>
        <v>082760</v>
      </c>
      <c r="I3303" s="0" t="n">
        <f aca="false">VLOOKUP(H3303,Feuille2!$G$1:$H$116,2,0)</f>
        <v>364</v>
      </c>
      <c r="J3303" s="0" t="n">
        <f aca="false">IF(I3303&gt;2000,1,0)*C3303</f>
        <v>0</v>
      </c>
    </row>
    <row r="3304" customFormat="false" ht="15.8" hidden="false" customHeight="false" outlineLevel="0" collapsed="false">
      <c r="A3304" s="1" t="s">
        <v>960</v>
      </c>
      <c r="B3304" s="1" t="s">
        <v>3613</v>
      </c>
      <c r="C3304" s="0" t="n">
        <v>1700</v>
      </c>
      <c r="D3304" s="0" t="str">
        <f aca="false">MID($A3304,1,2)</f>
        <v>07</v>
      </c>
      <c r="E3304" s="0" t="str">
        <f aca="false">MID($A3304,3,2)</f>
        <v>08</v>
      </c>
      <c r="F3304" s="0" t="str">
        <f aca="false">MID($A3304,5,2)</f>
        <v>59</v>
      </c>
      <c r="G3304" s="0" t="str">
        <f aca="false">MID($A3304,7,2)</f>
        <v>04</v>
      </c>
      <c r="H3304" s="0" t="str">
        <f aca="false">MID($A3304,1,6)</f>
        <v>070859</v>
      </c>
      <c r="I3304" s="0" t="n">
        <f aca="false">VLOOKUP(H3304,Feuille2!$G$1:$H$116,2,0)</f>
        <v>3249</v>
      </c>
      <c r="J3304" s="0" t="n">
        <f aca="false">IF(I3304&gt;2000,1,0)*C3304</f>
        <v>1700</v>
      </c>
    </row>
    <row r="3305" customFormat="false" ht="15.8" hidden="false" customHeight="false" outlineLevel="0" collapsed="false">
      <c r="A3305" s="1" t="s">
        <v>1949</v>
      </c>
      <c r="B3305" s="1" t="s">
        <v>3614</v>
      </c>
      <c r="C3305" s="0" t="n">
        <v>269.296900205374</v>
      </c>
      <c r="D3305" s="0" t="str">
        <f aca="false">MID($A3305,1,2)</f>
        <v>07</v>
      </c>
      <c r="E3305" s="0" t="str">
        <f aca="false">MID($A3305,3,2)</f>
        <v>08</v>
      </c>
      <c r="F3305" s="0" t="str">
        <f aca="false">MID($A3305,5,2)</f>
        <v>65</v>
      </c>
      <c r="G3305" s="0" t="str">
        <f aca="false">MID($A3305,7,2)</f>
        <v>04</v>
      </c>
      <c r="H3305" s="0" t="str">
        <f aca="false">MID($A3305,1,6)</f>
        <v>070865</v>
      </c>
      <c r="I3305" s="0" t="n">
        <f aca="false">VLOOKUP(H3305,Feuille2!$G$1:$H$116,2,0)</f>
        <v>560</v>
      </c>
      <c r="J3305" s="0" t="n">
        <f aca="false">IF(I3305&gt;2000,1,0)*C3305</f>
        <v>0</v>
      </c>
    </row>
    <row r="3306" customFormat="false" ht="15.8" hidden="false" customHeight="false" outlineLevel="0" collapsed="false">
      <c r="A3306" s="1" t="s">
        <v>852</v>
      </c>
      <c r="B3306" s="1" t="s">
        <v>3615</v>
      </c>
      <c r="C3306" s="0" t="n">
        <v>23960.5968834</v>
      </c>
      <c r="D3306" s="0" t="str">
        <f aca="false">MID($A3306,1,2)</f>
        <v>07</v>
      </c>
      <c r="E3306" s="0" t="str">
        <f aca="false">MID($A3306,3,2)</f>
        <v>08</v>
      </c>
      <c r="F3306" s="0" t="str">
        <f aca="false">MID($A3306,5,2)</f>
        <v>32</v>
      </c>
      <c r="G3306" s="0" t="str">
        <f aca="false">MID($A3306,7,2)</f>
        <v>05</v>
      </c>
      <c r="H3306" s="0" t="str">
        <f aca="false">MID($A3306,1,6)</f>
        <v>070832</v>
      </c>
      <c r="I3306" s="0" t="n">
        <f aca="false">VLOOKUP(H3306,Feuille2!$G$1:$H$116,2,0)</f>
        <v>18189</v>
      </c>
      <c r="J3306" s="0" t="n">
        <f aca="false">IF(I3306&gt;2000,1,0)*C3306</f>
        <v>23960.5968834</v>
      </c>
    </row>
    <row r="3307" customFormat="false" ht="15.8" hidden="false" customHeight="false" outlineLevel="0" collapsed="false">
      <c r="A3307" s="1" t="s">
        <v>816</v>
      </c>
      <c r="B3307" s="1" t="s">
        <v>3616</v>
      </c>
      <c r="C3307" s="0" t="n">
        <v>2337.57378516403</v>
      </c>
      <c r="D3307" s="0" t="str">
        <f aca="false">MID($A3307,1,2)</f>
        <v>07</v>
      </c>
      <c r="E3307" s="0" t="str">
        <f aca="false">MID($A3307,3,2)</f>
        <v>08</v>
      </c>
      <c r="F3307" s="0" t="str">
        <f aca="false">MID($A3307,5,2)</f>
        <v>18</v>
      </c>
      <c r="G3307" s="0" t="str">
        <f aca="false">MID($A3307,7,2)</f>
        <v>04</v>
      </c>
      <c r="H3307" s="0" t="str">
        <f aca="false">MID($A3307,1,6)</f>
        <v>070818</v>
      </c>
      <c r="I3307" s="0" t="n">
        <f aca="false">VLOOKUP(H3307,Feuille2!$G$1:$H$116,2,0)</f>
        <v>5198</v>
      </c>
      <c r="J3307" s="0" t="n">
        <f aca="false">IF(I3307&gt;2000,1,0)*C3307</f>
        <v>2337.57378516403</v>
      </c>
    </row>
    <row r="3308" customFormat="false" ht="15.8" hidden="false" customHeight="false" outlineLevel="0" collapsed="false">
      <c r="A3308" s="1" t="s">
        <v>939</v>
      </c>
      <c r="B3308" s="1" t="s">
        <v>3617</v>
      </c>
      <c r="C3308" s="0" t="n">
        <v>847.72025</v>
      </c>
      <c r="D3308" s="0" t="str">
        <f aca="false">MID($A3308,1,2)</f>
        <v>07</v>
      </c>
      <c r="E3308" s="0" t="str">
        <f aca="false">MID($A3308,3,2)</f>
        <v>29</v>
      </c>
      <c r="F3308" s="0" t="str">
        <f aca="false">MID($A3308,5,2)</f>
        <v>82</v>
      </c>
      <c r="G3308" s="0" t="str">
        <f aca="false">MID($A3308,7,2)</f>
        <v>05</v>
      </c>
      <c r="H3308" s="0" t="str">
        <f aca="false">MID($A3308,1,6)</f>
        <v>072982</v>
      </c>
      <c r="I3308" s="0" t="n">
        <f aca="false">VLOOKUP(H3308,Feuille2!$G$1:$H$116,2,0)</f>
        <v>476</v>
      </c>
      <c r="J3308" s="0" t="n">
        <f aca="false">IF(I3308&gt;2000,1,0)*C3308</f>
        <v>0</v>
      </c>
    </row>
    <row r="3309" customFormat="false" ht="15.8" hidden="false" customHeight="false" outlineLevel="0" collapsed="false">
      <c r="A3309" s="1" t="s">
        <v>883</v>
      </c>
      <c r="B3309" s="1" t="s">
        <v>3618</v>
      </c>
      <c r="C3309" s="0" t="n">
        <v>107.922</v>
      </c>
      <c r="D3309" s="0" t="str">
        <f aca="false">MID($A3309,1,2)</f>
        <v>07</v>
      </c>
      <c r="E3309" s="0" t="str">
        <f aca="false">MID($A3309,3,2)</f>
        <v>29</v>
      </c>
      <c r="F3309" s="0" t="str">
        <f aca="false">MID($A3309,5,2)</f>
        <v>81</v>
      </c>
      <c r="G3309" s="0" t="str">
        <f aca="false">MID($A3309,7,2)</f>
        <v>06</v>
      </c>
      <c r="H3309" s="0" t="str">
        <f aca="false">MID($A3309,1,6)</f>
        <v>072981</v>
      </c>
      <c r="I3309" s="0" t="n">
        <f aca="false">VLOOKUP(H3309,Feuille2!$G$1:$H$116,2,0)</f>
        <v>430</v>
      </c>
      <c r="J3309" s="0" t="n">
        <f aca="false">IF(I3309&gt;2000,1,0)*C3309</f>
        <v>0</v>
      </c>
    </row>
    <row r="3310" customFormat="false" ht="15.8" hidden="false" customHeight="false" outlineLevel="0" collapsed="false">
      <c r="A3310" s="1" t="s">
        <v>802</v>
      </c>
      <c r="B3310" s="1" t="s">
        <v>3619</v>
      </c>
      <c r="C3310" s="0" t="n">
        <v>703.066</v>
      </c>
      <c r="D3310" s="0" t="str">
        <f aca="false">MID($A3310,1,2)</f>
        <v>07</v>
      </c>
      <c r="E3310" s="0" t="str">
        <f aca="false">MID($A3310,3,2)</f>
        <v>20</v>
      </c>
      <c r="F3310" s="0" t="str">
        <f aca="false">MID($A3310,5,2)</f>
        <v>91</v>
      </c>
      <c r="G3310" s="0" t="str">
        <f aca="false">MID($A3310,7,2)</f>
        <v>05</v>
      </c>
      <c r="H3310" s="0" t="str">
        <f aca="false">MID($A3310,1,6)</f>
        <v>072091</v>
      </c>
      <c r="I3310" s="0" t="n">
        <f aca="false">VLOOKUP(H3310,Feuille2!$G$1:$H$116,2,0)</f>
        <v>343</v>
      </c>
      <c r="J3310" s="0" t="n">
        <f aca="false">IF(I3310&gt;2000,1,0)*C3310</f>
        <v>0</v>
      </c>
    </row>
    <row r="3311" customFormat="false" ht="15.8" hidden="false" customHeight="false" outlineLevel="0" collapsed="false">
      <c r="A3311" s="1" t="s">
        <v>576</v>
      </c>
      <c r="B3311" s="1" t="s">
        <v>3620</v>
      </c>
      <c r="C3311" s="0" t="n">
        <v>1184.28037979946</v>
      </c>
      <c r="D3311" s="0" t="str">
        <f aca="false">MID($A3311,1,2)</f>
        <v>01</v>
      </c>
      <c r="E3311" s="0" t="str">
        <f aca="false">MID($A3311,3,2)</f>
        <v>01</v>
      </c>
      <c r="F3311" s="0" t="str">
        <f aca="false">MID($A3311,5,2)</f>
        <v>44</v>
      </c>
      <c r="G3311" s="0" t="str">
        <f aca="false">MID($A3311,7,2)</f>
        <v>06</v>
      </c>
      <c r="H3311" s="0" t="str">
        <f aca="false">MID($A3311,1,6)</f>
        <v>010144</v>
      </c>
      <c r="I3311" s="0" t="n">
        <f aca="false">VLOOKUP(H3311,Feuille2!$G$1:$H$116,2,0)</f>
        <v>352</v>
      </c>
      <c r="J3311" s="0" t="n">
        <f aca="false">IF(I3311&gt;2000,1,0)*C3311</f>
        <v>0</v>
      </c>
    </row>
    <row r="3312" customFormat="false" ht="15.8" hidden="false" customHeight="false" outlineLevel="0" collapsed="false">
      <c r="A3312" s="1" t="s">
        <v>20</v>
      </c>
      <c r="B3312" s="1" t="s">
        <v>3621</v>
      </c>
      <c r="C3312" s="0" t="n">
        <v>30600</v>
      </c>
      <c r="D3312" s="0" t="str">
        <f aca="false">MID($A3312,1,2)</f>
        <v>06</v>
      </c>
      <c r="E3312" s="0" t="str">
        <f aca="false">MID($A3312,3,2)</f>
        <v>03</v>
      </c>
      <c r="F3312" s="0" t="str">
        <f aca="false">MID($A3312,5,2)</f>
        <v>01</v>
      </c>
      <c r="G3312" s="0" t="str">
        <f aca="false">MID($A3312,7,2)</f>
        <v>04</v>
      </c>
      <c r="H3312" s="0" t="str">
        <f aca="false">MID($A3312,1,6)</f>
        <v>060301</v>
      </c>
      <c r="I3312" s="0" t="n">
        <f aca="false">VLOOKUP(H3312,Feuille2!$G$1:$H$116,2,0)</f>
        <v>136</v>
      </c>
      <c r="J3312" s="0" t="n">
        <f aca="false">IF(I3312&gt;2000,1,0)*C3312</f>
        <v>0</v>
      </c>
    </row>
    <row r="3313" customFormat="false" ht="15.8" hidden="false" customHeight="false" outlineLevel="0" collapsed="false">
      <c r="A3313" s="1" t="s">
        <v>1906</v>
      </c>
      <c r="B3313" s="1" t="s">
        <v>3622</v>
      </c>
      <c r="C3313" s="0" t="n">
        <v>1019.041068177</v>
      </c>
      <c r="D3313" s="0" t="str">
        <f aca="false">MID($A3313,1,2)</f>
        <v>03</v>
      </c>
      <c r="E3313" s="0" t="str">
        <f aca="false">MID($A3313,3,2)</f>
        <v>24</v>
      </c>
      <c r="F3313" s="0" t="str">
        <f aca="false">MID($A3313,5,2)</f>
        <v>28</v>
      </c>
      <c r="G3313" s="0" t="str">
        <f aca="false">MID($A3313,7,2)</f>
        <v>01</v>
      </c>
      <c r="H3313" s="0" t="str">
        <f aca="false">MID($A3313,1,6)</f>
        <v>032428</v>
      </c>
      <c r="I3313" s="0" t="n">
        <f aca="false">VLOOKUP(H3313,Feuille2!$G$1:$H$116,2,0)</f>
        <v>1294</v>
      </c>
      <c r="J3313" s="0" t="n">
        <f aca="false">IF(I3313&gt;2000,1,0)*C3313</f>
        <v>0</v>
      </c>
    </row>
    <row r="3314" customFormat="false" ht="15.8" hidden="false" customHeight="false" outlineLevel="0" collapsed="false">
      <c r="A3314" s="1" t="s">
        <v>629</v>
      </c>
      <c r="B3314" s="1" t="s">
        <v>3623</v>
      </c>
      <c r="C3314" s="0" t="n">
        <v>158.613032148698</v>
      </c>
      <c r="D3314" s="0" t="str">
        <f aca="false">MID($A3314,1,2)</f>
        <v>01</v>
      </c>
      <c r="E3314" s="0" t="str">
        <f aca="false">MID($A3314,3,2)</f>
        <v>01</v>
      </c>
      <c r="F3314" s="0" t="str">
        <f aca="false">MID($A3314,5,2)</f>
        <v>44</v>
      </c>
      <c r="G3314" s="0" t="str">
        <f aca="false">MID($A3314,7,2)</f>
        <v>04</v>
      </c>
      <c r="H3314" s="0" t="str">
        <f aca="false">MID($A3314,1,6)</f>
        <v>010144</v>
      </c>
      <c r="I3314" s="0" t="n">
        <f aca="false">VLOOKUP(H3314,Feuille2!$G$1:$H$116,2,0)</f>
        <v>352</v>
      </c>
      <c r="J3314" s="0" t="n">
        <f aca="false">IF(I3314&gt;2000,1,0)*C3314</f>
        <v>0</v>
      </c>
    </row>
    <row r="3315" customFormat="false" ht="15.8" hidden="false" customHeight="false" outlineLevel="0" collapsed="false">
      <c r="A3315" s="1" t="s">
        <v>715</v>
      </c>
      <c r="B3315" s="1" t="s">
        <v>3624</v>
      </c>
      <c r="C3315" s="0" t="n">
        <v>454.001098399912</v>
      </c>
      <c r="D3315" s="0" t="str">
        <f aca="false">MID($A3315,1,2)</f>
        <v>08</v>
      </c>
      <c r="E3315" s="0" t="str">
        <f aca="false">MID($A3315,3,2)</f>
        <v>27</v>
      </c>
      <c r="F3315" s="0" t="str">
        <f aca="false">MID($A3315,5,2)</f>
        <v>60</v>
      </c>
      <c r="G3315" s="0" t="str">
        <f aca="false">MID($A3315,7,2)</f>
        <v>01</v>
      </c>
      <c r="H3315" s="0" t="str">
        <f aca="false">MID($A3315,1,6)</f>
        <v>082760</v>
      </c>
      <c r="I3315" s="0" t="n">
        <f aca="false">VLOOKUP(H3315,Feuille2!$G$1:$H$116,2,0)</f>
        <v>364</v>
      </c>
      <c r="J3315" s="0" t="n">
        <f aca="false">IF(I3315&gt;2000,1,0)*C3315</f>
        <v>0</v>
      </c>
    </row>
    <row r="3316" customFormat="false" ht="15.8" hidden="false" customHeight="false" outlineLevel="0" collapsed="false">
      <c r="A3316" s="1" t="s">
        <v>672</v>
      </c>
      <c r="B3316" s="1" t="s">
        <v>3625</v>
      </c>
      <c r="C3316" s="0" t="n">
        <v>17090.0074755422</v>
      </c>
      <c r="D3316" s="0" t="str">
        <f aca="false">MID($A3316,1,2)</f>
        <v>01</v>
      </c>
      <c r="E3316" s="0" t="str">
        <f aca="false">MID($A3316,3,2)</f>
        <v>01</v>
      </c>
      <c r="F3316" s="0" t="str">
        <f aca="false">MID($A3316,5,2)</f>
        <v>84</v>
      </c>
      <c r="G3316" s="0" t="str">
        <f aca="false">MID($A3316,7,2)</f>
        <v>02</v>
      </c>
      <c r="H3316" s="0" t="str">
        <f aca="false">MID($A3316,1,6)</f>
        <v>010184</v>
      </c>
      <c r="I3316" s="0" t="n">
        <f aca="false">VLOOKUP(H3316,Feuille2!$G$1:$H$116,2,0)</f>
        <v>7386</v>
      </c>
      <c r="J3316" s="0" t="n">
        <f aca="false">IF(I3316&gt;2000,1,0)*C3316</f>
        <v>17090.0074755422</v>
      </c>
    </row>
    <row r="3317" customFormat="false" ht="15.8" hidden="false" customHeight="false" outlineLevel="0" collapsed="false">
      <c r="A3317" s="1" t="s">
        <v>2545</v>
      </c>
      <c r="B3317" s="1" t="s">
        <v>3626</v>
      </c>
      <c r="C3317" s="0" t="n">
        <v>9417.88471044136</v>
      </c>
      <c r="D3317" s="0" t="str">
        <f aca="false">MID($A3317,1,2)</f>
        <v>08</v>
      </c>
      <c r="E3317" s="0" t="str">
        <f aca="false">MID($A3317,3,2)</f>
        <v>35</v>
      </c>
      <c r="F3317" s="0" t="str">
        <f aca="false">MID($A3317,5,2)</f>
        <v>60</v>
      </c>
      <c r="G3317" s="0" t="str">
        <f aca="false">MID($A3317,7,2)</f>
        <v>05</v>
      </c>
      <c r="H3317" s="0" t="str">
        <f aca="false">MID($A3317,1,6)</f>
        <v>083560</v>
      </c>
      <c r="I3317" s="0" t="n">
        <f aca="false">VLOOKUP(H3317,Feuille2!$G$1:$H$116,2,0)</f>
        <v>2400</v>
      </c>
      <c r="J3317" s="0" t="n">
        <f aca="false">IF(I3317&gt;2000,1,0)*C3317</f>
        <v>9417.88471044136</v>
      </c>
    </row>
    <row r="3318" customFormat="false" ht="15.8" hidden="false" customHeight="false" outlineLevel="0" collapsed="false">
      <c r="A3318" s="1" t="s">
        <v>3627</v>
      </c>
      <c r="B3318" s="1" t="s">
        <v>3628</v>
      </c>
      <c r="C3318" s="0" t="n">
        <v>2491.29687630802</v>
      </c>
      <c r="D3318" s="0" t="str">
        <f aca="false">MID($A3318,1,2)</f>
        <v>08</v>
      </c>
      <c r="E3318" s="0" t="str">
        <f aca="false">MID($A3318,3,2)</f>
        <v>33</v>
      </c>
      <c r="F3318" s="0" t="str">
        <f aca="false">MID($A3318,5,2)</f>
        <v>60</v>
      </c>
      <c r="G3318" s="0" t="str">
        <f aca="false">MID($A3318,7,2)</f>
        <v>02</v>
      </c>
      <c r="H3318" s="0" t="str">
        <f aca="false">MID($A3318,1,6)</f>
        <v>083360</v>
      </c>
      <c r="I3318" s="0" t="n">
        <f aca="false">VLOOKUP(H3318,Feuille2!$G$1:$H$116,2,0)</f>
        <v>250</v>
      </c>
      <c r="J3318" s="0" t="n">
        <f aca="false">IF(I3318&gt;2000,1,0)*C3318</f>
        <v>0</v>
      </c>
    </row>
    <row r="3319" customFormat="false" ht="15.8" hidden="false" customHeight="false" outlineLevel="0" collapsed="false">
      <c r="A3319" s="1" t="s">
        <v>1608</v>
      </c>
      <c r="B3319" s="1" t="s">
        <v>3629</v>
      </c>
      <c r="C3319" s="0" t="n">
        <v>985.129432854409</v>
      </c>
      <c r="D3319" s="0" t="str">
        <f aca="false">MID($A3319,1,2)</f>
        <v>01</v>
      </c>
      <c r="E3319" s="0" t="str">
        <f aca="false">MID($A3319,3,2)</f>
        <v>01</v>
      </c>
      <c r="F3319" s="0" t="str">
        <f aca="false">MID($A3319,5,2)</f>
        <v>84</v>
      </c>
      <c r="G3319" s="0" t="str">
        <f aca="false">MID($A3319,7,2)</f>
        <v>04</v>
      </c>
      <c r="H3319" s="0" t="str">
        <f aca="false">MID($A3319,1,6)</f>
        <v>010184</v>
      </c>
      <c r="I3319" s="0" t="n">
        <f aca="false">VLOOKUP(H3319,Feuille2!$G$1:$H$116,2,0)</f>
        <v>7386</v>
      </c>
      <c r="J3319" s="0" t="n">
        <f aca="false">IF(I3319&gt;2000,1,0)*C3319</f>
        <v>985.129432854409</v>
      </c>
    </row>
    <row r="3320" customFormat="false" ht="15.8" hidden="false" customHeight="false" outlineLevel="0" collapsed="false">
      <c r="A3320" s="1" t="s">
        <v>1040</v>
      </c>
      <c r="B3320" s="1" t="s">
        <v>3630</v>
      </c>
      <c r="C3320" s="0" t="n">
        <v>395.063686875</v>
      </c>
      <c r="D3320" s="0" t="str">
        <f aca="false">MID($A3320,1,2)</f>
        <v>01</v>
      </c>
      <c r="E3320" s="0" t="str">
        <f aca="false">MID($A3320,3,2)</f>
        <v>02</v>
      </c>
      <c r="F3320" s="0" t="str">
        <f aca="false">MID($A3320,5,2)</f>
        <v>84</v>
      </c>
      <c r="G3320" s="0" t="str">
        <f aca="false">MID($A3320,7,2)</f>
        <v>03</v>
      </c>
      <c r="H3320" s="0" t="str">
        <f aca="false">MID($A3320,1,6)</f>
        <v>010284</v>
      </c>
      <c r="I3320" s="0" t="n">
        <f aca="false">VLOOKUP(H3320,Feuille2!$G$1:$H$116,2,0)</f>
        <v>6048</v>
      </c>
      <c r="J3320" s="0" t="n">
        <f aca="false">IF(I3320&gt;2000,1,0)*C3320</f>
        <v>395.063686875</v>
      </c>
    </row>
    <row r="3321" customFormat="false" ht="15.8" hidden="false" customHeight="false" outlineLevel="0" collapsed="false">
      <c r="A3321" s="1" t="s">
        <v>504</v>
      </c>
      <c r="B3321" s="1" t="s">
        <v>3631</v>
      </c>
      <c r="C3321" s="0" t="n">
        <v>13255.4402164459</v>
      </c>
      <c r="D3321" s="0" t="str">
        <f aca="false">MID($A3321,1,2)</f>
        <v>01</v>
      </c>
      <c r="E3321" s="0" t="str">
        <f aca="false">MID($A3321,3,2)</f>
        <v>02</v>
      </c>
      <c r="F3321" s="0" t="str">
        <f aca="false">MID($A3321,5,2)</f>
        <v>83</v>
      </c>
      <c r="G3321" s="0" t="str">
        <f aca="false">MID($A3321,7,2)</f>
        <v>04</v>
      </c>
      <c r="H3321" s="0" t="str">
        <f aca="false">MID($A3321,1,6)</f>
        <v>010283</v>
      </c>
      <c r="I3321" s="0" t="n">
        <f aca="false">VLOOKUP(H3321,Feuille2!$G$1:$H$116,2,0)</f>
        <v>5598</v>
      </c>
      <c r="J3321" s="0" t="n">
        <f aca="false">IF(I3321&gt;2000,1,0)*C3321</f>
        <v>13255.4402164459</v>
      </c>
    </row>
    <row r="3322" customFormat="false" ht="15.8" hidden="false" customHeight="false" outlineLevel="0" collapsed="false">
      <c r="A3322" s="1" t="s">
        <v>3632</v>
      </c>
      <c r="B3322" s="1" t="s">
        <v>3633</v>
      </c>
      <c r="C3322" s="0" t="n">
        <v>176.25</v>
      </c>
      <c r="D3322" s="0" t="str">
        <f aca="false">MID($A3322,1,2)</f>
        <v>02</v>
      </c>
      <c r="E3322" s="0" t="str">
        <f aca="false">MID($A3322,3,2)</f>
        <v>26</v>
      </c>
      <c r="F3322" s="0" t="str">
        <f aca="false">MID($A3322,5,2)</f>
        <v>78</v>
      </c>
      <c r="G3322" s="0" t="str">
        <f aca="false">MID($A3322,7,2)</f>
        <v>01</v>
      </c>
      <c r="H3322" s="0" t="str">
        <f aca="false">MID($A3322,1,6)</f>
        <v>022678</v>
      </c>
      <c r="I3322" s="0" t="n">
        <f aca="false">VLOOKUP(H3322,Feuille2!$G$1:$H$116,2,0)</f>
        <v>40</v>
      </c>
      <c r="J3322" s="0" t="n">
        <f aca="false">IF(I3322&gt;2000,1,0)*C3322</f>
        <v>0</v>
      </c>
    </row>
    <row r="3323" customFormat="false" ht="15.8" hidden="false" customHeight="false" outlineLevel="0" collapsed="false">
      <c r="A3323" s="1" t="s">
        <v>248</v>
      </c>
      <c r="B3323" s="1" t="s">
        <v>3634</v>
      </c>
      <c r="C3323" s="0" t="n">
        <v>746.787888013238</v>
      </c>
      <c r="D3323" s="0" t="str">
        <f aca="false">MID($A3323,1,2)</f>
        <v>01</v>
      </c>
      <c r="E3323" s="0" t="str">
        <f aca="false">MID($A3323,3,2)</f>
        <v>01</v>
      </c>
      <c r="F3323" s="0" t="str">
        <f aca="false">MID($A3323,5,2)</f>
        <v>42</v>
      </c>
      <c r="G3323" s="0" t="str">
        <f aca="false">MID($A3323,7,2)</f>
        <v>02</v>
      </c>
      <c r="H3323" s="0" t="str">
        <f aca="false">MID($A3323,1,6)</f>
        <v>010142</v>
      </c>
      <c r="I3323" s="0" t="n">
        <f aca="false">VLOOKUP(H3323,Feuille2!$G$1:$H$116,2,0)</f>
        <v>238</v>
      </c>
      <c r="J3323" s="0" t="n">
        <f aca="false">IF(I3323&gt;2000,1,0)*C3323</f>
        <v>0</v>
      </c>
    </row>
    <row r="3324" customFormat="false" ht="15.8" hidden="false" customHeight="false" outlineLevel="0" collapsed="false">
      <c r="A3324" s="1" t="s">
        <v>330</v>
      </c>
      <c r="B3324" s="1" t="s">
        <v>3635</v>
      </c>
      <c r="C3324" s="0" t="n">
        <v>180.748800552613</v>
      </c>
      <c r="D3324" s="0" t="str">
        <f aca="false">MID($A3324,1,2)</f>
        <v>04</v>
      </c>
      <c r="E3324" s="0" t="str">
        <f aca="false">MID($A3324,3,2)</f>
        <v>10</v>
      </c>
      <c r="F3324" s="0" t="str">
        <f aca="false">MID($A3324,5,2)</f>
        <v>47</v>
      </c>
      <c r="G3324" s="0" t="str">
        <f aca="false">MID($A3324,7,2)</f>
        <v>05</v>
      </c>
      <c r="H3324" s="0" t="str">
        <f aca="false">MID($A3324,1,6)</f>
        <v>041047</v>
      </c>
      <c r="I3324" s="0" t="n">
        <f aca="false">VLOOKUP(H3324,Feuille2!$G$1:$H$116,2,0)</f>
        <v>299</v>
      </c>
      <c r="J3324" s="0" t="n">
        <f aca="false">IF(I3324&gt;2000,1,0)*C3324</f>
        <v>0</v>
      </c>
    </row>
    <row r="3325" customFormat="false" ht="15.8" hidden="false" customHeight="false" outlineLevel="0" collapsed="false">
      <c r="A3325" s="1" t="s">
        <v>1906</v>
      </c>
      <c r="B3325" s="1" t="s">
        <v>3636</v>
      </c>
      <c r="C3325" s="0" t="n">
        <v>1247.66893995805</v>
      </c>
      <c r="D3325" s="0" t="str">
        <f aca="false">MID($A3325,1,2)</f>
        <v>03</v>
      </c>
      <c r="E3325" s="0" t="str">
        <f aca="false">MID($A3325,3,2)</f>
        <v>24</v>
      </c>
      <c r="F3325" s="0" t="str">
        <f aca="false">MID($A3325,5,2)</f>
        <v>28</v>
      </c>
      <c r="G3325" s="0" t="str">
        <f aca="false">MID($A3325,7,2)</f>
        <v>01</v>
      </c>
      <c r="H3325" s="0" t="str">
        <f aca="false">MID($A3325,1,6)</f>
        <v>032428</v>
      </c>
      <c r="I3325" s="0" t="n">
        <f aca="false">VLOOKUP(H3325,Feuille2!$G$1:$H$116,2,0)</f>
        <v>1294</v>
      </c>
      <c r="J3325" s="0" t="n">
        <f aca="false">IF(I3325&gt;2000,1,0)*C3325</f>
        <v>0</v>
      </c>
    </row>
    <row r="3326" customFormat="false" ht="15.8" hidden="false" customHeight="false" outlineLevel="0" collapsed="false">
      <c r="A3326" s="1" t="s">
        <v>667</v>
      </c>
      <c r="B3326" s="1" t="s">
        <v>3637</v>
      </c>
      <c r="C3326" s="0" t="n">
        <v>863.4375</v>
      </c>
      <c r="D3326" s="0" t="str">
        <f aca="false">MID($A3326,1,2)</f>
        <v>05</v>
      </c>
      <c r="E3326" s="0" t="str">
        <f aca="false">MID($A3326,3,2)</f>
        <v>21</v>
      </c>
      <c r="F3326" s="0" t="str">
        <f aca="false">MID($A3326,5,2)</f>
        <v>51</v>
      </c>
      <c r="G3326" s="0" t="str">
        <f aca="false">MID($A3326,7,2)</f>
        <v>03</v>
      </c>
      <c r="H3326" s="0" t="str">
        <f aca="false">MID($A3326,1,6)</f>
        <v>052151</v>
      </c>
      <c r="I3326" s="0" t="n">
        <f aca="false">VLOOKUP(H3326,Feuille2!$G$1:$H$116,2,0)</f>
        <v>836</v>
      </c>
      <c r="J3326" s="0" t="n">
        <f aca="false">IF(I3326&gt;2000,1,0)*C3326</f>
        <v>0</v>
      </c>
    </row>
    <row r="3327" customFormat="false" ht="15.8" hidden="false" customHeight="false" outlineLevel="0" collapsed="false">
      <c r="A3327" s="1" t="s">
        <v>641</v>
      </c>
      <c r="B3327" s="1" t="s">
        <v>3638</v>
      </c>
      <c r="C3327" s="0" t="n">
        <v>110.275</v>
      </c>
      <c r="D3327" s="0" t="str">
        <f aca="false">MID($A3327,1,2)</f>
        <v>02</v>
      </c>
      <c r="E3327" s="0" t="str">
        <f aca="false">MID($A3327,3,2)</f>
        <v>19</v>
      </c>
      <c r="F3327" s="0" t="str">
        <f aca="false">MID($A3327,5,2)</f>
        <v>71</v>
      </c>
      <c r="G3327" s="0" t="str">
        <f aca="false">MID($A3327,7,2)</f>
        <v>05</v>
      </c>
      <c r="H3327" s="0" t="str">
        <f aca="false">MID($A3327,1,6)</f>
        <v>021971</v>
      </c>
      <c r="I3327" s="0" t="n">
        <f aca="false">VLOOKUP(H3327,Feuille2!$G$1:$H$116,2,0)</f>
        <v>284</v>
      </c>
      <c r="J3327" s="0" t="n">
        <f aca="false">IF(I3327&gt;2000,1,0)*C3327</f>
        <v>0</v>
      </c>
    </row>
    <row r="3328" customFormat="false" ht="15.8" hidden="false" customHeight="false" outlineLevel="0" collapsed="false">
      <c r="A3328" s="1" t="s">
        <v>800</v>
      </c>
      <c r="B3328" s="1" t="s">
        <v>3639</v>
      </c>
      <c r="C3328" s="0" t="n">
        <v>1089.89</v>
      </c>
      <c r="D3328" s="0" t="str">
        <f aca="false">MID($A3328,1,2)</f>
        <v>07</v>
      </c>
      <c r="E3328" s="0" t="str">
        <f aca="false">MID($A3328,3,2)</f>
        <v>29</v>
      </c>
      <c r="F3328" s="0" t="str">
        <f aca="false">MID($A3328,5,2)</f>
        <v>81</v>
      </c>
      <c r="G3328" s="0" t="str">
        <f aca="false">MID($A3328,7,2)</f>
        <v>03</v>
      </c>
      <c r="H3328" s="0" t="str">
        <f aca="false">MID($A3328,1,6)</f>
        <v>072981</v>
      </c>
      <c r="I3328" s="0" t="n">
        <f aca="false">VLOOKUP(H3328,Feuille2!$G$1:$H$116,2,0)</f>
        <v>430</v>
      </c>
      <c r="J3328" s="0" t="n">
        <f aca="false">IF(I3328&gt;2000,1,0)*C3328</f>
        <v>0</v>
      </c>
    </row>
    <row r="3329" customFormat="false" ht="15.8" hidden="false" customHeight="false" outlineLevel="0" collapsed="false">
      <c r="A3329" s="1" t="s">
        <v>862</v>
      </c>
      <c r="B3329" s="1" t="s">
        <v>3640</v>
      </c>
      <c r="C3329" s="0" t="n">
        <v>2630</v>
      </c>
      <c r="D3329" s="0" t="str">
        <f aca="false">MID($A3329,1,2)</f>
        <v>07</v>
      </c>
      <c r="E3329" s="0" t="str">
        <f aca="false">MID($A3329,3,2)</f>
        <v>08</v>
      </c>
      <c r="F3329" s="0" t="str">
        <f aca="false">MID($A3329,5,2)</f>
        <v>59</v>
      </c>
      <c r="G3329" s="0" t="str">
        <f aca="false">MID($A3329,7,2)</f>
        <v>01</v>
      </c>
      <c r="H3329" s="0" t="str">
        <f aca="false">MID($A3329,1,6)</f>
        <v>070859</v>
      </c>
      <c r="I3329" s="0" t="n">
        <f aca="false">VLOOKUP(H3329,Feuille2!$G$1:$H$116,2,0)</f>
        <v>3249</v>
      </c>
      <c r="J3329" s="0" t="n">
        <f aca="false">IF(I3329&gt;2000,1,0)*C3329</f>
        <v>2630</v>
      </c>
    </row>
    <row r="3330" customFormat="false" ht="15.8" hidden="false" customHeight="false" outlineLevel="0" collapsed="false">
      <c r="A3330" s="1" t="s">
        <v>843</v>
      </c>
      <c r="B3330" s="1" t="s">
        <v>3641</v>
      </c>
      <c r="C3330" s="0" t="n">
        <v>2120.5392</v>
      </c>
      <c r="D3330" s="0" t="str">
        <f aca="false">MID($A3330,1,2)</f>
        <v>07</v>
      </c>
      <c r="E3330" s="0" t="str">
        <f aca="false">MID($A3330,3,2)</f>
        <v>29</v>
      </c>
      <c r="F3330" s="0" t="str">
        <f aca="false">MID($A3330,5,2)</f>
        <v>33</v>
      </c>
      <c r="G3330" s="0" t="str">
        <f aca="false">MID($A3330,7,2)</f>
        <v>05</v>
      </c>
      <c r="H3330" s="0" t="str">
        <f aca="false">MID($A3330,1,6)</f>
        <v>072933</v>
      </c>
      <c r="I3330" s="0" t="n">
        <f aca="false">VLOOKUP(H3330,Feuille2!$G$1:$H$116,2,0)</f>
        <v>1840</v>
      </c>
      <c r="J3330" s="0" t="n">
        <f aca="false">IF(I3330&gt;2000,1,0)*C3330</f>
        <v>0</v>
      </c>
    </row>
    <row r="3331" customFormat="false" ht="15.8" hidden="false" customHeight="false" outlineLevel="0" collapsed="false">
      <c r="A3331" s="1" t="s">
        <v>852</v>
      </c>
      <c r="B3331" s="1" t="s">
        <v>3642</v>
      </c>
      <c r="C3331" s="0" t="n">
        <v>1439.71710138</v>
      </c>
      <c r="D3331" s="0" t="str">
        <f aca="false">MID($A3331,1,2)</f>
        <v>07</v>
      </c>
      <c r="E3331" s="0" t="str">
        <f aca="false">MID($A3331,3,2)</f>
        <v>08</v>
      </c>
      <c r="F3331" s="0" t="str">
        <f aca="false">MID($A3331,5,2)</f>
        <v>32</v>
      </c>
      <c r="G3331" s="0" t="str">
        <f aca="false">MID($A3331,7,2)</f>
        <v>05</v>
      </c>
      <c r="H3331" s="0" t="str">
        <f aca="false">MID($A3331,1,6)</f>
        <v>070832</v>
      </c>
      <c r="I3331" s="0" t="n">
        <f aca="false">VLOOKUP(H3331,Feuille2!$G$1:$H$116,2,0)</f>
        <v>18189</v>
      </c>
      <c r="J3331" s="0" t="n">
        <f aca="false">IF(I3331&gt;2000,1,0)*C3331</f>
        <v>1439.71710138</v>
      </c>
    </row>
    <row r="3332" customFormat="false" ht="15.8" hidden="false" customHeight="false" outlineLevel="0" collapsed="false">
      <c r="A3332" s="1" t="s">
        <v>883</v>
      </c>
      <c r="B3332" s="1" t="s">
        <v>3643</v>
      </c>
      <c r="C3332" s="0" t="n">
        <v>161.745</v>
      </c>
      <c r="D3332" s="0" t="str">
        <f aca="false">MID($A3332,1,2)</f>
        <v>07</v>
      </c>
      <c r="E3332" s="0" t="str">
        <f aca="false">MID($A3332,3,2)</f>
        <v>29</v>
      </c>
      <c r="F3332" s="0" t="str">
        <f aca="false">MID($A3332,5,2)</f>
        <v>81</v>
      </c>
      <c r="G3332" s="0" t="str">
        <f aca="false">MID($A3332,7,2)</f>
        <v>06</v>
      </c>
      <c r="H3332" s="0" t="str">
        <f aca="false">MID($A3332,1,6)</f>
        <v>072981</v>
      </c>
      <c r="I3332" s="0" t="n">
        <f aca="false">VLOOKUP(H3332,Feuille2!$G$1:$H$116,2,0)</f>
        <v>430</v>
      </c>
      <c r="J3332" s="0" t="n">
        <f aca="false">IF(I3332&gt;2000,1,0)*C3332</f>
        <v>0</v>
      </c>
    </row>
    <row r="3333" customFormat="false" ht="15.8" hidden="false" customHeight="false" outlineLevel="0" collapsed="false">
      <c r="A3333" s="1" t="s">
        <v>962</v>
      </c>
      <c r="B3333" s="1" t="s">
        <v>3644</v>
      </c>
      <c r="C3333" s="0" t="n">
        <v>2583.11833806</v>
      </c>
      <c r="D3333" s="0" t="str">
        <f aca="false">MID($A3333,1,2)</f>
        <v>07</v>
      </c>
      <c r="E3333" s="0" t="str">
        <f aca="false">MID($A3333,3,2)</f>
        <v>08</v>
      </c>
      <c r="F3333" s="0" t="str">
        <f aca="false">MID($A3333,5,2)</f>
        <v>43</v>
      </c>
      <c r="G3333" s="0" t="str">
        <f aca="false">MID($A3333,7,2)</f>
        <v>03</v>
      </c>
      <c r="H3333" s="0" t="str">
        <f aca="false">MID($A3333,1,6)</f>
        <v>070843</v>
      </c>
      <c r="I3333" s="0" t="n">
        <f aca="false">VLOOKUP(H3333,Feuille2!$G$1:$H$116,2,0)</f>
        <v>142</v>
      </c>
      <c r="J3333" s="0" t="n">
        <f aca="false">IF(I3333&gt;2000,1,0)*C3333</f>
        <v>0</v>
      </c>
    </row>
    <row r="3334" customFormat="false" ht="15.8" hidden="false" customHeight="false" outlineLevel="0" collapsed="false">
      <c r="A3334" s="1" t="s">
        <v>1298</v>
      </c>
      <c r="B3334" s="1" t="s">
        <v>3645</v>
      </c>
      <c r="C3334" s="0" t="n">
        <v>452.5690325</v>
      </c>
      <c r="D3334" s="0" t="str">
        <f aca="false">MID($A3334,1,2)</f>
        <v>01</v>
      </c>
      <c r="E3334" s="0" t="str">
        <f aca="false">MID($A3334,3,2)</f>
        <v>02</v>
      </c>
      <c r="F3334" s="0" t="str">
        <f aca="false">MID($A3334,5,2)</f>
        <v>45</v>
      </c>
      <c r="G3334" s="0" t="str">
        <f aca="false">MID($A3334,7,2)</f>
        <v>02</v>
      </c>
      <c r="H3334" s="0" t="str">
        <f aca="false">MID($A3334,1,6)</f>
        <v>010245</v>
      </c>
      <c r="I3334" s="0" t="n">
        <f aca="false">VLOOKUP(H3334,Feuille2!$G$1:$H$116,2,0)</f>
        <v>40</v>
      </c>
      <c r="J3334" s="0" t="n">
        <f aca="false">IF(I3334&gt;2000,1,0)*C3334</f>
        <v>0</v>
      </c>
    </row>
    <row r="3335" customFormat="false" ht="15.8" hidden="false" customHeight="false" outlineLevel="0" collapsed="false">
      <c r="A3335" s="1" t="s">
        <v>515</v>
      </c>
      <c r="B3335" s="1" t="s">
        <v>3646</v>
      </c>
      <c r="C3335" s="0" t="n">
        <v>20114.4279222061</v>
      </c>
      <c r="D3335" s="0" t="str">
        <f aca="false">MID($A3335,1,2)</f>
        <v>04</v>
      </c>
      <c r="E3335" s="0" t="str">
        <f aca="false">MID($A3335,3,2)</f>
        <v>11</v>
      </c>
      <c r="F3335" s="0" t="str">
        <f aca="false">MID($A3335,5,2)</f>
        <v>87</v>
      </c>
      <c r="G3335" s="0" t="str">
        <f aca="false">MID($A3335,7,2)</f>
        <v>03</v>
      </c>
      <c r="H3335" s="0" t="str">
        <f aca="false">MID($A3335,1,6)</f>
        <v>041187</v>
      </c>
      <c r="I3335" s="0" t="n">
        <f aca="false">VLOOKUP(H3335,Feuille2!$G$1:$H$116,2,0)</f>
        <v>785</v>
      </c>
      <c r="J3335" s="0" t="n">
        <f aca="false">IF(I3335&gt;2000,1,0)*C3335</f>
        <v>0</v>
      </c>
    </row>
    <row r="3336" customFormat="false" ht="15.8" hidden="false" customHeight="false" outlineLevel="0" collapsed="false">
      <c r="A3336" s="1" t="s">
        <v>616</v>
      </c>
      <c r="B3336" s="1" t="s">
        <v>3647</v>
      </c>
      <c r="C3336" s="0" t="n">
        <v>3000</v>
      </c>
      <c r="D3336" s="0" t="str">
        <f aca="false">MID($A3336,1,2)</f>
        <v>03</v>
      </c>
      <c r="E3336" s="0" t="str">
        <f aca="false">MID($A3336,3,2)</f>
        <v>12</v>
      </c>
      <c r="F3336" s="0" t="str">
        <f aca="false">MID($A3336,5,2)</f>
        <v>12</v>
      </c>
      <c r="G3336" s="0" t="str">
        <f aca="false">MID($A3336,7,2)</f>
        <v>03</v>
      </c>
      <c r="H3336" s="0" t="str">
        <f aca="false">MID($A3336,1,6)</f>
        <v>031212</v>
      </c>
      <c r="I3336" s="0" t="n">
        <f aca="false">VLOOKUP(H3336,Feuille2!$G$1:$H$116,2,0)</f>
        <v>1488</v>
      </c>
      <c r="J3336" s="0" t="n">
        <f aca="false">IF(I3336&gt;2000,1,0)*C3336</f>
        <v>0</v>
      </c>
    </row>
    <row r="3337" customFormat="false" ht="15.8" hidden="false" customHeight="false" outlineLevel="0" collapsed="false">
      <c r="A3337" s="1" t="s">
        <v>576</v>
      </c>
      <c r="B3337" s="1" t="s">
        <v>3648</v>
      </c>
      <c r="C3337" s="0" t="n">
        <v>139.997725950369</v>
      </c>
      <c r="D3337" s="0" t="str">
        <f aca="false">MID($A3337,1,2)</f>
        <v>01</v>
      </c>
      <c r="E3337" s="0" t="str">
        <f aca="false">MID($A3337,3,2)</f>
        <v>01</v>
      </c>
      <c r="F3337" s="0" t="str">
        <f aca="false">MID($A3337,5,2)</f>
        <v>44</v>
      </c>
      <c r="G3337" s="0" t="str">
        <f aca="false">MID($A3337,7,2)</f>
        <v>06</v>
      </c>
      <c r="H3337" s="0" t="str">
        <f aca="false">MID($A3337,1,6)</f>
        <v>010144</v>
      </c>
      <c r="I3337" s="0" t="n">
        <f aca="false">VLOOKUP(H3337,Feuille2!$G$1:$H$116,2,0)</f>
        <v>352</v>
      </c>
      <c r="J3337" s="0" t="n">
        <f aca="false">IF(I3337&gt;2000,1,0)*C3337</f>
        <v>0</v>
      </c>
    </row>
    <row r="3338" customFormat="false" ht="15.8" hidden="false" customHeight="false" outlineLevel="0" collapsed="false">
      <c r="A3338" s="1" t="s">
        <v>731</v>
      </c>
      <c r="B3338" s="1" t="s">
        <v>3649</v>
      </c>
      <c r="C3338" s="0" t="n">
        <v>25869.2154851236</v>
      </c>
      <c r="D3338" s="0" t="str">
        <f aca="false">MID($A3338,1,2)</f>
        <v>08</v>
      </c>
      <c r="E3338" s="0" t="str">
        <f aca="false">MID($A3338,3,2)</f>
        <v>27</v>
      </c>
      <c r="F3338" s="0" t="str">
        <f aca="false">MID($A3338,5,2)</f>
        <v>60</v>
      </c>
      <c r="G3338" s="0" t="str">
        <f aca="false">MID($A3338,7,2)</f>
        <v>04</v>
      </c>
      <c r="H3338" s="0" t="str">
        <f aca="false">MID($A3338,1,6)</f>
        <v>082760</v>
      </c>
      <c r="I3338" s="0" t="n">
        <f aca="false">VLOOKUP(H3338,Feuille2!$G$1:$H$116,2,0)</f>
        <v>364</v>
      </c>
      <c r="J3338" s="0" t="n">
        <f aca="false">IF(I3338&gt;2000,1,0)*C3338</f>
        <v>0</v>
      </c>
    </row>
    <row r="3339" customFormat="false" ht="15.8" hidden="false" customHeight="false" outlineLevel="0" collapsed="false">
      <c r="A3339" s="1" t="s">
        <v>814</v>
      </c>
      <c r="B3339" s="1" t="s">
        <v>3650</v>
      </c>
      <c r="C3339" s="0" t="n">
        <v>1410.96463708908</v>
      </c>
      <c r="D3339" s="0" t="str">
        <f aca="false">MID($A3339,1,2)</f>
        <v>07</v>
      </c>
      <c r="E3339" s="0" t="str">
        <f aca="false">MID($A3339,3,2)</f>
        <v>08</v>
      </c>
      <c r="F3339" s="0" t="str">
        <f aca="false">MID($A3339,5,2)</f>
        <v>18</v>
      </c>
      <c r="G3339" s="0" t="str">
        <f aca="false">MID($A3339,7,2)</f>
        <v>01</v>
      </c>
      <c r="H3339" s="0" t="str">
        <f aca="false">MID($A3339,1,6)</f>
        <v>070818</v>
      </c>
      <c r="I3339" s="0" t="n">
        <f aca="false">VLOOKUP(H3339,Feuille2!$G$1:$H$116,2,0)</f>
        <v>5198</v>
      </c>
      <c r="J3339" s="0" t="n">
        <f aca="false">IF(I3339&gt;2000,1,0)*C3339</f>
        <v>1410.96463708908</v>
      </c>
    </row>
    <row r="3340" customFormat="false" ht="15.8" hidden="false" customHeight="false" outlineLevel="0" collapsed="false">
      <c r="A3340" s="1" t="s">
        <v>818</v>
      </c>
      <c r="B3340" s="1" t="s">
        <v>3651</v>
      </c>
      <c r="C3340" s="0" t="n">
        <v>13600</v>
      </c>
      <c r="D3340" s="0" t="str">
        <f aca="false">MID($A3340,1,2)</f>
        <v>07</v>
      </c>
      <c r="E3340" s="0" t="str">
        <f aca="false">MID($A3340,3,2)</f>
        <v>08</v>
      </c>
      <c r="F3340" s="0" t="str">
        <f aca="false">MID($A3340,5,2)</f>
        <v>32</v>
      </c>
      <c r="G3340" s="0" t="str">
        <f aca="false">MID($A3340,7,2)</f>
        <v>01</v>
      </c>
      <c r="H3340" s="0" t="str">
        <f aca="false">MID($A3340,1,6)</f>
        <v>070832</v>
      </c>
      <c r="I3340" s="0" t="n">
        <f aca="false">VLOOKUP(H3340,Feuille2!$G$1:$H$116,2,0)</f>
        <v>18189</v>
      </c>
      <c r="J3340" s="0" t="n">
        <f aca="false">IF(I3340&gt;2000,1,0)*C3340</f>
        <v>13600</v>
      </c>
    </row>
    <row r="3341" customFormat="false" ht="15.8" hidden="false" customHeight="false" outlineLevel="0" collapsed="false">
      <c r="A3341" s="1" t="s">
        <v>915</v>
      </c>
      <c r="B3341" s="1" t="s">
        <v>3652</v>
      </c>
      <c r="C3341" s="0" t="n">
        <v>2776.1666652</v>
      </c>
      <c r="D3341" s="0" t="str">
        <f aca="false">MID($A3341,1,2)</f>
        <v>07</v>
      </c>
      <c r="E3341" s="0" t="str">
        <f aca="false">MID($A3341,3,2)</f>
        <v>08</v>
      </c>
      <c r="F3341" s="0" t="str">
        <f aca="false">MID($A3341,5,2)</f>
        <v>80</v>
      </c>
      <c r="G3341" s="0" t="str">
        <f aca="false">MID($A3341,7,2)</f>
        <v>04</v>
      </c>
      <c r="H3341" s="0" t="str">
        <f aca="false">MID($A3341,1,6)</f>
        <v>070880</v>
      </c>
      <c r="I3341" s="0" t="n">
        <f aca="false">VLOOKUP(H3341,Feuille2!$G$1:$H$116,2,0)</f>
        <v>749</v>
      </c>
      <c r="J3341" s="0" t="n">
        <f aca="false">IF(I3341&gt;2000,1,0)*C3341</f>
        <v>0</v>
      </c>
    </row>
    <row r="3342" customFormat="false" ht="15.8" hidden="false" customHeight="false" outlineLevel="0" collapsed="false">
      <c r="A3342" s="1" t="s">
        <v>960</v>
      </c>
      <c r="B3342" s="1" t="s">
        <v>3653</v>
      </c>
      <c r="C3342" s="0" t="n">
        <v>8371.556193</v>
      </c>
      <c r="D3342" s="0" t="str">
        <f aca="false">MID($A3342,1,2)</f>
        <v>07</v>
      </c>
      <c r="E3342" s="0" t="str">
        <f aca="false">MID($A3342,3,2)</f>
        <v>08</v>
      </c>
      <c r="F3342" s="0" t="str">
        <f aca="false">MID($A3342,5,2)</f>
        <v>59</v>
      </c>
      <c r="G3342" s="0" t="str">
        <f aca="false">MID($A3342,7,2)</f>
        <v>04</v>
      </c>
      <c r="H3342" s="0" t="str">
        <f aca="false">MID($A3342,1,6)</f>
        <v>070859</v>
      </c>
      <c r="I3342" s="0" t="n">
        <f aca="false">VLOOKUP(H3342,Feuille2!$G$1:$H$116,2,0)</f>
        <v>3249</v>
      </c>
      <c r="J3342" s="0" t="n">
        <f aca="false">IF(I3342&gt;2000,1,0)*C3342</f>
        <v>8371.556193</v>
      </c>
    </row>
    <row r="3343" customFormat="false" ht="15.8" hidden="false" customHeight="false" outlineLevel="0" collapsed="false">
      <c r="A3343" s="1" t="s">
        <v>1949</v>
      </c>
      <c r="B3343" s="1" t="s">
        <v>3654</v>
      </c>
      <c r="C3343" s="0" t="n">
        <v>373.210546960496</v>
      </c>
      <c r="D3343" s="0" t="str">
        <f aca="false">MID($A3343,1,2)</f>
        <v>07</v>
      </c>
      <c r="E3343" s="0" t="str">
        <f aca="false">MID($A3343,3,2)</f>
        <v>08</v>
      </c>
      <c r="F3343" s="0" t="str">
        <f aca="false">MID($A3343,5,2)</f>
        <v>65</v>
      </c>
      <c r="G3343" s="0" t="str">
        <f aca="false">MID($A3343,7,2)</f>
        <v>04</v>
      </c>
      <c r="H3343" s="0" t="str">
        <f aca="false">MID($A3343,1,6)</f>
        <v>070865</v>
      </c>
      <c r="I3343" s="0" t="n">
        <f aca="false">VLOOKUP(H3343,Feuille2!$G$1:$H$116,2,0)</f>
        <v>560</v>
      </c>
      <c r="J3343" s="0" t="n">
        <f aca="false">IF(I3343&gt;2000,1,0)*C3343</f>
        <v>0</v>
      </c>
    </row>
    <row r="3344" customFormat="false" ht="15.8" hidden="false" customHeight="false" outlineLevel="0" collapsed="false">
      <c r="A3344" s="1" t="s">
        <v>894</v>
      </c>
      <c r="B3344" s="1" t="s">
        <v>3655</v>
      </c>
      <c r="C3344" s="0" t="n">
        <v>17421.7447768</v>
      </c>
      <c r="D3344" s="0" t="str">
        <f aca="false">MID($A3344,1,2)</f>
        <v>07</v>
      </c>
      <c r="E3344" s="0" t="str">
        <f aca="false">MID($A3344,3,2)</f>
        <v>08</v>
      </c>
      <c r="F3344" s="0" t="str">
        <f aca="false">MID($A3344,5,2)</f>
        <v>59</v>
      </c>
      <c r="G3344" s="0" t="str">
        <f aca="false">MID($A3344,7,2)</f>
        <v>02</v>
      </c>
      <c r="H3344" s="0" t="str">
        <f aca="false">MID($A3344,1,6)</f>
        <v>070859</v>
      </c>
      <c r="I3344" s="0" t="n">
        <f aca="false">VLOOKUP(H3344,Feuille2!$G$1:$H$116,2,0)</f>
        <v>3249</v>
      </c>
      <c r="J3344" s="0" t="n">
        <f aca="false">IF(I3344&gt;2000,1,0)*C3344</f>
        <v>17421.7447768</v>
      </c>
    </row>
    <row r="3345" customFormat="false" ht="15.8" hidden="false" customHeight="false" outlineLevel="0" collapsed="false">
      <c r="A3345" s="1" t="s">
        <v>1298</v>
      </c>
      <c r="B3345" s="1" t="s">
        <v>3656</v>
      </c>
      <c r="C3345" s="0" t="n">
        <v>140.23325</v>
      </c>
      <c r="D3345" s="0" t="str">
        <f aca="false">MID($A3345,1,2)</f>
        <v>01</v>
      </c>
      <c r="E3345" s="0" t="str">
        <f aca="false">MID($A3345,3,2)</f>
        <v>02</v>
      </c>
      <c r="F3345" s="0" t="str">
        <f aca="false">MID($A3345,5,2)</f>
        <v>45</v>
      </c>
      <c r="G3345" s="0" t="str">
        <f aca="false">MID($A3345,7,2)</f>
        <v>02</v>
      </c>
      <c r="H3345" s="0" t="str">
        <f aca="false">MID($A3345,1,6)</f>
        <v>010245</v>
      </c>
      <c r="I3345" s="0" t="n">
        <f aca="false">VLOOKUP(H3345,Feuille2!$G$1:$H$116,2,0)</f>
        <v>40</v>
      </c>
      <c r="J3345" s="0" t="n">
        <f aca="false">IF(I3345&gt;2000,1,0)*C3345</f>
        <v>0</v>
      </c>
    </row>
    <row r="3346" customFormat="false" ht="15.8" hidden="false" customHeight="false" outlineLevel="0" collapsed="false">
      <c r="A3346" s="1" t="s">
        <v>1888</v>
      </c>
      <c r="B3346" s="1" t="s">
        <v>3657</v>
      </c>
      <c r="C3346" s="0" t="n">
        <v>449.244905931646</v>
      </c>
      <c r="D3346" s="0" t="str">
        <f aca="false">MID($A3346,1,2)</f>
        <v>03</v>
      </c>
      <c r="E3346" s="0" t="str">
        <f aca="false">MID($A3346,3,2)</f>
        <v>24</v>
      </c>
      <c r="F3346" s="0" t="str">
        <f aca="false">MID($A3346,5,2)</f>
        <v>76</v>
      </c>
      <c r="G3346" s="0" t="str">
        <f aca="false">MID($A3346,7,2)</f>
        <v>03</v>
      </c>
      <c r="H3346" s="0" t="str">
        <f aca="false">MID($A3346,1,6)</f>
        <v>032476</v>
      </c>
      <c r="I3346" s="0" t="n">
        <f aca="false">VLOOKUP(H3346,Feuille2!$G$1:$H$116,2,0)</f>
        <v>83</v>
      </c>
      <c r="J3346" s="0" t="n">
        <f aca="false">IF(I3346&gt;2000,1,0)*C3346</f>
        <v>0</v>
      </c>
    </row>
    <row r="3347" customFormat="false" ht="15.8" hidden="false" customHeight="false" outlineLevel="0" collapsed="false">
      <c r="A3347" s="1" t="s">
        <v>920</v>
      </c>
      <c r="B3347" s="1" t="s">
        <v>3658</v>
      </c>
      <c r="C3347" s="0" t="n">
        <v>605.08</v>
      </c>
      <c r="D3347" s="0" t="str">
        <f aca="false">MID($A3347,1,2)</f>
        <v>07</v>
      </c>
      <c r="E3347" s="0" t="str">
        <f aca="false">MID($A3347,3,2)</f>
        <v>29</v>
      </c>
      <c r="F3347" s="0" t="str">
        <f aca="false">MID($A3347,5,2)</f>
        <v>91</v>
      </c>
      <c r="G3347" s="0" t="str">
        <f aca="false">MID($A3347,7,2)</f>
        <v>03</v>
      </c>
      <c r="H3347" s="0" t="str">
        <f aca="false">MID($A3347,1,6)</f>
        <v>072991</v>
      </c>
      <c r="I3347" s="0" t="n">
        <f aca="false">VLOOKUP(H3347,Feuille2!$G$1:$H$116,2,0)</f>
        <v>324</v>
      </c>
      <c r="J3347" s="0" t="n">
        <f aca="false">IF(I3347&gt;2000,1,0)*C3347</f>
        <v>0</v>
      </c>
    </row>
    <row r="3348" customFormat="false" ht="15.8" hidden="false" customHeight="false" outlineLevel="0" collapsed="false">
      <c r="A3348" s="1" t="s">
        <v>950</v>
      </c>
      <c r="B3348" s="1" t="s">
        <v>3659</v>
      </c>
      <c r="C3348" s="0" t="n">
        <v>2388.152</v>
      </c>
      <c r="D3348" s="0" t="str">
        <f aca="false">MID($A3348,1,2)</f>
        <v>07</v>
      </c>
      <c r="E3348" s="0" t="str">
        <f aca="false">MID($A3348,3,2)</f>
        <v>20</v>
      </c>
      <c r="F3348" s="0" t="str">
        <f aca="false">MID($A3348,5,2)</f>
        <v>91</v>
      </c>
      <c r="G3348" s="0" t="str">
        <f aca="false">MID($A3348,7,2)</f>
        <v>06</v>
      </c>
      <c r="H3348" s="0" t="str">
        <f aca="false">MID($A3348,1,6)</f>
        <v>072091</v>
      </c>
      <c r="I3348" s="0" t="n">
        <f aca="false">VLOOKUP(H3348,Feuille2!$G$1:$H$116,2,0)</f>
        <v>343</v>
      </c>
      <c r="J3348" s="0" t="n">
        <f aca="false">IF(I3348&gt;2000,1,0)*C3348</f>
        <v>0</v>
      </c>
    </row>
    <row r="3349" customFormat="false" ht="15.8" hidden="false" customHeight="false" outlineLevel="0" collapsed="false">
      <c r="A3349" s="1" t="s">
        <v>802</v>
      </c>
      <c r="B3349" s="1" t="s">
        <v>3660</v>
      </c>
      <c r="C3349" s="0" t="n">
        <v>773.467</v>
      </c>
      <c r="D3349" s="0" t="str">
        <f aca="false">MID($A3349,1,2)</f>
        <v>07</v>
      </c>
      <c r="E3349" s="0" t="str">
        <f aca="false">MID($A3349,3,2)</f>
        <v>20</v>
      </c>
      <c r="F3349" s="0" t="str">
        <f aca="false">MID($A3349,5,2)</f>
        <v>91</v>
      </c>
      <c r="G3349" s="0" t="str">
        <f aca="false">MID($A3349,7,2)</f>
        <v>05</v>
      </c>
      <c r="H3349" s="0" t="str">
        <f aca="false">MID($A3349,1,6)</f>
        <v>072091</v>
      </c>
      <c r="I3349" s="0" t="n">
        <f aca="false">VLOOKUP(H3349,Feuille2!$G$1:$H$116,2,0)</f>
        <v>343</v>
      </c>
      <c r="J3349" s="0" t="n">
        <f aca="false">IF(I3349&gt;2000,1,0)*C3349</f>
        <v>0</v>
      </c>
    </row>
    <row r="3350" customFormat="false" ht="15.8" hidden="false" customHeight="false" outlineLevel="0" collapsed="false">
      <c r="A3350" s="1" t="s">
        <v>960</v>
      </c>
      <c r="B3350" s="1" t="s">
        <v>3661</v>
      </c>
      <c r="C3350" s="0" t="n">
        <v>4299.83598051</v>
      </c>
      <c r="D3350" s="0" t="str">
        <f aca="false">MID($A3350,1,2)</f>
        <v>07</v>
      </c>
      <c r="E3350" s="0" t="str">
        <f aca="false">MID($A3350,3,2)</f>
        <v>08</v>
      </c>
      <c r="F3350" s="0" t="str">
        <f aca="false">MID($A3350,5,2)</f>
        <v>59</v>
      </c>
      <c r="G3350" s="0" t="str">
        <f aca="false">MID($A3350,7,2)</f>
        <v>04</v>
      </c>
      <c r="H3350" s="0" t="str">
        <f aca="false">MID($A3350,1,6)</f>
        <v>070859</v>
      </c>
      <c r="I3350" s="0" t="n">
        <f aca="false">VLOOKUP(H3350,Feuille2!$G$1:$H$116,2,0)</f>
        <v>3249</v>
      </c>
      <c r="J3350" s="0" t="n">
        <f aca="false">IF(I3350&gt;2000,1,0)*C3350</f>
        <v>4299.83598051</v>
      </c>
    </row>
    <row r="3351" customFormat="false" ht="15.8" hidden="false" customHeight="false" outlineLevel="0" collapsed="false">
      <c r="A3351" s="1" t="s">
        <v>915</v>
      </c>
      <c r="B3351" s="1" t="s">
        <v>3662</v>
      </c>
      <c r="C3351" s="0" t="n">
        <v>210</v>
      </c>
      <c r="D3351" s="0" t="str">
        <f aca="false">MID($A3351,1,2)</f>
        <v>07</v>
      </c>
      <c r="E3351" s="0" t="str">
        <f aca="false">MID($A3351,3,2)</f>
        <v>08</v>
      </c>
      <c r="F3351" s="0" t="str">
        <f aca="false">MID($A3351,5,2)</f>
        <v>80</v>
      </c>
      <c r="G3351" s="0" t="str">
        <f aca="false">MID($A3351,7,2)</f>
        <v>04</v>
      </c>
      <c r="H3351" s="0" t="str">
        <f aca="false">MID($A3351,1,6)</f>
        <v>070880</v>
      </c>
      <c r="I3351" s="0" t="n">
        <f aca="false">VLOOKUP(H3351,Feuille2!$G$1:$H$116,2,0)</f>
        <v>749</v>
      </c>
      <c r="J3351" s="0" t="n">
        <f aca="false">IF(I3351&gt;2000,1,0)*C3351</f>
        <v>0</v>
      </c>
    </row>
    <row r="3352" customFormat="false" ht="15.8" hidden="false" customHeight="false" outlineLevel="0" collapsed="false">
      <c r="A3352" s="1" t="s">
        <v>2892</v>
      </c>
      <c r="B3352" s="1" t="s">
        <v>3663</v>
      </c>
      <c r="C3352" s="0" t="n">
        <v>270</v>
      </c>
      <c r="D3352" s="0" t="str">
        <f aca="false">MID($A3352,1,2)</f>
        <v>02</v>
      </c>
      <c r="E3352" s="0" t="str">
        <f aca="false">MID($A3352,3,2)</f>
        <v>18</v>
      </c>
      <c r="F3352" s="0" t="str">
        <f aca="false">MID($A3352,5,2)</f>
        <v>20</v>
      </c>
      <c r="G3352" s="0" t="str">
        <f aca="false">MID($A3352,7,2)</f>
        <v>01</v>
      </c>
      <c r="H3352" s="0" t="str">
        <f aca="false">MID($A3352,1,6)</f>
        <v>021820</v>
      </c>
      <c r="I3352" s="0" t="n">
        <f aca="false">VLOOKUP(H3352,Feuille2!$G$1:$H$116,2,0)</f>
        <v>1398</v>
      </c>
      <c r="J3352" s="0" t="n">
        <f aca="false">IF(I3352&gt;2000,1,0)*C3352</f>
        <v>0</v>
      </c>
    </row>
    <row r="3353" customFormat="false" ht="15.8" hidden="false" customHeight="false" outlineLevel="0" collapsed="false">
      <c r="A3353" s="1" t="s">
        <v>332</v>
      </c>
      <c r="B3353" s="1" t="s">
        <v>3664</v>
      </c>
      <c r="C3353" s="0" t="n">
        <v>203.946231506002</v>
      </c>
      <c r="D3353" s="0" t="str">
        <f aca="false">MID($A3353,1,2)</f>
        <v>04</v>
      </c>
      <c r="E3353" s="0" t="str">
        <f aca="false">MID($A3353,3,2)</f>
        <v>10</v>
      </c>
      <c r="F3353" s="0" t="str">
        <f aca="false">MID($A3353,5,2)</f>
        <v>48</v>
      </c>
      <c r="G3353" s="0" t="str">
        <f aca="false">MID($A3353,7,2)</f>
        <v>05</v>
      </c>
      <c r="H3353" s="0" t="str">
        <f aca="false">MID($A3353,1,6)</f>
        <v>041048</v>
      </c>
      <c r="I3353" s="0" t="n">
        <f aca="false">VLOOKUP(H3353,Feuille2!$G$1:$H$116,2,0)</f>
        <v>259</v>
      </c>
      <c r="J3353" s="0" t="n">
        <f aca="false">IF(I3353&gt;2000,1,0)*C3353</f>
        <v>0</v>
      </c>
    </row>
    <row r="3354" customFormat="false" ht="15.8" hidden="false" customHeight="false" outlineLevel="0" collapsed="false">
      <c r="A3354" s="1" t="s">
        <v>94</v>
      </c>
      <c r="B3354" s="1" t="s">
        <v>3665</v>
      </c>
      <c r="C3354" s="0" t="n">
        <v>9706.07329680404</v>
      </c>
      <c r="D3354" s="0" t="str">
        <f aca="false">MID($A3354,1,2)</f>
        <v>03</v>
      </c>
      <c r="E3354" s="0" t="str">
        <f aca="false">MID($A3354,3,2)</f>
        <v>06</v>
      </c>
      <c r="F3354" s="0" t="str">
        <f aca="false">MID($A3354,5,2)</f>
        <v>09</v>
      </c>
      <c r="G3354" s="0" t="str">
        <f aca="false">MID($A3354,7,2)</f>
        <v>05</v>
      </c>
      <c r="H3354" s="0" t="str">
        <f aca="false">MID($A3354,1,6)</f>
        <v>030609</v>
      </c>
      <c r="I3354" s="0" t="n">
        <f aca="false">VLOOKUP(H3354,Feuille2!$G$1:$H$116,2,0)</f>
        <v>2676</v>
      </c>
      <c r="J3354" s="0" t="n">
        <f aca="false">IF(I3354&gt;2000,1,0)*C3354</f>
        <v>9706.07329680404</v>
      </c>
    </row>
    <row r="3355" customFormat="false" ht="15.8" hidden="false" customHeight="false" outlineLevel="0" collapsed="false">
      <c r="A3355" s="1" t="s">
        <v>528</v>
      </c>
      <c r="B3355" s="1" t="s">
        <v>3666</v>
      </c>
      <c r="C3355" s="0" t="n">
        <v>2394.906117625</v>
      </c>
      <c r="D3355" s="0" t="str">
        <f aca="false">MID($A3355,1,2)</f>
        <v>04</v>
      </c>
      <c r="E3355" s="0" t="str">
        <f aca="false">MID($A3355,3,2)</f>
        <v>11</v>
      </c>
      <c r="F3355" s="0" t="str">
        <f aca="false">MID($A3355,5,2)</f>
        <v>88</v>
      </c>
      <c r="G3355" s="0" t="str">
        <f aca="false">MID($A3355,7,2)</f>
        <v>03</v>
      </c>
      <c r="H3355" s="0" t="str">
        <f aca="false">MID($A3355,1,6)</f>
        <v>041188</v>
      </c>
      <c r="I3355" s="0" t="n">
        <f aca="false">VLOOKUP(H3355,Feuille2!$G$1:$H$116,2,0)</f>
        <v>717</v>
      </c>
      <c r="J3355" s="0" t="n">
        <f aca="false">IF(I3355&gt;2000,1,0)*C3355</f>
        <v>0</v>
      </c>
    </row>
    <row r="3356" customFormat="false" ht="15.8" hidden="false" customHeight="false" outlineLevel="0" collapsed="false">
      <c r="A3356" s="1" t="s">
        <v>557</v>
      </c>
      <c r="B3356" s="1" t="s">
        <v>3667</v>
      </c>
      <c r="C3356" s="0" t="n">
        <v>3167.55</v>
      </c>
      <c r="D3356" s="0" t="str">
        <f aca="false">MID($A3356,1,2)</f>
        <v>02</v>
      </c>
      <c r="E3356" s="0" t="str">
        <f aca="false">MID($A3356,3,2)</f>
        <v>19</v>
      </c>
      <c r="F3356" s="0" t="str">
        <f aca="false">MID($A3356,5,2)</f>
        <v>24</v>
      </c>
      <c r="G3356" s="0" t="str">
        <f aca="false">MID($A3356,7,2)</f>
        <v>05</v>
      </c>
      <c r="H3356" s="0" t="str">
        <f aca="false">MID($A3356,1,6)</f>
        <v>021924</v>
      </c>
      <c r="I3356" s="0" t="n">
        <f aca="false">VLOOKUP(H3356,Feuille2!$G$1:$H$116,2,0)</f>
        <v>1544</v>
      </c>
      <c r="J3356" s="0" t="n">
        <f aca="false">IF(I3356&gt;2000,1,0)*C3356</f>
        <v>0</v>
      </c>
    </row>
    <row r="3357" customFormat="false" ht="15.8" hidden="false" customHeight="false" outlineLevel="0" collapsed="false">
      <c r="A3357" s="1" t="s">
        <v>595</v>
      </c>
      <c r="B3357" s="1" t="s">
        <v>3668</v>
      </c>
      <c r="C3357" s="0" t="n">
        <v>25054.1580945454</v>
      </c>
      <c r="D3357" s="0" t="str">
        <f aca="false">MID($A3357,1,2)</f>
        <v>04</v>
      </c>
      <c r="E3357" s="0" t="str">
        <f aca="false">MID($A3357,3,2)</f>
        <v>09</v>
      </c>
      <c r="F3357" s="0" t="str">
        <f aca="false">MID($A3357,5,2)</f>
        <v>86</v>
      </c>
      <c r="G3357" s="0" t="str">
        <f aca="false">MID($A3357,7,2)</f>
        <v>05</v>
      </c>
      <c r="H3357" s="0" t="str">
        <f aca="false">MID($A3357,1,6)</f>
        <v>040986</v>
      </c>
      <c r="I3357" s="0" t="n">
        <f aca="false">VLOOKUP(H3357,Feuille2!$G$1:$H$116,2,0)</f>
        <v>1190</v>
      </c>
      <c r="J3357" s="0" t="n">
        <f aca="false">IF(I3357&gt;2000,1,0)*C3357</f>
        <v>0</v>
      </c>
    </row>
    <row r="3358" customFormat="false" ht="15.8" hidden="false" customHeight="false" outlineLevel="0" collapsed="false">
      <c r="A3358" s="1" t="s">
        <v>852</v>
      </c>
      <c r="B3358" s="1" t="s">
        <v>3669</v>
      </c>
      <c r="C3358" s="0" t="n">
        <v>3864.1878556</v>
      </c>
      <c r="D3358" s="0" t="str">
        <f aca="false">MID($A3358,1,2)</f>
        <v>07</v>
      </c>
      <c r="E3358" s="0" t="str">
        <f aca="false">MID($A3358,3,2)</f>
        <v>08</v>
      </c>
      <c r="F3358" s="0" t="str">
        <f aca="false">MID($A3358,5,2)</f>
        <v>32</v>
      </c>
      <c r="G3358" s="0" t="str">
        <f aca="false">MID($A3358,7,2)</f>
        <v>05</v>
      </c>
      <c r="H3358" s="0" t="str">
        <f aca="false">MID($A3358,1,6)</f>
        <v>070832</v>
      </c>
      <c r="I3358" s="0" t="n">
        <f aca="false">VLOOKUP(H3358,Feuille2!$G$1:$H$116,2,0)</f>
        <v>18189</v>
      </c>
      <c r="J3358" s="0" t="n">
        <f aca="false">IF(I3358&gt;2000,1,0)*C3358</f>
        <v>3864.1878556</v>
      </c>
    </row>
    <row r="3359" customFormat="false" ht="15.8" hidden="false" customHeight="false" outlineLevel="0" collapsed="false">
      <c r="A3359" s="1" t="s">
        <v>160</v>
      </c>
      <c r="B3359" s="1" t="s">
        <v>3670</v>
      </c>
      <c r="C3359" s="0" t="n">
        <v>6115.375</v>
      </c>
      <c r="D3359" s="0" t="str">
        <f aca="false">MID($A3359,1,2)</f>
        <v>02</v>
      </c>
      <c r="E3359" s="0" t="str">
        <f aca="false">MID($A3359,3,2)</f>
        <v>18</v>
      </c>
      <c r="F3359" s="0" t="str">
        <f aca="false">MID($A3359,5,2)</f>
        <v>22</v>
      </c>
      <c r="G3359" s="0" t="str">
        <f aca="false">MID($A3359,7,2)</f>
        <v>05</v>
      </c>
      <c r="H3359" s="0" t="str">
        <f aca="false">MID($A3359,1,6)</f>
        <v>021822</v>
      </c>
      <c r="I3359" s="0" t="n">
        <f aca="false">VLOOKUP(H3359,Feuille2!$G$1:$H$116,2,0)</f>
        <v>3045</v>
      </c>
      <c r="J3359" s="0" t="n">
        <f aca="false">IF(I3359&gt;2000,1,0)*C3359</f>
        <v>6115.375</v>
      </c>
    </row>
    <row r="3360" customFormat="false" ht="15.8" hidden="false" customHeight="false" outlineLevel="0" collapsed="false">
      <c r="A3360" s="1" t="s">
        <v>1261</v>
      </c>
      <c r="B3360" s="1" t="s">
        <v>3671</v>
      </c>
      <c r="C3360" s="0" t="n">
        <v>224.418323675493</v>
      </c>
      <c r="D3360" s="0" t="str">
        <f aca="false">MID($A3360,1,2)</f>
        <v>01</v>
      </c>
      <c r="E3360" s="0" t="str">
        <f aca="false">MID($A3360,3,2)</f>
        <v>02</v>
      </c>
      <c r="F3360" s="0" t="str">
        <f aca="false">MID($A3360,5,2)</f>
        <v>42</v>
      </c>
      <c r="G3360" s="0" t="str">
        <f aca="false">MID($A3360,7,2)</f>
        <v>02</v>
      </c>
      <c r="H3360" s="0" t="str">
        <f aca="false">MID($A3360,1,6)</f>
        <v>010242</v>
      </c>
      <c r="I3360" s="0" t="n">
        <f aca="false">VLOOKUP(H3360,Feuille2!$G$1:$H$116,2,0)</f>
        <v>78</v>
      </c>
      <c r="J3360" s="0" t="n">
        <f aca="false">IF(I3360&gt;2000,1,0)*C3360</f>
        <v>0</v>
      </c>
    </row>
    <row r="3361" customFormat="false" ht="15.8" hidden="false" customHeight="false" outlineLevel="0" collapsed="false">
      <c r="A3361" s="1" t="s">
        <v>446</v>
      </c>
      <c r="B3361" s="1" t="s">
        <v>3672</v>
      </c>
      <c r="C3361" s="0" t="n">
        <v>184.5217070025</v>
      </c>
      <c r="D3361" s="0" t="str">
        <f aca="false">MID($A3361,1,2)</f>
        <v>03</v>
      </c>
      <c r="E3361" s="0" t="str">
        <f aca="false">MID($A3361,3,2)</f>
        <v>24</v>
      </c>
      <c r="F3361" s="0" t="str">
        <f aca="false">MID($A3361,5,2)</f>
        <v>76</v>
      </c>
      <c r="G3361" s="0" t="str">
        <f aca="false">MID($A3361,7,2)</f>
        <v>01</v>
      </c>
      <c r="H3361" s="0" t="str">
        <f aca="false">MID($A3361,1,6)</f>
        <v>032476</v>
      </c>
      <c r="I3361" s="0" t="n">
        <f aca="false">VLOOKUP(H3361,Feuille2!$G$1:$H$116,2,0)</f>
        <v>83</v>
      </c>
      <c r="J3361" s="0" t="n">
        <f aca="false">IF(I3361&gt;2000,1,0)*C3361</f>
        <v>0</v>
      </c>
    </row>
    <row r="3362" customFormat="false" ht="15.8" hidden="false" customHeight="false" outlineLevel="0" collapsed="false">
      <c r="A3362" s="1" t="s">
        <v>138</v>
      </c>
      <c r="B3362" s="1" t="s">
        <v>3673</v>
      </c>
      <c r="C3362" s="0" t="n">
        <v>28248.9504654401</v>
      </c>
      <c r="D3362" s="0" t="str">
        <f aca="false">MID($A3362,1,2)</f>
        <v>03</v>
      </c>
      <c r="E3362" s="0" t="str">
        <f aca="false">MID($A3362,3,2)</f>
        <v>07</v>
      </c>
      <c r="F3362" s="0" t="str">
        <f aca="false">MID($A3362,5,2)</f>
        <v>19</v>
      </c>
      <c r="G3362" s="0" t="str">
        <f aca="false">MID($A3362,7,2)</f>
        <v>05</v>
      </c>
      <c r="H3362" s="0" t="str">
        <f aca="false">MID($A3362,1,6)</f>
        <v>030719</v>
      </c>
      <c r="I3362" s="0" t="n">
        <f aca="false">VLOOKUP(H3362,Feuille2!$G$1:$H$116,2,0)</f>
        <v>6511</v>
      </c>
      <c r="J3362" s="0" t="n">
        <f aca="false">IF(I3362&gt;2000,1,0)*C3362</f>
        <v>28248.9504654401</v>
      </c>
    </row>
    <row r="3363" customFormat="false" ht="15.8" hidden="false" customHeight="false" outlineLevel="0" collapsed="false">
      <c r="A3363" s="1" t="s">
        <v>1079</v>
      </c>
      <c r="B3363" s="1" t="s">
        <v>3674</v>
      </c>
      <c r="C3363" s="0" t="n">
        <v>4073.69931301882</v>
      </c>
      <c r="D3363" s="0" t="str">
        <f aca="false">MID($A3363,1,2)</f>
        <v>01</v>
      </c>
      <c r="E3363" s="0" t="str">
        <f aca="false">MID($A3363,3,2)</f>
        <v>01</v>
      </c>
      <c r="F3363" s="0" t="str">
        <f aca="false">MID($A3363,5,2)</f>
        <v>84</v>
      </c>
      <c r="G3363" s="0" t="str">
        <f aca="false">MID($A3363,7,2)</f>
        <v>06</v>
      </c>
      <c r="H3363" s="0" t="str">
        <f aca="false">MID($A3363,1,6)</f>
        <v>010184</v>
      </c>
      <c r="I3363" s="0" t="n">
        <f aca="false">VLOOKUP(H3363,Feuille2!$G$1:$H$116,2,0)</f>
        <v>7386</v>
      </c>
      <c r="J3363" s="0" t="n">
        <f aca="false">IF(I3363&gt;2000,1,0)*C3363</f>
        <v>4073.69931301882</v>
      </c>
    </row>
    <row r="3364" customFormat="false" ht="15.8" hidden="false" customHeight="false" outlineLevel="0" collapsed="false">
      <c r="A3364" s="1" t="s">
        <v>623</v>
      </c>
      <c r="B3364" s="1" t="s">
        <v>3675</v>
      </c>
      <c r="C3364" s="0" t="n">
        <v>123.006712737563</v>
      </c>
      <c r="D3364" s="0" t="str">
        <f aca="false">MID($A3364,1,2)</f>
        <v>01</v>
      </c>
      <c r="E3364" s="0" t="str">
        <f aca="false">MID($A3364,3,2)</f>
        <v>01</v>
      </c>
      <c r="F3364" s="0" t="str">
        <f aca="false">MID($A3364,5,2)</f>
        <v>42</v>
      </c>
      <c r="G3364" s="0" t="str">
        <f aca="false">MID($A3364,7,2)</f>
        <v>04</v>
      </c>
      <c r="H3364" s="0" t="str">
        <f aca="false">MID($A3364,1,6)</f>
        <v>010142</v>
      </c>
      <c r="I3364" s="0" t="n">
        <f aca="false">VLOOKUP(H3364,Feuille2!$G$1:$H$116,2,0)</f>
        <v>238</v>
      </c>
      <c r="J3364" s="0" t="n">
        <f aca="false">IF(I3364&gt;2000,1,0)*C3364</f>
        <v>0</v>
      </c>
    </row>
    <row r="3365" customFormat="false" ht="15.8" hidden="false" customHeight="false" outlineLevel="0" collapsed="false">
      <c r="A3365" s="1" t="s">
        <v>960</v>
      </c>
      <c r="B3365" s="1" t="s">
        <v>3676</v>
      </c>
      <c r="C3365" s="0" t="n">
        <v>1077.4678914</v>
      </c>
      <c r="D3365" s="0" t="str">
        <f aca="false">MID($A3365,1,2)</f>
        <v>07</v>
      </c>
      <c r="E3365" s="0" t="str">
        <f aca="false">MID($A3365,3,2)</f>
        <v>08</v>
      </c>
      <c r="F3365" s="0" t="str">
        <f aca="false">MID($A3365,5,2)</f>
        <v>59</v>
      </c>
      <c r="G3365" s="0" t="str">
        <f aca="false">MID($A3365,7,2)</f>
        <v>04</v>
      </c>
      <c r="H3365" s="0" t="str">
        <f aca="false">MID($A3365,1,6)</f>
        <v>070859</v>
      </c>
      <c r="I3365" s="0" t="n">
        <f aca="false">VLOOKUP(H3365,Feuille2!$G$1:$H$116,2,0)</f>
        <v>3249</v>
      </c>
      <c r="J3365" s="0" t="n">
        <f aca="false">IF(I3365&gt;2000,1,0)*C3365</f>
        <v>1077.4678914</v>
      </c>
    </row>
    <row r="3366" customFormat="false" ht="15.8" hidden="false" customHeight="false" outlineLevel="0" collapsed="false">
      <c r="A3366" s="1" t="s">
        <v>958</v>
      </c>
      <c r="B3366" s="1" t="s">
        <v>3677</v>
      </c>
      <c r="C3366" s="0" t="n">
        <v>143.975</v>
      </c>
      <c r="D3366" s="0" t="str">
        <f aca="false">MID($A3366,1,2)</f>
        <v>07</v>
      </c>
      <c r="E3366" s="0" t="str">
        <f aca="false">MID($A3366,3,2)</f>
        <v>29</v>
      </c>
      <c r="F3366" s="0" t="str">
        <f aca="false">MID($A3366,5,2)</f>
        <v>82</v>
      </c>
      <c r="G3366" s="0" t="str">
        <f aca="false">MID($A3366,7,2)</f>
        <v>03</v>
      </c>
      <c r="H3366" s="0" t="str">
        <f aca="false">MID($A3366,1,6)</f>
        <v>072982</v>
      </c>
      <c r="I3366" s="0" t="n">
        <f aca="false">VLOOKUP(H3366,Feuille2!$G$1:$H$116,2,0)</f>
        <v>476</v>
      </c>
      <c r="J3366" s="0" t="n">
        <f aca="false">IF(I3366&gt;2000,1,0)*C3366</f>
        <v>0</v>
      </c>
    </row>
    <row r="3367" customFormat="false" ht="15.8" hidden="false" customHeight="false" outlineLevel="0" collapsed="false">
      <c r="A3367" s="1" t="s">
        <v>332</v>
      </c>
      <c r="B3367" s="1" t="s">
        <v>3678</v>
      </c>
      <c r="C3367" s="0" t="n">
        <v>117.665343568539</v>
      </c>
      <c r="D3367" s="0" t="str">
        <f aca="false">MID($A3367,1,2)</f>
        <v>04</v>
      </c>
      <c r="E3367" s="0" t="str">
        <f aca="false">MID($A3367,3,2)</f>
        <v>10</v>
      </c>
      <c r="F3367" s="0" t="str">
        <f aca="false">MID($A3367,5,2)</f>
        <v>48</v>
      </c>
      <c r="G3367" s="0" t="str">
        <f aca="false">MID($A3367,7,2)</f>
        <v>05</v>
      </c>
      <c r="H3367" s="0" t="str">
        <f aca="false">MID($A3367,1,6)</f>
        <v>041048</v>
      </c>
      <c r="I3367" s="0" t="n">
        <f aca="false">VLOOKUP(H3367,Feuille2!$G$1:$H$116,2,0)</f>
        <v>259</v>
      </c>
      <c r="J3367" s="0" t="n">
        <f aca="false">IF(I3367&gt;2000,1,0)*C3367</f>
        <v>0</v>
      </c>
    </row>
    <row r="3368" customFormat="false" ht="15.8" hidden="false" customHeight="false" outlineLevel="0" collapsed="false">
      <c r="A3368" s="1" t="s">
        <v>572</v>
      </c>
      <c r="B3368" s="1" t="s">
        <v>3679</v>
      </c>
      <c r="C3368" s="0" t="n">
        <v>371.535235577169</v>
      </c>
      <c r="D3368" s="0" t="str">
        <f aca="false">MID($A3368,1,2)</f>
        <v>01</v>
      </c>
      <c r="E3368" s="0" t="str">
        <f aca="false">MID($A3368,3,2)</f>
        <v>01</v>
      </c>
      <c r="F3368" s="0" t="str">
        <f aca="false">MID($A3368,5,2)</f>
        <v>42</v>
      </c>
      <c r="G3368" s="0" t="str">
        <f aca="false">MID($A3368,7,2)</f>
        <v>06</v>
      </c>
      <c r="H3368" s="0" t="str">
        <f aca="false">MID($A3368,1,6)</f>
        <v>010142</v>
      </c>
      <c r="I3368" s="0" t="n">
        <f aca="false">VLOOKUP(H3368,Feuille2!$G$1:$H$116,2,0)</f>
        <v>238</v>
      </c>
      <c r="J3368" s="0" t="n">
        <f aca="false">IF(I3368&gt;2000,1,0)*C3368</f>
        <v>0</v>
      </c>
    </row>
    <row r="3369" customFormat="false" ht="15.8" hidden="false" customHeight="false" outlineLevel="0" collapsed="false">
      <c r="A3369" s="1" t="s">
        <v>667</v>
      </c>
      <c r="B3369" s="1" t="s">
        <v>3680</v>
      </c>
      <c r="C3369" s="0" t="n">
        <v>180</v>
      </c>
      <c r="D3369" s="0" t="str">
        <f aca="false">MID($A3369,1,2)</f>
        <v>05</v>
      </c>
      <c r="E3369" s="0" t="str">
        <f aca="false">MID($A3369,3,2)</f>
        <v>21</v>
      </c>
      <c r="F3369" s="0" t="str">
        <f aca="false">MID($A3369,5,2)</f>
        <v>51</v>
      </c>
      <c r="G3369" s="0" t="str">
        <f aca="false">MID($A3369,7,2)</f>
        <v>03</v>
      </c>
      <c r="H3369" s="0" t="str">
        <f aca="false">MID($A3369,1,6)</f>
        <v>052151</v>
      </c>
      <c r="I3369" s="0" t="n">
        <f aca="false">VLOOKUP(H3369,Feuille2!$G$1:$H$116,2,0)</f>
        <v>836</v>
      </c>
      <c r="J3369" s="0" t="n">
        <f aca="false">IF(I3369&gt;2000,1,0)*C3369</f>
        <v>0</v>
      </c>
    </row>
    <row r="3370" customFormat="false" ht="15.8" hidden="false" customHeight="false" outlineLevel="0" collapsed="false">
      <c r="A3370" s="1" t="s">
        <v>1632</v>
      </c>
      <c r="B3370" s="1" t="s">
        <v>3681</v>
      </c>
      <c r="C3370" s="0" t="n">
        <v>500</v>
      </c>
      <c r="D3370" s="0" t="str">
        <f aca="false">MID($A3370,1,2)</f>
        <v>06</v>
      </c>
      <c r="E3370" s="0" t="str">
        <f aca="false">MID($A3370,3,2)</f>
        <v>17</v>
      </c>
      <c r="F3370" s="0" t="str">
        <f aca="false">MID($A3370,5,2)</f>
        <v>35</v>
      </c>
      <c r="G3370" s="0" t="str">
        <f aca="false">MID($A3370,7,2)</f>
        <v>01</v>
      </c>
      <c r="H3370" s="0" t="str">
        <f aca="false">MID($A3370,1,6)</f>
        <v>061735</v>
      </c>
      <c r="I3370" s="0" t="n">
        <f aca="false">VLOOKUP(H3370,Feuille2!$G$1:$H$116,2,0)</f>
        <v>5138</v>
      </c>
      <c r="J3370" s="0" t="n">
        <f aca="false">IF(I3370&gt;2000,1,0)*C3370</f>
        <v>500</v>
      </c>
    </row>
    <row r="3371" customFormat="false" ht="15.8" hidden="false" customHeight="false" outlineLevel="0" collapsed="false">
      <c r="A3371" s="1" t="s">
        <v>711</v>
      </c>
      <c r="B3371" s="1" t="s">
        <v>3682</v>
      </c>
      <c r="C3371" s="0" t="n">
        <v>2220.19610165513</v>
      </c>
      <c r="D3371" s="0" t="str">
        <f aca="false">MID($A3371,1,2)</f>
        <v>08</v>
      </c>
      <c r="E3371" s="0" t="str">
        <f aca="false">MID($A3371,3,2)</f>
        <v>31</v>
      </c>
      <c r="F3371" s="0" t="str">
        <f aca="false">MID($A3371,5,2)</f>
        <v>60</v>
      </c>
      <c r="G3371" s="0" t="str">
        <f aca="false">MID($A3371,7,2)</f>
        <v>05</v>
      </c>
      <c r="H3371" s="0" t="str">
        <f aca="false">MID($A3371,1,6)</f>
        <v>083160</v>
      </c>
      <c r="I3371" s="0" t="n">
        <f aca="false">VLOOKUP(H3371,Feuille2!$G$1:$H$116,2,0)</f>
        <v>432</v>
      </c>
      <c r="J3371" s="0" t="n">
        <f aca="false">IF(I3371&gt;2000,1,0)*C3371</f>
        <v>0</v>
      </c>
    </row>
    <row r="3372" customFormat="false" ht="15.8" hidden="false" customHeight="false" outlineLevel="0" collapsed="false">
      <c r="A3372" s="1" t="s">
        <v>843</v>
      </c>
      <c r="B3372" s="1" t="s">
        <v>3683</v>
      </c>
      <c r="C3372" s="0" t="n">
        <v>212.9478</v>
      </c>
      <c r="D3372" s="0" t="str">
        <f aca="false">MID($A3372,1,2)</f>
        <v>07</v>
      </c>
      <c r="E3372" s="0" t="str">
        <f aca="false">MID($A3372,3,2)</f>
        <v>29</v>
      </c>
      <c r="F3372" s="0" t="str">
        <f aca="false">MID($A3372,5,2)</f>
        <v>33</v>
      </c>
      <c r="G3372" s="0" t="str">
        <f aca="false">MID($A3372,7,2)</f>
        <v>05</v>
      </c>
      <c r="H3372" s="0" t="str">
        <f aca="false">MID($A3372,1,6)</f>
        <v>072933</v>
      </c>
      <c r="I3372" s="0" t="n">
        <f aca="false">VLOOKUP(H3372,Feuille2!$G$1:$H$116,2,0)</f>
        <v>1840</v>
      </c>
      <c r="J3372" s="0" t="n">
        <f aca="false">IF(I3372&gt;2000,1,0)*C3372</f>
        <v>0</v>
      </c>
    </row>
    <row r="3373" customFormat="false" ht="15.8" hidden="false" customHeight="false" outlineLevel="0" collapsed="false">
      <c r="A3373" s="1" t="s">
        <v>843</v>
      </c>
      <c r="B3373" s="1" t="s">
        <v>3684</v>
      </c>
      <c r="C3373" s="0" t="n">
        <v>305.5</v>
      </c>
      <c r="D3373" s="0" t="str">
        <f aca="false">MID($A3373,1,2)</f>
        <v>07</v>
      </c>
      <c r="E3373" s="0" t="str">
        <f aca="false">MID($A3373,3,2)</f>
        <v>29</v>
      </c>
      <c r="F3373" s="0" t="str">
        <f aca="false">MID($A3373,5,2)</f>
        <v>33</v>
      </c>
      <c r="G3373" s="0" t="str">
        <f aca="false">MID($A3373,7,2)</f>
        <v>05</v>
      </c>
      <c r="H3373" s="0" t="str">
        <f aca="false">MID($A3373,1,6)</f>
        <v>072933</v>
      </c>
      <c r="I3373" s="0" t="n">
        <f aca="false">VLOOKUP(H3373,Feuille2!$G$1:$H$116,2,0)</f>
        <v>1840</v>
      </c>
      <c r="J3373" s="0" t="n">
        <f aca="false">IF(I3373&gt;2000,1,0)*C3373</f>
        <v>0</v>
      </c>
    </row>
    <row r="3374" customFormat="false" ht="15.8" hidden="false" customHeight="false" outlineLevel="0" collapsed="false">
      <c r="A3374" s="1" t="s">
        <v>871</v>
      </c>
      <c r="B3374" s="1" t="s">
        <v>3685</v>
      </c>
      <c r="C3374" s="0" t="n">
        <v>180.405</v>
      </c>
      <c r="D3374" s="0" t="str">
        <f aca="false">MID($A3374,1,2)</f>
        <v>07</v>
      </c>
      <c r="E3374" s="0" t="str">
        <f aca="false">MID($A3374,3,2)</f>
        <v>29</v>
      </c>
      <c r="F3374" s="0" t="str">
        <f aca="false">MID($A3374,5,2)</f>
        <v>61</v>
      </c>
      <c r="G3374" s="0" t="str">
        <f aca="false">MID($A3374,7,2)</f>
        <v>01</v>
      </c>
      <c r="H3374" s="0" t="str">
        <f aca="false">MID($A3374,1,6)</f>
        <v>072961</v>
      </c>
      <c r="I3374" s="0" t="n">
        <f aca="false">VLOOKUP(H3374,Feuille2!$G$1:$H$116,2,0)</f>
        <v>1869</v>
      </c>
      <c r="J3374" s="0" t="n">
        <f aca="false">IF(I3374&gt;2000,1,0)*C3374</f>
        <v>0</v>
      </c>
    </row>
    <row r="3375" customFormat="false" ht="15.8" hidden="false" customHeight="false" outlineLevel="0" collapsed="false">
      <c r="A3375" s="1" t="s">
        <v>852</v>
      </c>
      <c r="B3375" s="1" t="s">
        <v>3686</v>
      </c>
      <c r="C3375" s="0" t="n">
        <v>8286.2469208</v>
      </c>
      <c r="D3375" s="0" t="str">
        <f aca="false">MID($A3375,1,2)</f>
        <v>07</v>
      </c>
      <c r="E3375" s="0" t="str">
        <f aca="false">MID($A3375,3,2)</f>
        <v>08</v>
      </c>
      <c r="F3375" s="0" t="str">
        <f aca="false">MID($A3375,5,2)</f>
        <v>32</v>
      </c>
      <c r="G3375" s="0" t="str">
        <f aca="false">MID($A3375,7,2)</f>
        <v>05</v>
      </c>
      <c r="H3375" s="0" t="str">
        <f aca="false">MID($A3375,1,6)</f>
        <v>070832</v>
      </c>
      <c r="I3375" s="0" t="n">
        <f aca="false">VLOOKUP(H3375,Feuille2!$G$1:$H$116,2,0)</f>
        <v>18189</v>
      </c>
      <c r="J3375" s="0" t="n">
        <f aca="false">IF(I3375&gt;2000,1,0)*C3375</f>
        <v>8286.2469208</v>
      </c>
    </row>
    <row r="3376" customFormat="false" ht="15.8" hidden="false" customHeight="false" outlineLevel="0" collapsed="false">
      <c r="A3376" s="1" t="s">
        <v>818</v>
      </c>
      <c r="B3376" s="1" t="s">
        <v>3687</v>
      </c>
      <c r="C3376" s="0" t="n">
        <v>2133.9943818</v>
      </c>
      <c r="D3376" s="0" t="str">
        <f aca="false">MID($A3376,1,2)</f>
        <v>07</v>
      </c>
      <c r="E3376" s="0" t="str">
        <f aca="false">MID($A3376,3,2)</f>
        <v>08</v>
      </c>
      <c r="F3376" s="0" t="str">
        <f aca="false">MID($A3376,5,2)</f>
        <v>32</v>
      </c>
      <c r="G3376" s="0" t="str">
        <f aca="false">MID($A3376,7,2)</f>
        <v>01</v>
      </c>
      <c r="H3376" s="0" t="str">
        <f aca="false">MID($A3376,1,6)</f>
        <v>070832</v>
      </c>
      <c r="I3376" s="0" t="n">
        <f aca="false">VLOOKUP(H3376,Feuille2!$G$1:$H$116,2,0)</f>
        <v>18189</v>
      </c>
      <c r="J3376" s="0" t="n">
        <f aca="false">IF(I3376&gt;2000,1,0)*C3376</f>
        <v>2133.9943818</v>
      </c>
    </row>
    <row r="3377" customFormat="false" ht="15.8" hidden="false" customHeight="false" outlineLevel="0" collapsed="false">
      <c r="A3377" s="1" t="s">
        <v>1079</v>
      </c>
      <c r="B3377" s="1" t="s">
        <v>3688</v>
      </c>
      <c r="C3377" s="0" t="n">
        <v>5044.68750702231</v>
      </c>
      <c r="D3377" s="0" t="str">
        <f aca="false">MID($A3377,1,2)</f>
        <v>01</v>
      </c>
      <c r="E3377" s="0" t="str">
        <f aca="false">MID($A3377,3,2)</f>
        <v>01</v>
      </c>
      <c r="F3377" s="0" t="str">
        <f aca="false">MID($A3377,5,2)</f>
        <v>84</v>
      </c>
      <c r="G3377" s="0" t="str">
        <f aca="false">MID($A3377,7,2)</f>
        <v>06</v>
      </c>
      <c r="H3377" s="0" t="str">
        <f aca="false">MID($A3377,1,6)</f>
        <v>010184</v>
      </c>
      <c r="I3377" s="0" t="n">
        <f aca="false">VLOOKUP(H3377,Feuille2!$G$1:$H$116,2,0)</f>
        <v>7386</v>
      </c>
      <c r="J3377" s="0" t="n">
        <f aca="false">IF(I3377&gt;2000,1,0)*C3377</f>
        <v>5044.68750702231</v>
      </c>
    </row>
    <row r="3378" customFormat="false" ht="15.8" hidden="false" customHeight="false" outlineLevel="0" collapsed="false">
      <c r="A3378" s="1" t="s">
        <v>816</v>
      </c>
      <c r="B3378" s="1" t="s">
        <v>3689</v>
      </c>
      <c r="C3378" s="0" t="n">
        <v>1553.98180246888</v>
      </c>
      <c r="D3378" s="0" t="str">
        <f aca="false">MID($A3378,1,2)</f>
        <v>07</v>
      </c>
      <c r="E3378" s="0" t="str">
        <f aca="false">MID($A3378,3,2)</f>
        <v>08</v>
      </c>
      <c r="F3378" s="0" t="str">
        <f aca="false">MID($A3378,5,2)</f>
        <v>18</v>
      </c>
      <c r="G3378" s="0" t="str">
        <f aca="false">MID($A3378,7,2)</f>
        <v>04</v>
      </c>
      <c r="H3378" s="0" t="str">
        <f aca="false">MID($A3378,1,6)</f>
        <v>070818</v>
      </c>
      <c r="I3378" s="0" t="n">
        <f aca="false">VLOOKUP(H3378,Feuille2!$G$1:$H$116,2,0)</f>
        <v>5198</v>
      </c>
      <c r="J3378" s="0" t="n">
        <f aca="false">IF(I3378&gt;2000,1,0)*C3378</f>
        <v>1553.98180246888</v>
      </c>
    </row>
    <row r="3379" customFormat="false" ht="15.8" hidden="false" customHeight="false" outlineLevel="0" collapsed="false">
      <c r="A3379" s="1" t="s">
        <v>939</v>
      </c>
      <c r="B3379" s="1" t="s">
        <v>3690</v>
      </c>
      <c r="C3379" s="0" t="n">
        <v>108</v>
      </c>
      <c r="D3379" s="0" t="str">
        <f aca="false">MID($A3379,1,2)</f>
        <v>07</v>
      </c>
      <c r="E3379" s="0" t="str">
        <f aca="false">MID($A3379,3,2)</f>
        <v>29</v>
      </c>
      <c r="F3379" s="0" t="str">
        <f aca="false">MID($A3379,5,2)</f>
        <v>82</v>
      </c>
      <c r="G3379" s="0" t="str">
        <f aca="false">MID($A3379,7,2)</f>
        <v>05</v>
      </c>
      <c r="H3379" s="0" t="str">
        <f aca="false">MID($A3379,1,6)</f>
        <v>072982</v>
      </c>
      <c r="I3379" s="0" t="n">
        <f aca="false">VLOOKUP(H3379,Feuille2!$G$1:$H$116,2,0)</f>
        <v>476</v>
      </c>
      <c r="J3379" s="0" t="n">
        <f aca="false">IF(I3379&gt;2000,1,0)*C3379</f>
        <v>0</v>
      </c>
    </row>
    <row r="3380" customFormat="false" ht="15.8" hidden="false" customHeight="false" outlineLevel="0" collapsed="false">
      <c r="A3380" s="1" t="s">
        <v>1992</v>
      </c>
      <c r="B3380" s="1" t="s">
        <v>3691</v>
      </c>
      <c r="C3380" s="0" t="n">
        <v>150.825</v>
      </c>
      <c r="D3380" s="0" t="str">
        <f aca="false">MID($A3380,1,2)</f>
        <v>02</v>
      </c>
      <c r="E3380" s="0" t="str">
        <f aca="false">MID($A3380,3,2)</f>
        <v>18</v>
      </c>
      <c r="F3380" s="0" t="str">
        <f aca="false">MID($A3380,5,2)</f>
        <v>55</v>
      </c>
      <c r="G3380" s="0" t="str">
        <f aca="false">MID($A3380,7,2)</f>
        <v>03</v>
      </c>
      <c r="H3380" s="0" t="str">
        <f aca="false">MID($A3380,1,6)</f>
        <v>021855</v>
      </c>
      <c r="I3380" s="0" t="n">
        <f aca="false">VLOOKUP(H3380,Feuille2!$G$1:$H$116,2,0)</f>
        <v>1463</v>
      </c>
      <c r="J3380" s="0" t="n">
        <f aca="false">IF(I3380&gt;2000,1,0)*C3380</f>
        <v>0</v>
      </c>
    </row>
    <row r="3381" customFormat="false" ht="15.8" hidden="false" customHeight="false" outlineLevel="0" collapsed="false">
      <c r="A3381" s="1" t="s">
        <v>335</v>
      </c>
      <c r="B3381" s="1" t="s">
        <v>3692</v>
      </c>
      <c r="C3381" s="0" t="n">
        <v>427.5</v>
      </c>
      <c r="D3381" s="0" t="str">
        <f aca="false">MID($A3381,1,2)</f>
        <v>02</v>
      </c>
      <c r="E3381" s="0" t="str">
        <f aca="false">MID($A3381,3,2)</f>
        <v>18</v>
      </c>
      <c r="F3381" s="0" t="str">
        <f aca="false">MID($A3381,5,2)</f>
        <v>53</v>
      </c>
      <c r="G3381" s="0" t="str">
        <f aca="false">MID($A3381,7,2)</f>
        <v>05</v>
      </c>
      <c r="H3381" s="0" t="str">
        <f aca="false">MID($A3381,1,6)</f>
        <v>021853</v>
      </c>
      <c r="I3381" s="0" t="n">
        <f aca="false">VLOOKUP(H3381,Feuille2!$G$1:$H$116,2,0)</f>
        <v>416</v>
      </c>
      <c r="J3381" s="0" t="n">
        <f aca="false">IF(I3381&gt;2000,1,0)*C3381</f>
        <v>0</v>
      </c>
    </row>
    <row r="3382" customFormat="false" ht="15.8" hidden="false" customHeight="false" outlineLevel="0" collapsed="false">
      <c r="A3382" s="1" t="s">
        <v>1996</v>
      </c>
      <c r="B3382" s="1" t="s">
        <v>3693</v>
      </c>
      <c r="C3382" s="0" t="n">
        <v>1444.52830188679</v>
      </c>
      <c r="D3382" s="0" t="str">
        <f aca="false">MID($A3382,1,2)</f>
        <v>06</v>
      </c>
      <c r="E3382" s="0" t="str">
        <f aca="false">MID($A3382,3,2)</f>
        <v>17</v>
      </c>
      <c r="F3382" s="0" t="str">
        <f aca="false">MID($A3382,5,2)</f>
        <v>35</v>
      </c>
      <c r="G3382" s="0" t="str">
        <f aca="false">MID($A3382,7,2)</f>
        <v>02</v>
      </c>
      <c r="H3382" s="0" t="str">
        <f aca="false">MID($A3382,1,6)</f>
        <v>061735</v>
      </c>
      <c r="I3382" s="0" t="n">
        <f aca="false">VLOOKUP(H3382,Feuille2!$G$1:$H$116,2,0)</f>
        <v>5138</v>
      </c>
      <c r="J3382" s="0" t="n">
        <f aca="false">IF(I3382&gt;2000,1,0)*C3382</f>
        <v>1444.52830188679</v>
      </c>
    </row>
    <row r="3383" customFormat="false" ht="15.8" hidden="false" customHeight="false" outlineLevel="0" collapsed="false">
      <c r="A3383" s="1" t="s">
        <v>707</v>
      </c>
      <c r="B3383" s="1" t="s">
        <v>3694</v>
      </c>
      <c r="C3383" s="0" t="n">
        <v>1178.62245788315</v>
      </c>
      <c r="D3383" s="0" t="str">
        <f aca="false">MID($A3383,1,2)</f>
        <v>08</v>
      </c>
      <c r="E3383" s="0" t="str">
        <f aca="false">MID($A3383,3,2)</f>
        <v>32</v>
      </c>
      <c r="F3383" s="0" t="str">
        <f aca="false">MID($A3383,5,2)</f>
        <v>60</v>
      </c>
      <c r="G3383" s="0" t="str">
        <f aca="false">MID($A3383,7,2)</f>
        <v>04</v>
      </c>
      <c r="H3383" s="0" t="str">
        <f aca="false">MID($A3383,1,6)</f>
        <v>083260</v>
      </c>
      <c r="I3383" s="0" t="n">
        <f aca="false">VLOOKUP(H3383,Feuille2!$G$1:$H$116,2,0)</f>
        <v>1698</v>
      </c>
      <c r="J3383" s="0" t="n">
        <f aca="false">IF(I3383&gt;2000,1,0)*C3383</f>
        <v>0</v>
      </c>
    </row>
    <row r="3384" customFormat="false" ht="15.8" hidden="false" customHeight="false" outlineLevel="0" collapsed="false">
      <c r="A3384" s="1" t="s">
        <v>904</v>
      </c>
      <c r="B3384" s="1" t="s">
        <v>3695</v>
      </c>
      <c r="C3384" s="0" t="n">
        <v>3224.955013625</v>
      </c>
      <c r="D3384" s="0" t="str">
        <f aca="false">MID($A3384,1,2)</f>
        <v>07</v>
      </c>
      <c r="E3384" s="0" t="str">
        <f aca="false">MID($A3384,3,2)</f>
        <v>08</v>
      </c>
      <c r="F3384" s="0" t="str">
        <f aca="false">MID($A3384,5,2)</f>
        <v>43</v>
      </c>
      <c r="G3384" s="0" t="str">
        <f aca="false">MID($A3384,7,2)</f>
        <v>01</v>
      </c>
      <c r="H3384" s="0" t="str">
        <f aca="false">MID($A3384,1,6)</f>
        <v>070843</v>
      </c>
      <c r="I3384" s="0" t="n">
        <f aca="false">VLOOKUP(H3384,Feuille2!$G$1:$H$116,2,0)</f>
        <v>142</v>
      </c>
      <c r="J3384" s="0" t="n">
        <f aca="false">IF(I3384&gt;2000,1,0)*C3384</f>
        <v>0</v>
      </c>
    </row>
    <row r="3385" customFormat="false" ht="15.8" hidden="false" customHeight="false" outlineLevel="0" collapsed="false">
      <c r="A3385" s="1" t="s">
        <v>281</v>
      </c>
      <c r="B3385" s="1" t="s">
        <v>3696</v>
      </c>
      <c r="C3385" s="0" t="n">
        <v>298.739932089921</v>
      </c>
      <c r="D3385" s="0" t="str">
        <f aca="false">MID($A3385,1,2)</f>
        <v>01</v>
      </c>
      <c r="E3385" s="0" t="str">
        <f aca="false">MID($A3385,3,2)</f>
        <v>01</v>
      </c>
      <c r="F3385" s="0" t="str">
        <f aca="false">MID($A3385,5,2)</f>
        <v>44</v>
      </c>
      <c r="G3385" s="0" t="str">
        <f aca="false">MID($A3385,7,2)</f>
        <v>05</v>
      </c>
      <c r="H3385" s="0" t="str">
        <f aca="false">MID($A3385,1,6)</f>
        <v>010144</v>
      </c>
      <c r="I3385" s="0" t="n">
        <f aca="false">VLOOKUP(H3385,Feuille2!$G$1:$H$116,2,0)</f>
        <v>352</v>
      </c>
      <c r="J3385" s="0" t="n">
        <f aca="false">IF(I3385&gt;2000,1,0)*C3385</f>
        <v>0</v>
      </c>
    </row>
    <row r="3386" customFormat="false" ht="15.8" hidden="false" customHeight="false" outlineLevel="0" collapsed="false">
      <c r="A3386" s="1" t="s">
        <v>1016</v>
      </c>
      <c r="B3386" s="1" t="s">
        <v>3697</v>
      </c>
      <c r="C3386" s="0" t="n">
        <v>100</v>
      </c>
      <c r="D3386" s="0" t="str">
        <f aca="false">MID($A3386,1,2)</f>
        <v>02</v>
      </c>
      <c r="E3386" s="0" t="str">
        <f aca="false">MID($A3386,3,2)</f>
        <v>26</v>
      </c>
      <c r="F3386" s="0" t="str">
        <f aca="false">MID($A3386,5,2)</f>
        <v>30</v>
      </c>
      <c r="G3386" s="0" t="str">
        <f aca="false">MID($A3386,7,2)</f>
        <v>04</v>
      </c>
      <c r="H3386" s="0" t="str">
        <f aca="false">MID($A3386,1,6)</f>
        <v>022630</v>
      </c>
      <c r="I3386" s="0" t="n">
        <f aca="false">VLOOKUP(H3386,Feuille2!$G$1:$H$116,2,0)</f>
        <v>393</v>
      </c>
      <c r="J3386" s="0" t="n">
        <f aca="false">IF(I3386&gt;2000,1,0)*C3386</f>
        <v>0</v>
      </c>
    </row>
    <row r="3387" customFormat="false" ht="15.8" hidden="false" customHeight="false" outlineLevel="0" collapsed="false">
      <c r="A3387" s="1" t="s">
        <v>629</v>
      </c>
      <c r="B3387" s="1" t="s">
        <v>3698</v>
      </c>
      <c r="C3387" s="0" t="n">
        <v>138.097140519912</v>
      </c>
      <c r="D3387" s="0" t="str">
        <f aca="false">MID($A3387,1,2)</f>
        <v>01</v>
      </c>
      <c r="E3387" s="0" t="str">
        <f aca="false">MID($A3387,3,2)</f>
        <v>01</v>
      </c>
      <c r="F3387" s="0" t="str">
        <f aca="false">MID($A3387,5,2)</f>
        <v>44</v>
      </c>
      <c r="G3387" s="0" t="str">
        <f aca="false">MID($A3387,7,2)</f>
        <v>04</v>
      </c>
      <c r="H3387" s="0" t="str">
        <f aca="false">MID($A3387,1,6)</f>
        <v>010144</v>
      </c>
      <c r="I3387" s="0" t="n">
        <f aca="false">VLOOKUP(H3387,Feuille2!$G$1:$H$116,2,0)</f>
        <v>352</v>
      </c>
      <c r="J3387" s="0" t="n">
        <f aca="false">IF(I3387&gt;2000,1,0)*C3387</f>
        <v>0</v>
      </c>
    </row>
    <row r="3388" customFormat="false" ht="15.8" hidden="false" customHeight="false" outlineLevel="0" collapsed="false">
      <c r="A3388" s="1" t="s">
        <v>983</v>
      </c>
      <c r="B3388" s="1" t="s">
        <v>3699</v>
      </c>
      <c r="C3388" s="0" t="n">
        <v>763</v>
      </c>
      <c r="D3388" s="0" t="str">
        <f aca="false">MID($A3388,1,2)</f>
        <v>05</v>
      </c>
      <c r="E3388" s="0" t="str">
        <f aca="false">MID($A3388,3,2)</f>
        <v>22</v>
      </c>
      <c r="F3388" s="0" t="str">
        <f aca="false">MID($A3388,5,2)</f>
        <v>52</v>
      </c>
      <c r="G3388" s="0" t="str">
        <f aca="false">MID($A3388,7,2)</f>
        <v>03</v>
      </c>
      <c r="H3388" s="0" t="str">
        <f aca="false">MID($A3388,1,6)</f>
        <v>052252</v>
      </c>
      <c r="I3388" s="0" t="n">
        <f aca="false">VLOOKUP(H3388,Feuille2!$G$1:$H$116,2,0)</f>
        <v>1119</v>
      </c>
      <c r="J3388" s="0" t="n">
        <f aca="false">IF(I3388&gt;2000,1,0)*C3388</f>
        <v>0</v>
      </c>
    </row>
    <row r="3389" customFormat="false" ht="15.8" hidden="false" customHeight="false" outlineLevel="0" collapsed="false">
      <c r="A3389" s="1" t="s">
        <v>498</v>
      </c>
      <c r="B3389" s="1" t="s">
        <v>3700</v>
      </c>
      <c r="C3389" s="0" t="n">
        <v>23534.3348017913</v>
      </c>
      <c r="D3389" s="0" t="str">
        <f aca="false">MID($A3389,1,2)</f>
        <v>01</v>
      </c>
      <c r="E3389" s="0" t="str">
        <f aca="false">MID($A3389,3,2)</f>
        <v>02</v>
      </c>
      <c r="F3389" s="0" t="str">
        <f aca="false">MID($A3389,5,2)</f>
        <v>84</v>
      </c>
      <c r="G3389" s="0" t="str">
        <f aca="false">MID($A3389,7,2)</f>
        <v>04</v>
      </c>
      <c r="H3389" s="0" t="str">
        <f aca="false">MID($A3389,1,6)</f>
        <v>010284</v>
      </c>
      <c r="I3389" s="0" t="n">
        <f aca="false">VLOOKUP(H3389,Feuille2!$G$1:$H$116,2,0)</f>
        <v>6048</v>
      </c>
      <c r="J3389" s="0" t="n">
        <f aca="false">IF(I3389&gt;2000,1,0)*C3389</f>
        <v>23534.3348017913</v>
      </c>
    </row>
    <row r="3390" customFormat="false" ht="15.8" hidden="false" customHeight="false" outlineLevel="0" collapsed="false">
      <c r="A3390" s="1" t="s">
        <v>894</v>
      </c>
      <c r="B3390" s="1" t="s">
        <v>3701</v>
      </c>
      <c r="C3390" s="0" t="n">
        <v>1160.87889792</v>
      </c>
      <c r="D3390" s="0" t="str">
        <f aca="false">MID($A3390,1,2)</f>
        <v>07</v>
      </c>
      <c r="E3390" s="0" t="str">
        <f aca="false">MID($A3390,3,2)</f>
        <v>08</v>
      </c>
      <c r="F3390" s="0" t="str">
        <f aca="false">MID($A3390,5,2)</f>
        <v>59</v>
      </c>
      <c r="G3390" s="0" t="str">
        <f aca="false">MID($A3390,7,2)</f>
        <v>02</v>
      </c>
      <c r="H3390" s="0" t="str">
        <f aca="false">MID($A3390,1,6)</f>
        <v>070859</v>
      </c>
      <c r="I3390" s="0" t="n">
        <f aca="false">VLOOKUP(H3390,Feuille2!$G$1:$H$116,2,0)</f>
        <v>3249</v>
      </c>
      <c r="J3390" s="0" t="n">
        <f aca="false">IF(I3390&gt;2000,1,0)*C3390</f>
        <v>1160.87889792</v>
      </c>
    </row>
    <row r="3391" customFormat="false" ht="15.8" hidden="false" customHeight="false" outlineLevel="0" collapsed="false">
      <c r="A3391" s="1" t="s">
        <v>1910</v>
      </c>
      <c r="B3391" s="1" t="s">
        <v>3702</v>
      </c>
      <c r="C3391" s="0" t="n">
        <v>2399.87613894275</v>
      </c>
      <c r="D3391" s="0" t="str">
        <f aca="false">MID($A3391,1,2)</f>
        <v>01</v>
      </c>
      <c r="E3391" s="0" t="str">
        <f aca="false">MID($A3391,3,2)</f>
        <v>02</v>
      </c>
      <c r="F3391" s="0" t="str">
        <f aca="false">MID($A3391,5,2)</f>
        <v>83</v>
      </c>
      <c r="G3391" s="0" t="str">
        <f aca="false">MID($A3391,7,2)</f>
        <v>03</v>
      </c>
      <c r="H3391" s="0" t="str">
        <f aca="false">MID($A3391,1,6)</f>
        <v>010283</v>
      </c>
      <c r="I3391" s="0" t="n">
        <f aca="false">VLOOKUP(H3391,Feuille2!$G$1:$H$116,2,0)</f>
        <v>5598</v>
      </c>
      <c r="J3391" s="0" t="n">
        <f aca="false">IF(I3391&gt;2000,1,0)*C3391</f>
        <v>2399.87613894275</v>
      </c>
    </row>
    <row r="3392" customFormat="false" ht="15.8" hidden="false" customHeight="false" outlineLevel="0" collapsed="false">
      <c r="A3392" s="1" t="s">
        <v>1044</v>
      </c>
      <c r="B3392" s="1" t="s">
        <v>3703</v>
      </c>
      <c r="C3392" s="0" t="n">
        <v>181.2</v>
      </c>
      <c r="D3392" s="0" t="str">
        <f aca="false">MID($A3392,1,2)</f>
        <v>05</v>
      </c>
      <c r="E3392" s="0" t="str">
        <f aca="false">MID($A3392,3,2)</f>
        <v>22</v>
      </c>
      <c r="F3392" s="0" t="str">
        <f aca="false">MID($A3392,5,2)</f>
        <v>52</v>
      </c>
      <c r="G3392" s="0" t="str">
        <f aca="false">MID($A3392,7,2)</f>
        <v>02</v>
      </c>
      <c r="H3392" s="0" t="str">
        <f aca="false">MID($A3392,1,6)</f>
        <v>052252</v>
      </c>
      <c r="I3392" s="0" t="n">
        <f aca="false">VLOOKUP(H3392,Feuille2!$G$1:$H$116,2,0)</f>
        <v>1119</v>
      </c>
      <c r="J3392" s="0" t="n">
        <f aca="false">IF(I3392&gt;2000,1,0)*C3392</f>
        <v>0</v>
      </c>
    </row>
    <row r="3393" customFormat="false" ht="15.8" hidden="false" customHeight="false" outlineLevel="0" collapsed="false">
      <c r="A3393" s="1" t="s">
        <v>2669</v>
      </c>
      <c r="B3393" s="1" t="s">
        <v>3704</v>
      </c>
      <c r="C3393" s="0" t="n">
        <v>10210.607884</v>
      </c>
      <c r="D3393" s="0" t="str">
        <f aca="false">MID($A3393,1,2)</f>
        <v>07</v>
      </c>
      <c r="E3393" s="0" t="str">
        <f aca="false">MID($A3393,3,2)</f>
        <v>08</v>
      </c>
      <c r="F3393" s="0" t="str">
        <f aca="false">MID($A3393,5,2)</f>
        <v>32</v>
      </c>
      <c r="G3393" s="0" t="str">
        <f aca="false">MID($A3393,7,2)</f>
        <v>04</v>
      </c>
      <c r="H3393" s="0" t="str">
        <f aca="false">MID($A3393,1,6)</f>
        <v>070832</v>
      </c>
      <c r="I3393" s="0" t="n">
        <f aca="false">VLOOKUP(H3393,Feuille2!$G$1:$H$116,2,0)</f>
        <v>18189</v>
      </c>
      <c r="J3393" s="0" t="n">
        <f aca="false">IF(I3393&gt;2000,1,0)*C3393</f>
        <v>10210.607884</v>
      </c>
    </row>
    <row r="3394" customFormat="false" ht="15.8" hidden="false" customHeight="false" outlineLevel="0" collapsed="false">
      <c r="A3394" s="1" t="s">
        <v>1070</v>
      </c>
      <c r="B3394" s="1" t="s">
        <v>3705</v>
      </c>
      <c r="C3394" s="0" t="n">
        <v>4156.5396397525</v>
      </c>
      <c r="D3394" s="0" t="str">
        <f aca="false">MID($A3394,1,2)</f>
        <v>03</v>
      </c>
      <c r="E3394" s="0" t="str">
        <f aca="false">MID($A3394,3,2)</f>
        <v>07</v>
      </c>
      <c r="F3394" s="0" t="str">
        <f aca="false">MID($A3394,5,2)</f>
        <v>19</v>
      </c>
      <c r="G3394" s="0" t="str">
        <f aca="false">MID($A3394,7,2)</f>
        <v>04</v>
      </c>
      <c r="H3394" s="0" t="str">
        <f aca="false">MID($A3394,1,6)</f>
        <v>030719</v>
      </c>
      <c r="I3394" s="0" t="n">
        <f aca="false">VLOOKUP(H3394,Feuille2!$G$1:$H$116,2,0)</f>
        <v>6511</v>
      </c>
      <c r="J3394" s="0" t="n">
        <f aca="false">IF(I3394&gt;2000,1,0)*C3394</f>
        <v>4156.5396397525</v>
      </c>
    </row>
    <row r="3395" customFormat="false" ht="15.8" hidden="false" customHeight="false" outlineLevel="0" collapsed="false">
      <c r="A3395" s="1" t="s">
        <v>1668</v>
      </c>
      <c r="B3395" s="1" t="s">
        <v>3706</v>
      </c>
      <c r="C3395" s="0" t="n">
        <v>485.991289180099</v>
      </c>
      <c r="D3395" s="0" t="str">
        <f aca="false">MID($A3395,1,2)</f>
        <v>08</v>
      </c>
      <c r="E3395" s="0" t="str">
        <f aca="false">MID($A3395,3,2)</f>
        <v>34</v>
      </c>
      <c r="F3395" s="0" t="str">
        <f aca="false">MID($A3395,5,2)</f>
        <v>60</v>
      </c>
      <c r="G3395" s="0" t="str">
        <f aca="false">MID($A3395,7,2)</f>
        <v>02</v>
      </c>
      <c r="H3395" s="0" t="str">
        <f aca="false">MID($A3395,1,6)</f>
        <v>083460</v>
      </c>
      <c r="I3395" s="0" t="n">
        <f aca="false">VLOOKUP(H3395,Feuille2!$G$1:$H$116,2,0)</f>
        <v>172</v>
      </c>
      <c r="J3395" s="0" t="n">
        <f aca="false">IF(I3395&gt;2000,1,0)*C3395</f>
        <v>0</v>
      </c>
    </row>
    <row r="3396" customFormat="false" ht="15.8" hidden="false" customHeight="false" outlineLevel="0" collapsed="false">
      <c r="A3396" s="1" t="s">
        <v>960</v>
      </c>
      <c r="B3396" s="1" t="s">
        <v>3707</v>
      </c>
      <c r="C3396" s="0" t="n">
        <v>1700</v>
      </c>
      <c r="D3396" s="0" t="str">
        <f aca="false">MID($A3396,1,2)</f>
        <v>07</v>
      </c>
      <c r="E3396" s="0" t="str">
        <f aca="false">MID($A3396,3,2)</f>
        <v>08</v>
      </c>
      <c r="F3396" s="0" t="str">
        <f aca="false">MID($A3396,5,2)</f>
        <v>59</v>
      </c>
      <c r="G3396" s="0" t="str">
        <f aca="false">MID($A3396,7,2)</f>
        <v>04</v>
      </c>
      <c r="H3396" s="0" t="str">
        <f aca="false">MID($A3396,1,6)</f>
        <v>070859</v>
      </c>
      <c r="I3396" s="0" t="n">
        <f aca="false">VLOOKUP(H3396,Feuille2!$G$1:$H$116,2,0)</f>
        <v>3249</v>
      </c>
      <c r="J3396" s="0" t="n">
        <f aca="false">IF(I3396&gt;2000,1,0)*C3396</f>
        <v>1700</v>
      </c>
    </row>
    <row r="3397" customFormat="false" ht="15.8" hidden="false" customHeight="false" outlineLevel="0" collapsed="false">
      <c r="A3397" s="1" t="s">
        <v>816</v>
      </c>
      <c r="B3397" s="1" t="s">
        <v>3708</v>
      </c>
      <c r="C3397" s="0" t="n">
        <v>1929.0730451812</v>
      </c>
      <c r="D3397" s="0" t="str">
        <f aca="false">MID($A3397,1,2)</f>
        <v>07</v>
      </c>
      <c r="E3397" s="0" t="str">
        <f aca="false">MID($A3397,3,2)</f>
        <v>08</v>
      </c>
      <c r="F3397" s="0" t="str">
        <f aca="false">MID($A3397,5,2)</f>
        <v>18</v>
      </c>
      <c r="G3397" s="0" t="str">
        <f aca="false">MID($A3397,7,2)</f>
        <v>04</v>
      </c>
      <c r="H3397" s="0" t="str">
        <f aca="false">MID($A3397,1,6)</f>
        <v>070818</v>
      </c>
      <c r="I3397" s="0" t="n">
        <f aca="false">VLOOKUP(H3397,Feuille2!$G$1:$H$116,2,0)</f>
        <v>5198</v>
      </c>
      <c r="J3397" s="0" t="n">
        <f aca="false">IF(I3397&gt;2000,1,0)*C3397</f>
        <v>1929.0730451812</v>
      </c>
    </row>
    <row r="3398" customFormat="false" ht="15.8" hidden="false" customHeight="false" outlineLevel="0" collapsed="false">
      <c r="A3398" s="1" t="s">
        <v>852</v>
      </c>
      <c r="B3398" s="1" t="s">
        <v>3709</v>
      </c>
      <c r="C3398" s="0" t="n">
        <v>8321.276117</v>
      </c>
      <c r="D3398" s="0" t="str">
        <f aca="false">MID($A3398,1,2)</f>
        <v>07</v>
      </c>
      <c r="E3398" s="0" t="str">
        <f aca="false">MID($A3398,3,2)</f>
        <v>08</v>
      </c>
      <c r="F3398" s="0" t="str">
        <f aca="false">MID($A3398,5,2)</f>
        <v>32</v>
      </c>
      <c r="G3398" s="0" t="str">
        <f aca="false">MID($A3398,7,2)</f>
        <v>05</v>
      </c>
      <c r="H3398" s="0" t="str">
        <f aca="false">MID($A3398,1,6)</f>
        <v>070832</v>
      </c>
      <c r="I3398" s="0" t="n">
        <f aca="false">VLOOKUP(H3398,Feuille2!$G$1:$H$116,2,0)</f>
        <v>18189</v>
      </c>
      <c r="J3398" s="0" t="n">
        <f aca="false">IF(I3398&gt;2000,1,0)*C3398</f>
        <v>8321.276117</v>
      </c>
    </row>
    <row r="3399" customFormat="false" ht="15.8" hidden="false" customHeight="false" outlineLevel="0" collapsed="false">
      <c r="A3399" s="1" t="s">
        <v>915</v>
      </c>
      <c r="B3399" s="1" t="s">
        <v>3710</v>
      </c>
      <c r="C3399" s="0" t="n">
        <v>1170</v>
      </c>
      <c r="D3399" s="0" t="str">
        <f aca="false">MID($A3399,1,2)</f>
        <v>07</v>
      </c>
      <c r="E3399" s="0" t="str">
        <f aca="false">MID($A3399,3,2)</f>
        <v>08</v>
      </c>
      <c r="F3399" s="0" t="str">
        <f aca="false">MID($A3399,5,2)</f>
        <v>80</v>
      </c>
      <c r="G3399" s="0" t="str">
        <f aca="false">MID($A3399,7,2)</f>
        <v>04</v>
      </c>
      <c r="H3399" s="0" t="str">
        <f aca="false">MID($A3399,1,6)</f>
        <v>070880</v>
      </c>
      <c r="I3399" s="0" t="n">
        <f aca="false">VLOOKUP(H3399,Feuille2!$G$1:$H$116,2,0)</f>
        <v>749</v>
      </c>
      <c r="J3399" s="0" t="n">
        <f aca="false">IF(I3399&gt;2000,1,0)*C3399</f>
        <v>0</v>
      </c>
    </row>
    <row r="3400" customFormat="false" ht="15.8" hidden="false" customHeight="false" outlineLevel="0" collapsed="false">
      <c r="A3400" s="1" t="s">
        <v>667</v>
      </c>
      <c r="B3400" s="1" t="s">
        <v>3711</v>
      </c>
      <c r="C3400" s="0" t="n">
        <v>116</v>
      </c>
      <c r="D3400" s="0" t="str">
        <f aca="false">MID($A3400,1,2)</f>
        <v>05</v>
      </c>
      <c r="E3400" s="0" t="str">
        <f aca="false">MID($A3400,3,2)</f>
        <v>21</v>
      </c>
      <c r="F3400" s="0" t="str">
        <f aca="false">MID($A3400,5,2)</f>
        <v>51</v>
      </c>
      <c r="G3400" s="0" t="str">
        <f aca="false">MID($A3400,7,2)</f>
        <v>03</v>
      </c>
      <c r="H3400" s="0" t="str">
        <f aca="false">MID($A3400,1,6)</f>
        <v>052151</v>
      </c>
      <c r="I3400" s="0" t="n">
        <f aca="false">VLOOKUP(H3400,Feuille2!$G$1:$H$116,2,0)</f>
        <v>836</v>
      </c>
      <c r="J3400" s="0" t="n">
        <f aca="false">IF(I3400&gt;2000,1,0)*C3400</f>
        <v>0</v>
      </c>
    </row>
    <row r="3401" customFormat="false" ht="15.8" hidden="false" customHeight="false" outlineLevel="0" collapsed="false">
      <c r="A3401" s="1" t="s">
        <v>915</v>
      </c>
      <c r="B3401" s="1" t="s">
        <v>3712</v>
      </c>
      <c r="C3401" s="0" t="n">
        <v>2713.21113242</v>
      </c>
      <c r="D3401" s="0" t="str">
        <f aca="false">MID($A3401,1,2)</f>
        <v>07</v>
      </c>
      <c r="E3401" s="0" t="str">
        <f aca="false">MID($A3401,3,2)</f>
        <v>08</v>
      </c>
      <c r="F3401" s="0" t="str">
        <f aca="false">MID($A3401,5,2)</f>
        <v>80</v>
      </c>
      <c r="G3401" s="0" t="str">
        <f aca="false">MID($A3401,7,2)</f>
        <v>04</v>
      </c>
      <c r="H3401" s="0" t="str">
        <f aca="false">MID($A3401,1,6)</f>
        <v>070880</v>
      </c>
      <c r="I3401" s="0" t="n">
        <f aca="false">VLOOKUP(H3401,Feuille2!$G$1:$H$116,2,0)</f>
        <v>749</v>
      </c>
      <c r="J3401" s="0" t="n">
        <f aca="false">IF(I3401&gt;2000,1,0)*C3401</f>
        <v>0</v>
      </c>
    </row>
    <row r="3402" customFormat="false" ht="15.8" hidden="false" customHeight="false" outlineLevel="0" collapsed="false">
      <c r="A3402" s="1" t="s">
        <v>874</v>
      </c>
      <c r="B3402" s="1" t="s">
        <v>3713</v>
      </c>
      <c r="C3402" s="0" t="n">
        <v>243.906</v>
      </c>
      <c r="D3402" s="0" t="str">
        <f aca="false">MID($A3402,1,2)</f>
        <v>07</v>
      </c>
      <c r="E3402" s="0" t="str">
        <f aca="false">MID($A3402,3,2)</f>
        <v>29</v>
      </c>
      <c r="F3402" s="0" t="str">
        <f aca="false">MID($A3402,5,2)</f>
        <v>33</v>
      </c>
      <c r="G3402" s="0" t="str">
        <f aca="false">MID($A3402,7,2)</f>
        <v>06</v>
      </c>
      <c r="H3402" s="0" t="str">
        <f aca="false">MID($A3402,1,6)</f>
        <v>072933</v>
      </c>
      <c r="I3402" s="0" t="n">
        <f aca="false">VLOOKUP(H3402,Feuille2!$G$1:$H$116,2,0)</f>
        <v>1840</v>
      </c>
      <c r="J3402" s="0" t="n">
        <f aca="false">IF(I3402&gt;2000,1,0)*C3402</f>
        <v>0</v>
      </c>
    </row>
    <row r="3403" customFormat="false" ht="15.8" hidden="false" customHeight="false" outlineLevel="0" collapsed="false">
      <c r="A3403" s="1" t="s">
        <v>852</v>
      </c>
      <c r="B3403" s="1" t="s">
        <v>3714</v>
      </c>
      <c r="C3403" s="0" t="n">
        <v>1218.0235521</v>
      </c>
      <c r="D3403" s="0" t="str">
        <f aca="false">MID($A3403,1,2)</f>
        <v>07</v>
      </c>
      <c r="E3403" s="0" t="str">
        <f aca="false">MID($A3403,3,2)</f>
        <v>08</v>
      </c>
      <c r="F3403" s="0" t="str">
        <f aca="false">MID($A3403,5,2)</f>
        <v>32</v>
      </c>
      <c r="G3403" s="0" t="str">
        <f aca="false">MID($A3403,7,2)</f>
        <v>05</v>
      </c>
      <c r="H3403" s="0" t="str">
        <f aca="false">MID($A3403,1,6)</f>
        <v>070832</v>
      </c>
      <c r="I3403" s="0" t="n">
        <f aca="false">VLOOKUP(H3403,Feuille2!$G$1:$H$116,2,0)</f>
        <v>18189</v>
      </c>
      <c r="J3403" s="0" t="n">
        <f aca="false">IF(I3403&gt;2000,1,0)*C3403</f>
        <v>1218.0235521</v>
      </c>
    </row>
    <row r="3404" customFormat="false" ht="15.8" hidden="false" customHeight="false" outlineLevel="0" collapsed="false">
      <c r="A3404" s="1" t="s">
        <v>1063</v>
      </c>
      <c r="B3404" s="1" t="s">
        <v>3715</v>
      </c>
      <c r="C3404" s="0" t="n">
        <v>596.79</v>
      </c>
      <c r="D3404" s="0" t="str">
        <f aca="false">MID($A3404,1,2)</f>
        <v>07</v>
      </c>
      <c r="E3404" s="0" t="str">
        <f aca="false">MID($A3404,3,2)</f>
        <v>29</v>
      </c>
      <c r="F3404" s="0" t="str">
        <f aca="false">MID($A3404,5,2)</f>
        <v>61</v>
      </c>
      <c r="G3404" s="0" t="str">
        <f aca="false">MID($A3404,7,2)</f>
        <v>05</v>
      </c>
      <c r="H3404" s="0" t="str">
        <f aca="false">MID($A3404,1,6)</f>
        <v>072961</v>
      </c>
      <c r="I3404" s="0" t="n">
        <f aca="false">VLOOKUP(H3404,Feuille2!$G$1:$H$116,2,0)</f>
        <v>1869</v>
      </c>
      <c r="J3404" s="0" t="n">
        <f aca="false">IF(I3404&gt;2000,1,0)*C3404</f>
        <v>0</v>
      </c>
    </row>
    <row r="3405" customFormat="false" ht="15.8" hidden="false" customHeight="false" outlineLevel="0" collapsed="false">
      <c r="A3405" s="1" t="s">
        <v>2460</v>
      </c>
      <c r="B3405" s="1" t="s">
        <v>3716</v>
      </c>
      <c r="C3405" s="0" t="n">
        <v>100</v>
      </c>
      <c r="D3405" s="0" t="str">
        <f aca="false">MID($A3405,1,2)</f>
        <v>02</v>
      </c>
      <c r="E3405" s="0" t="str">
        <f aca="false">MID($A3405,3,2)</f>
        <v>26</v>
      </c>
      <c r="F3405" s="0" t="str">
        <f aca="false">MID($A3405,5,2)</f>
        <v>30</v>
      </c>
      <c r="G3405" s="0" t="str">
        <f aca="false">MID($A3405,7,2)</f>
        <v>01</v>
      </c>
      <c r="H3405" s="0" t="str">
        <f aca="false">MID($A3405,1,6)</f>
        <v>022630</v>
      </c>
      <c r="I3405" s="0" t="n">
        <f aca="false">VLOOKUP(H3405,Feuille2!$G$1:$H$116,2,0)</f>
        <v>393</v>
      </c>
      <c r="J3405" s="0" t="n">
        <f aca="false">IF(I3405&gt;2000,1,0)*C3405</f>
        <v>0</v>
      </c>
    </row>
    <row r="3406" customFormat="false" ht="15.8" hidden="false" customHeight="false" outlineLevel="0" collapsed="false">
      <c r="A3406" s="1" t="s">
        <v>667</v>
      </c>
      <c r="B3406" s="1" t="s">
        <v>3717</v>
      </c>
      <c r="C3406" s="0" t="n">
        <v>522</v>
      </c>
      <c r="D3406" s="0" t="str">
        <f aca="false">MID($A3406,1,2)</f>
        <v>05</v>
      </c>
      <c r="E3406" s="0" t="str">
        <f aca="false">MID($A3406,3,2)</f>
        <v>21</v>
      </c>
      <c r="F3406" s="0" t="str">
        <f aca="false">MID($A3406,5,2)</f>
        <v>51</v>
      </c>
      <c r="G3406" s="0" t="str">
        <f aca="false">MID($A3406,7,2)</f>
        <v>03</v>
      </c>
      <c r="H3406" s="0" t="str">
        <f aca="false">MID($A3406,1,6)</f>
        <v>052151</v>
      </c>
      <c r="I3406" s="0" t="n">
        <f aca="false">VLOOKUP(H3406,Feuille2!$G$1:$H$116,2,0)</f>
        <v>836</v>
      </c>
      <c r="J3406" s="0" t="n">
        <f aca="false">IF(I3406&gt;2000,1,0)*C3406</f>
        <v>0</v>
      </c>
    </row>
    <row r="3407" customFormat="false" ht="15.8" hidden="false" customHeight="false" outlineLevel="0" collapsed="false">
      <c r="A3407" s="1" t="s">
        <v>1624</v>
      </c>
      <c r="B3407" s="1" t="s">
        <v>3718</v>
      </c>
      <c r="C3407" s="0" t="n">
        <v>337.5</v>
      </c>
      <c r="D3407" s="0" t="str">
        <f aca="false">MID($A3407,1,2)</f>
        <v>02</v>
      </c>
      <c r="E3407" s="0" t="str">
        <f aca="false">MID($A3407,3,2)</f>
        <v>04</v>
      </c>
      <c r="F3407" s="0" t="str">
        <f aca="false">MID($A3407,5,2)</f>
        <v>79</v>
      </c>
      <c r="G3407" s="0" t="str">
        <f aca="false">MID($A3407,7,2)</f>
        <v>02</v>
      </c>
      <c r="H3407" s="0" t="str">
        <f aca="false">MID($A3407,1,6)</f>
        <v>020479</v>
      </c>
      <c r="I3407" s="0" t="n">
        <f aca="false">VLOOKUP(H3407,Feuille2!$G$1:$H$116,2,0)</f>
        <v>398</v>
      </c>
      <c r="J3407" s="0" t="n">
        <f aca="false">IF(I3407&gt;2000,1,0)*C3407</f>
        <v>0</v>
      </c>
    </row>
    <row r="3408" customFormat="false" ht="15.8" hidden="false" customHeight="false" outlineLevel="0" collapsed="false">
      <c r="A3408" s="1" t="s">
        <v>3719</v>
      </c>
      <c r="B3408" s="1" t="s">
        <v>3720</v>
      </c>
      <c r="C3408" s="0" t="n">
        <v>153.153938184849</v>
      </c>
      <c r="D3408" s="0" t="str">
        <f aca="false">MID($A3408,1,2)</f>
        <v>08</v>
      </c>
      <c r="E3408" s="0" t="str">
        <f aca="false">MID($A3408,3,2)</f>
        <v>32</v>
      </c>
      <c r="F3408" s="0" t="str">
        <f aca="false">MID($A3408,5,2)</f>
        <v>60</v>
      </c>
      <c r="G3408" s="0" t="str">
        <f aca="false">MID($A3408,7,2)</f>
        <v>03</v>
      </c>
      <c r="H3408" s="0" t="str">
        <f aca="false">MID($A3408,1,6)</f>
        <v>083260</v>
      </c>
      <c r="I3408" s="0" t="n">
        <f aca="false">VLOOKUP(H3408,Feuille2!$G$1:$H$116,2,0)</f>
        <v>1698</v>
      </c>
      <c r="J3408" s="0" t="n">
        <f aca="false">IF(I3408&gt;2000,1,0)*C3408</f>
        <v>0</v>
      </c>
    </row>
    <row r="3409" customFormat="false" ht="15.8" hidden="false" customHeight="false" outlineLevel="0" collapsed="false">
      <c r="A3409" s="1" t="s">
        <v>955</v>
      </c>
      <c r="B3409" s="1" t="s">
        <v>3721</v>
      </c>
      <c r="C3409" s="0" t="n">
        <v>387.6</v>
      </c>
      <c r="D3409" s="0" t="str">
        <f aca="false">MID($A3409,1,2)</f>
        <v>07</v>
      </c>
      <c r="E3409" s="0" t="str">
        <f aca="false">MID($A3409,3,2)</f>
        <v>29</v>
      </c>
      <c r="F3409" s="0" t="str">
        <f aca="false">MID($A3409,5,2)</f>
        <v>16</v>
      </c>
      <c r="G3409" s="0" t="str">
        <f aca="false">MID($A3409,7,2)</f>
        <v>05</v>
      </c>
      <c r="H3409" s="0" t="str">
        <f aca="false">MID($A3409,1,6)</f>
        <v>072916</v>
      </c>
      <c r="I3409" s="0" t="n">
        <f aca="false">VLOOKUP(H3409,Feuille2!$G$1:$H$116,2,0)</f>
        <v>176</v>
      </c>
      <c r="J3409" s="0" t="n">
        <f aca="false">IF(I3409&gt;2000,1,0)*C3409</f>
        <v>0</v>
      </c>
    </row>
    <row r="3410" customFormat="false" ht="15.8" hidden="false" customHeight="false" outlineLevel="0" collapsed="false">
      <c r="A3410" s="1" t="s">
        <v>1035</v>
      </c>
      <c r="B3410" s="1" t="s">
        <v>3722</v>
      </c>
      <c r="C3410" s="0" t="n">
        <v>2511</v>
      </c>
      <c r="D3410" s="0" t="str">
        <f aca="false">MID($A3410,1,2)</f>
        <v>02</v>
      </c>
      <c r="E3410" s="0" t="str">
        <f aca="false">MID($A3410,3,2)</f>
        <v>19</v>
      </c>
      <c r="F3410" s="0" t="str">
        <f aca="false">MID($A3410,5,2)</f>
        <v>25</v>
      </c>
      <c r="G3410" s="0" t="str">
        <f aca="false">MID($A3410,7,2)</f>
        <v>05</v>
      </c>
      <c r="H3410" s="0" t="str">
        <f aca="false">MID($A3410,1,6)</f>
        <v>021925</v>
      </c>
      <c r="I3410" s="0" t="n">
        <f aca="false">VLOOKUP(H3410,Feuille2!$G$1:$H$116,2,0)</f>
        <v>2400</v>
      </c>
      <c r="J3410" s="0" t="n">
        <f aca="false">IF(I3410&gt;2000,1,0)*C3410</f>
        <v>2511</v>
      </c>
    </row>
    <row r="3411" customFormat="false" ht="15.8" hidden="false" customHeight="false" outlineLevel="0" collapsed="false">
      <c r="A3411" s="1" t="s">
        <v>1624</v>
      </c>
      <c r="B3411" s="1" t="s">
        <v>3723</v>
      </c>
      <c r="C3411" s="0" t="n">
        <v>375</v>
      </c>
      <c r="D3411" s="0" t="str">
        <f aca="false">MID($A3411,1,2)</f>
        <v>02</v>
      </c>
      <c r="E3411" s="0" t="str">
        <f aca="false">MID($A3411,3,2)</f>
        <v>04</v>
      </c>
      <c r="F3411" s="0" t="str">
        <f aca="false">MID($A3411,5,2)</f>
        <v>79</v>
      </c>
      <c r="G3411" s="0" t="str">
        <f aca="false">MID($A3411,7,2)</f>
        <v>02</v>
      </c>
      <c r="H3411" s="0" t="str">
        <f aca="false">MID($A3411,1,6)</f>
        <v>020479</v>
      </c>
      <c r="I3411" s="0" t="n">
        <f aca="false">VLOOKUP(H3411,Feuille2!$G$1:$H$116,2,0)</f>
        <v>398</v>
      </c>
      <c r="J3411" s="0" t="n">
        <f aca="false">IF(I3411&gt;2000,1,0)*C3411</f>
        <v>0</v>
      </c>
    </row>
    <row r="3412" customFormat="false" ht="15.8" hidden="false" customHeight="false" outlineLevel="0" collapsed="false">
      <c r="A3412" s="1" t="s">
        <v>2852</v>
      </c>
      <c r="B3412" s="1" t="s">
        <v>3724</v>
      </c>
      <c r="C3412" s="0" t="n">
        <v>1229.3989019</v>
      </c>
      <c r="D3412" s="0" t="str">
        <f aca="false">MID($A3412,1,2)</f>
        <v>03</v>
      </c>
      <c r="E3412" s="0" t="str">
        <f aca="false">MID($A3412,3,2)</f>
        <v>16</v>
      </c>
      <c r="F3412" s="0" t="str">
        <f aca="false">MID($A3412,5,2)</f>
        <v>93</v>
      </c>
      <c r="G3412" s="0" t="str">
        <f aca="false">MID($A3412,7,2)</f>
        <v>04</v>
      </c>
      <c r="H3412" s="0" t="str">
        <f aca="false">MID($A3412,1,6)</f>
        <v>031693</v>
      </c>
      <c r="I3412" s="0" t="n">
        <f aca="false">VLOOKUP(H3412,Feuille2!$G$1:$H$116,2,0)</f>
        <v>1406</v>
      </c>
      <c r="J3412" s="0" t="n">
        <f aca="false">IF(I3412&gt;2000,1,0)*C3412</f>
        <v>0</v>
      </c>
    </row>
    <row r="3413" customFormat="false" ht="15.8" hidden="false" customHeight="false" outlineLevel="0" collapsed="false">
      <c r="A3413" s="1" t="s">
        <v>964</v>
      </c>
      <c r="B3413" s="1" t="s">
        <v>3725</v>
      </c>
      <c r="C3413" s="0" t="n">
        <v>8175.9841545</v>
      </c>
      <c r="D3413" s="0" t="str">
        <f aca="false">MID($A3413,1,2)</f>
        <v>07</v>
      </c>
      <c r="E3413" s="0" t="str">
        <f aca="false">MID($A3413,3,2)</f>
        <v>13</v>
      </c>
      <c r="F3413" s="0" t="str">
        <f aca="false">MID($A3413,5,2)</f>
        <v>43</v>
      </c>
      <c r="G3413" s="0" t="str">
        <f aca="false">MID($A3413,7,2)</f>
        <v>02</v>
      </c>
      <c r="H3413" s="0" t="str">
        <f aca="false">MID($A3413,1,6)</f>
        <v>071343</v>
      </c>
      <c r="I3413" s="0" t="n">
        <f aca="false">VLOOKUP(H3413,Feuille2!$G$1:$H$116,2,0)</f>
        <v>326</v>
      </c>
      <c r="J3413" s="0" t="n">
        <f aca="false">IF(I3413&gt;2000,1,0)*C3413</f>
        <v>0</v>
      </c>
    </row>
    <row r="3414" customFormat="false" ht="15.8" hidden="false" customHeight="false" outlineLevel="0" collapsed="false">
      <c r="A3414" s="1" t="s">
        <v>1014</v>
      </c>
      <c r="B3414" s="1" t="s">
        <v>3726</v>
      </c>
      <c r="C3414" s="0" t="n">
        <v>292.565</v>
      </c>
      <c r="D3414" s="0" t="str">
        <f aca="false">MID($A3414,1,2)</f>
        <v>01</v>
      </c>
      <c r="E3414" s="0" t="str">
        <f aca="false">MID($A3414,3,2)</f>
        <v>02</v>
      </c>
      <c r="F3414" s="0" t="str">
        <f aca="false">MID($A3414,5,2)</f>
        <v>85</v>
      </c>
      <c r="G3414" s="0" t="str">
        <f aca="false">MID($A3414,7,2)</f>
        <v>03</v>
      </c>
      <c r="H3414" s="0" t="str">
        <f aca="false">MID($A3414,1,6)</f>
        <v>010285</v>
      </c>
      <c r="I3414" s="0" t="n">
        <f aca="false">VLOOKUP(H3414,Feuille2!$G$1:$H$116,2,0)</f>
        <v>5627</v>
      </c>
      <c r="J3414" s="0" t="n">
        <f aca="false">IF(I3414&gt;2000,1,0)*C3414</f>
        <v>292.565</v>
      </c>
    </row>
    <row r="3415" customFormat="false" ht="15.8" hidden="false" customHeight="false" outlineLevel="0" collapsed="false">
      <c r="A3415" s="1" t="s">
        <v>1647</v>
      </c>
      <c r="B3415" s="1" t="s">
        <v>3727</v>
      </c>
      <c r="C3415" s="0" t="n">
        <v>412.5</v>
      </c>
      <c r="D3415" s="0" t="str">
        <f aca="false">MID($A3415,1,2)</f>
        <v>02</v>
      </c>
      <c r="E3415" s="0" t="str">
        <f aca="false">MID($A3415,3,2)</f>
        <v>04</v>
      </c>
      <c r="F3415" s="0" t="str">
        <f aca="false">MID($A3415,5,2)</f>
        <v>79</v>
      </c>
      <c r="G3415" s="0" t="str">
        <f aca="false">MID($A3415,7,2)</f>
        <v>04</v>
      </c>
      <c r="H3415" s="0" t="str">
        <f aca="false">MID($A3415,1,6)</f>
        <v>020479</v>
      </c>
      <c r="I3415" s="0" t="n">
        <f aca="false">VLOOKUP(H3415,Feuille2!$G$1:$H$116,2,0)</f>
        <v>398</v>
      </c>
      <c r="J3415" s="0" t="n">
        <f aca="false">IF(I3415&gt;2000,1,0)*C3415</f>
        <v>0</v>
      </c>
    </row>
    <row r="3416" customFormat="false" ht="15.8" hidden="false" customHeight="false" outlineLevel="0" collapsed="false">
      <c r="A3416" s="1" t="s">
        <v>729</v>
      </c>
      <c r="B3416" s="1" t="s">
        <v>3728</v>
      </c>
      <c r="C3416" s="0" t="n">
        <v>1217.26754127597</v>
      </c>
      <c r="D3416" s="0" t="str">
        <f aca="false">MID($A3416,1,2)</f>
        <v>08</v>
      </c>
      <c r="E3416" s="0" t="str">
        <f aca="false">MID($A3416,3,2)</f>
        <v>34</v>
      </c>
      <c r="F3416" s="0" t="str">
        <f aca="false">MID($A3416,5,2)</f>
        <v>60</v>
      </c>
      <c r="G3416" s="0" t="str">
        <f aca="false">MID($A3416,7,2)</f>
        <v>04</v>
      </c>
      <c r="H3416" s="0" t="str">
        <f aca="false">MID($A3416,1,6)</f>
        <v>083460</v>
      </c>
      <c r="I3416" s="0" t="n">
        <f aca="false">VLOOKUP(H3416,Feuille2!$G$1:$H$116,2,0)</f>
        <v>172</v>
      </c>
      <c r="J3416" s="0" t="n">
        <f aca="false">IF(I3416&gt;2000,1,0)*C3416</f>
        <v>0</v>
      </c>
    </row>
    <row r="3417" customFormat="false" ht="15.8" hidden="false" customHeight="false" outlineLevel="0" collapsed="false">
      <c r="A3417" s="1" t="s">
        <v>680</v>
      </c>
      <c r="B3417" s="1" t="s">
        <v>3729</v>
      </c>
      <c r="C3417" s="0" t="n">
        <v>8876.0680074</v>
      </c>
      <c r="D3417" s="0" t="str">
        <f aca="false">MID($A3417,1,2)</f>
        <v>03</v>
      </c>
      <c r="E3417" s="0" t="str">
        <f aca="false">MID($A3417,3,2)</f>
        <v>24</v>
      </c>
      <c r="F3417" s="0" t="str">
        <f aca="false">MID($A3417,5,2)</f>
        <v>28</v>
      </c>
      <c r="G3417" s="0" t="str">
        <f aca="false">MID($A3417,7,2)</f>
        <v>03</v>
      </c>
      <c r="H3417" s="0" t="str">
        <f aca="false">MID($A3417,1,6)</f>
        <v>032428</v>
      </c>
      <c r="I3417" s="0" t="n">
        <f aca="false">VLOOKUP(H3417,Feuille2!$G$1:$H$116,2,0)</f>
        <v>1294</v>
      </c>
      <c r="J3417" s="0" t="n">
        <f aca="false">IF(I3417&gt;2000,1,0)*C3417</f>
        <v>0</v>
      </c>
    </row>
    <row r="3418" customFormat="false" ht="15.8" hidden="false" customHeight="false" outlineLevel="0" collapsed="false">
      <c r="A3418" s="1" t="s">
        <v>1040</v>
      </c>
      <c r="B3418" s="1" t="s">
        <v>3730</v>
      </c>
      <c r="C3418" s="0" t="n">
        <v>1995.079065427</v>
      </c>
      <c r="D3418" s="0" t="str">
        <f aca="false">MID($A3418,1,2)</f>
        <v>01</v>
      </c>
      <c r="E3418" s="0" t="str">
        <f aca="false">MID($A3418,3,2)</f>
        <v>02</v>
      </c>
      <c r="F3418" s="0" t="str">
        <f aca="false">MID($A3418,5,2)</f>
        <v>84</v>
      </c>
      <c r="G3418" s="0" t="str">
        <f aca="false">MID($A3418,7,2)</f>
        <v>03</v>
      </c>
      <c r="H3418" s="0" t="str">
        <f aca="false">MID($A3418,1,6)</f>
        <v>010284</v>
      </c>
      <c r="I3418" s="0" t="n">
        <f aca="false">VLOOKUP(H3418,Feuille2!$G$1:$H$116,2,0)</f>
        <v>6048</v>
      </c>
      <c r="J3418" s="0" t="n">
        <f aca="false">IF(I3418&gt;2000,1,0)*C3418</f>
        <v>1995.079065427</v>
      </c>
    </row>
    <row r="3419" customFormat="false" ht="15.8" hidden="false" customHeight="false" outlineLevel="0" collapsed="false">
      <c r="A3419" s="1" t="s">
        <v>915</v>
      </c>
      <c r="B3419" s="1" t="s">
        <v>3731</v>
      </c>
      <c r="C3419" s="0" t="n">
        <v>179.754111</v>
      </c>
      <c r="D3419" s="0" t="str">
        <f aca="false">MID($A3419,1,2)</f>
        <v>07</v>
      </c>
      <c r="E3419" s="0" t="str">
        <f aca="false">MID($A3419,3,2)</f>
        <v>08</v>
      </c>
      <c r="F3419" s="0" t="str">
        <f aca="false">MID($A3419,5,2)</f>
        <v>80</v>
      </c>
      <c r="G3419" s="0" t="str">
        <f aca="false">MID($A3419,7,2)</f>
        <v>04</v>
      </c>
      <c r="H3419" s="0" t="str">
        <f aca="false">MID($A3419,1,6)</f>
        <v>070880</v>
      </c>
      <c r="I3419" s="0" t="n">
        <f aca="false">VLOOKUP(H3419,Feuille2!$G$1:$H$116,2,0)</f>
        <v>749</v>
      </c>
      <c r="J3419" s="0" t="n">
        <f aca="false">IF(I3419&gt;2000,1,0)*C3419</f>
        <v>0</v>
      </c>
    </row>
    <row r="3420" customFormat="false" ht="15.8" hidden="false" customHeight="false" outlineLevel="0" collapsed="false">
      <c r="A3420" s="1" t="s">
        <v>825</v>
      </c>
      <c r="B3420" s="1" t="s">
        <v>3732</v>
      </c>
      <c r="C3420" s="0" t="n">
        <v>112.632</v>
      </c>
      <c r="D3420" s="0" t="str">
        <f aca="false">MID($A3420,1,2)</f>
        <v>07</v>
      </c>
      <c r="E3420" s="0" t="str">
        <f aca="false">MID($A3420,3,2)</f>
        <v>20</v>
      </c>
      <c r="F3420" s="0" t="str">
        <f aca="false">MID($A3420,5,2)</f>
        <v>91</v>
      </c>
      <c r="G3420" s="0" t="str">
        <f aca="false">MID($A3420,7,2)</f>
        <v>03</v>
      </c>
      <c r="H3420" s="0" t="str">
        <f aca="false">MID($A3420,1,6)</f>
        <v>072091</v>
      </c>
      <c r="I3420" s="0" t="n">
        <f aca="false">VLOOKUP(H3420,Feuille2!$G$1:$H$116,2,0)</f>
        <v>343</v>
      </c>
      <c r="J3420" s="0" t="n">
        <f aca="false">IF(I3420&gt;2000,1,0)*C3420</f>
        <v>0</v>
      </c>
    </row>
    <row r="3421" customFormat="false" ht="15.8" hidden="false" customHeight="false" outlineLevel="0" collapsed="false">
      <c r="A3421" s="1" t="s">
        <v>1099</v>
      </c>
      <c r="B3421" s="1" t="s">
        <v>3733</v>
      </c>
      <c r="C3421" s="0" t="n">
        <v>324</v>
      </c>
      <c r="D3421" s="0" t="str">
        <f aca="false">MID($A3421,1,2)</f>
        <v>07</v>
      </c>
      <c r="E3421" s="0" t="str">
        <f aca="false">MID($A3421,3,2)</f>
        <v>08</v>
      </c>
      <c r="F3421" s="0" t="str">
        <f aca="false">MID($A3421,5,2)</f>
        <v>80</v>
      </c>
      <c r="G3421" s="0" t="str">
        <f aca="false">MID($A3421,7,2)</f>
        <v>03</v>
      </c>
      <c r="H3421" s="0" t="str">
        <f aca="false">MID($A3421,1,6)</f>
        <v>070880</v>
      </c>
      <c r="I3421" s="0" t="n">
        <f aca="false">VLOOKUP(H3421,Feuille2!$G$1:$H$116,2,0)</f>
        <v>749</v>
      </c>
      <c r="J3421" s="0" t="n">
        <f aca="false">IF(I3421&gt;2000,1,0)*C3421</f>
        <v>0</v>
      </c>
    </row>
    <row r="3422" customFormat="false" ht="15.8" hidden="false" customHeight="false" outlineLevel="0" collapsed="false">
      <c r="A3422" s="1" t="s">
        <v>2669</v>
      </c>
      <c r="B3422" s="1" t="s">
        <v>3734</v>
      </c>
      <c r="C3422" s="0" t="n">
        <v>10699.211872</v>
      </c>
      <c r="D3422" s="0" t="str">
        <f aca="false">MID($A3422,1,2)</f>
        <v>07</v>
      </c>
      <c r="E3422" s="0" t="str">
        <f aca="false">MID($A3422,3,2)</f>
        <v>08</v>
      </c>
      <c r="F3422" s="0" t="str">
        <f aca="false">MID($A3422,5,2)</f>
        <v>32</v>
      </c>
      <c r="G3422" s="0" t="str">
        <f aca="false">MID($A3422,7,2)</f>
        <v>04</v>
      </c>
      <c r="H3422" s="0" t="str">
        <f aca="false">MID($A3422,1,6)</f>
        <v>070832</v>
      </c>
      <c r="I3422" s="0" t="n">
        <f aca="false">VLOOKUP(H3422,Feuille2!$G$1:$H$116,2,0)</f>
        <v>18189</v>
      </c>
      <c r="J3422" s="0" t="n">
        <f aca="false">IF(I3422&gt;2000,1,0)*C3422</f>
        <v>10699.211872</v>
      </c>
    </row>
    <row r="3423" customFormat="false" ht="15.8" hidden="false" customHeight="false" outlineLevel="0" collapsed="false">
      <c r="A3423" s="1" t="s">
        <v>543</v>
      </c>
      <c r="B3423" s="1" t="s">
        <v>3735</v>
      </c>
      <c r="C3423" s="0" t="n">
        <v>3812.500000275</v>
      </c>
      <c r="D3423" s="0" t="str">
        <f aca="false">MID($A3423,1,2)</f>
        <v>06</v>
      </c>
      <c r="E3423" s="0" t="str">
        <f aca="false">MID($A3423,3,2)</f>
        <v>15</v>
      </c>
      <c r="F3423" s="0" t="str">
        <f aca="false">MID($A3423,5,2)</f>
        <v>14</v>
      </c>
      <c r="G3423" s="0" t="str">
        <f aca="false">MID($A3423,7,2)</f>
        <v>02</v>
      </c>
      <c r="H3423" s="0" t="str">
        <f aca="false">MID($A3423,1,6)</f>
        <v>061514</v>
      </c>
      <c r="I3423" s="0" t="n">
        <f aca="false">VLOOKUP(H3423,Feuille2!$G$1:$H$116,2,0)</f>
        <v>890</v>
      </c>
      <c r="J3423" s="0" t="n">
        <f aca="false">IF(I3423&gt;2000,1,0)*C3423</f>
        <v>0</v>
      </c>
    </row>
    <row r="3424" customFormat="false" ht="15.8" hidden="false" customHeight="false" outlineLevel="0" collapsed="false">
      <c r="A3424" s="1" t="s">
        <v>1608</v>
      </c>
      <c r="B3424" s="1" t="s">
        <v>3736</v>
      </c>
      <c r="C3424" s="0" t="n">
        <v>2443.56577547892</v>
      </c>
      <c r="D3424" s="0" t="str">
        <f aca="false">MID($A3424,1,2)</f>
        <v>01</v>
      </c>
      <c r="E3424" s="0" t="str">
        <f aca="false">MID($A3424,3,2)</f>
        <v>01</v>
      </c>
      <c r="F3424" s="0" t="str">
        <f aca="false">MID($A3424,5,2)</f>
        <v>84</v>
      </c>
      <c r="G3424" s="0" t="str">
        <f aca="false">MID($A3424,7,2)</f>
        <v>04</v>
      </c>
      <c r="H3424" s="0" t="str">
        <f aca="false">MID($A3424,1,6)</f>
        <v>010184</v>
      </c>
      <c r="I3424" s="0" t="n">
        <f aca="false">VLOOKUP(H3424,Feuille2!$G$1:$H$116,2,0)</f>
        <v>7386</v>
      </c>
      <c r="J3424" s="0" t="n">
        <f aca="false">IF(I3424&gt;2000,1,0)*C3424</f>
        <v>2443.56577547892</v>
      </c>
    </row>
    <row r="3425" customFormat="false" ht="15.8" hidden="false" customHeight="false" outlineLevel="0" collapsed="false">
      <c r="A3425" s="1" t="s">
        <v>960</v>
      </c>
      <c r="B3425" s="1" t="s">
        <v>3737</v>
      </c>
      <c r="C3425" s="0" t="n">
        <v>170</v>
      </c>
      <c r="D3425" s="0" t="str">
        <f aca="false">MID($A3425,1,2)</f>
        <v>07</v>
      </c>
      <c r="E3425" s="0" t="str">
        <f aca="false">MID($A3425,3,2)</f>
        <v>08</v>
      </c>
      <c r="F3425" s="0" t="str">
        <f aca="false">MID($A3425,5,2)</f>
        <v>59</v>
      </c>
      <c r="G3425" s="0" t="str">
        <f aca="false">MID($A3425,7,2)</f>
        <v>04</v>
      </c>
      <c r="H3425" s="0" t="str">
        <f aca="false">MID($A3425,1,6)</f>
        <v>070859</v>
      </c>
      <c r="I3425" s="0" t="n">
        <f aca="false">VLOOKUP(H3425,Feuille2!$G$1:$H$116,2,0)</f>
        <v>3249</v>
      </c>
      <c r="J3425" s="0" t="n">
        <f aca="false">IF(I3425&gt;2000,1,0)*C3425</f>
        <v>170</v>
      </c>
    </row>
    <row r="3426" customFormat="false" ht="15.8" hidden="false" customHeight="false" outlineLevel="0" collapsed="false">
      <c r="A3426" s="1" t="s">
        <v>1608</v>
      </c>
      <c r="B3426" s="1" t="s">
        <v>3738</v>
      </c>
      <c r="C3426" s="0" t="n">
        <v>1303.72975729795</v>
      </c>
      <c r="D3426" s="0" t="str">
        <f aca="false">MID($A3426,1,2)</f>
        <v>01</v>
      </c>
      <c r="E3426" s="0" t="str">
        <f aca="false">MID($A3426,3,2)</f>
        <v>01</v>
      </c>
      <c r="F3426" s="0" t="str">
        <f aca="false">MID($A3426,5,2)</f>
        <v>84</v>
      </c>
      <c r="G3426" s="0" t="str">
        <f aca="false">MID($A3426,7,2)</f>
        <v>04</v>
      </c>
      <c r="H3426" s="0" t="str">
        <f aca="false">MID($A3426,1,6)</f>
        <v>010184</v>
      </c>
      <c r="I3426" s="0" t="n">
        <f aca="false">VLOOKUP(H3426,Feuille2!$G$1:$H$116,2,0)</f>
        <v>7386</v>
      </c>
      <c r="J3426" s="0" t="n">
        <f aca="false">IF(I3426&gt;2000,1,0)*C3426</f>
        <v>1303.72975729795</v>
      </c>
    </row>
    <row r="3427" customFormat="false" ht="15.8" hidden="false" customHeight="false" outlineLevel="0" collapsed="false">
      <c r="A3427" s="1" t="s">
        <v>1992</v>
      </c>
      <c r="B3427" s="1" t="s">
        <v>3739</v>
      </c>
      <c r="C3427" s="0" t="n">
        <v>452.475</v>
      </c>
      <c r="D3427" s="0" t="str">
        <f aca="false">MID($A3427,1,2)</f>
        <v>02</v>
      </c>
      <c r="E3427" s="0" t="str">
        <f aca="false">MID($A3427,3,2)</f>
        <v>18</v>
      </c>
      <c r="F3427" s="0" t="str">
        <f aca="false">MID($A3427,5,2)</f>
        <v>55</v>
      </c>
      <c r="G3427" s="0" t="str">
        <f aca="false">MID($A3427,7,2)</f>
        <v>03</v>
      </c>
      <c r="H3427" s="0" t="str">
        <f aca="false">MID($A3427,1,6)</f>
        <v>021855</v>
      </c>
      <c r="I3427" s="0" t="n">
        <f aca="false">VLOOKUP(H3427,Feuille2!$G$1:$H$116,2,0)</f>
        <v>1463</v>
      </c>
      <c r="J3427" s="0" t="n">
        <f aca="false">IF(I3427&gt;2000,1,0)*C3427</f>
        <v>0</v>
      </c>
    </row>
    <row r="3428" customFormat="false" ht="15.8" hidden="false" customHeight="false" outlineLevel="0" collapsed="false">
      <c r="A3428" s="1" t="s">
        <v>1632</v>
      </c>
      <c r="B3428" s="1" t="s">
        <v>3740</v>
      </c>
      <c r="C3428" s="0" t="n">
        <v>1262.5</v>
      </c>
      <c r="D3428" s="0" t="str">
        <f aca="false">MID($A3428,1,2)</f>
        <v>06</v>
      </c>
      <c r="E3428" s="0" t="str">
        <f aca="false">MID($A3428,3,2)</f>
        <v>17</v>
      </c>
      <c r="F3428" s="0" t="str">
        <f aca="false">MID($A3428,5,2)</f>
        <v>35</v>
      </c>
      <c r="G3428" s="0" t="str">
        <f aca="false">MID($A3428,7,2)</f>
        <v>01</v>
      </c>
      <c r="H3428" s="0" t="str">
        <f aca="false">MID($A3428,1,6)</f>
        <v>061735</v>
      </c>
      <c r="I3428" s="0" t="n">
        <f aca="false">VLOOKUP(H3428,Feuille2!$G$1:$H$116,2,0)</f>
        <v>5138</v>
      </c>
      <c r="J3428" s="0" t="n">
        <f aca="false">IF(I3428&gt;2000,1,0)*C3428</f>
        <v>1262.5</v>
      </c>
    </row>
    <row r="3429" customFormat="false" ht="15.8" hidden="false" customHeight="false" outlineLevel="0" collapsed="false">
      <c r="A3429" s="1" t="s">
        <v>1949</v>
      </c>
      <c r="B3429" s="1" t="s">
        <v>3741</v>
      </c>
      <c r="C3429" s="0" t="n">
        <v>140.788879578299</v>
      </c>
      <c r="D3429" s="0" t="str">
        <f aca="false">MID($A3429,1,2)</f>
        <v>07</v>
      </c>
      <c r="E3429" s="0" t="str">
        <f aca="false">MID($A3429,3,2)</f>
        <v>08</v>
      </c>
      <c r="F3429" s="0" t="str">
        <f aca="false">MID($A3429,5,2)</f>
        <v>65</v>
      </c>
      <c r="G3429" s="0" t="str">
        <f aca="false">MID($A3429,7,2)</f>
        <v>04</v>
      </c>
      <c r="H3429" s="0" t="str">
        <f aca="false">MID($A3429,1,6)</f>
        <v>070865</v>
      </c>
      <c r="I3429" s="0" t="n">
        <f aca="false">VLOOKUP(H3429,Feuille2!$G$1:$H$116,2,0)</f>
        <v>560</v>
      </c>
      <c r="J3429" s="0" t="n">
        <f aca="false">IF(I3429&gt;2000,1,0)*C3429</f>
        <v>0</v>
      </c>
    </row>
    <row r="3430" customFormat="false" ht="15.8" hidden="false" customHeight="false" outlineLevel="0" collapsed="false">
      <c r="A3430" s="1" t="s">
        <v>2669</v>
      </c>
      <c r="B3430" s="1" t="s">
        <v>3742</v>
      </c>
      <c r="C3430" s="0" t="n">
        <v>5105.303942</v>
      </c>
      <c r="D3430" s="0" t="str">
        <f aca="false">MID($A3430,1,2)</f>
        <v>07</v>
      </c>
      <c r="E3430" s="0" t="str">
        <f aca="false">MID($A3430,3,2)</f>
        <v>08</v>
      </c>
      <c r="F3430" s="0" t="str">
        <f aca="false">MID($A3430,5,2)</f>
        <v>32</v>
      </c>
      <c r="G3430" s="0" t="str">
        <f aca="false">MID($A3430,7,2)</f>
        <v>04</v>
      </c>
      <c r="H3430" s="0" t="str">
        <f aca="false">MID($A3430,1,6)</f>
        <v>070832</v>
      </c>
      <c r="I3430" s="0" t="n">
        <f aca="false">VLOOKUP(H3430,Feuille2!$G$1:$H$116,2,0)</f>
        <v>18189</v>
      </c>
      <c r="J3430" s="0" t="n">
        <f aca="false">IF(I3430&gt;2000,1,0)*C3430</f>
        <v>5105.303942</v>
      </c>
    </row>
    <row r="3431" customFormat="false" ht="15.8" hidden="false" customHeight="false" outlineLevel="0" collapsed="false">
      <c r="A3431" s="1" t="s">
        <v>1104</v>
      </c>
      <c r="B3431" s="1" t="s">
        <v>3743</v>
      </c>
      <c r="C3431" s="0" t="n">
        <v>1113387.90771456</v>
      </c>
      <c r="D3431" s="0" t="str">
        <f aca="false">MID($A3431,1,2)</f>
        <v>06</v>
      </c>
      <c r="E3431" s="0" t="str">
        <f aca="false">MID($A3431,3,2)</f>
        <v>03</v>
      </c>
      <c r="F3431" s="0" t="str">
        <f aca="false">MID($A3431,5,2)</f>
        <v>01</v>
      </c>
      <c r="G3431" s="0" t="str">
        <f aca="false">MID($A3431,7,2)</f>
        <v>05</v>
      </c>
      <c r="H3431" s="0" t="str">
        <f aca="false">MID($A3431,1,6)</f>
        <v>060301</v>
      </c>
      <c r="I3431" s="0" t="n">
        <f aca="false">VLOOKUP(H3431,Feuille2!$G$1:$H$116,2,0)</f>
        <v>136</v>
      </c>
      <c r="J3431" s="0" t="n">
        <f aca="false">IF(I3431&gt;2000,1,0)*C3431</f>
        <v>0</v>
      </c>
    </row>
    <row r="3432" customFormat="false" ht="15.8" hidden="false" customHeight="false" outlineLevel="0" collapsed="false">
      <c r="A3432" s="1" t="s">
        <v>1104</v>
      </c>
      <c r="B3432" s="1" t="s">
        <v>3744</v>
      </c>
      <c r="C3432" s="0" t="n">
        <v>2988028.41213978</v>
      </c>
      <c r="D3432" s="0" t="str">
        <f aca="false">MID($A3432,1,2)</f>
        <v>06</v>
      </c>
      <c r="E3432" s="0" t="str">
        <f aca="false">MID($A3432,3,2)</f>
        <v>03</v>
      </c>
      <c r="F3432" s="0" t="str">
        <f aca="false">MID($A3432,5,2)</f>
        <v>01</v>
      </c>
      <c r="G3432" s="0" t="str">
        <f aca="false">MID($A3432,7,2)</f>
        <v>05</v>
      </c>
      <c r="H3432" s="0" t="str">
        <f aca="false">MID($A3432,1,6)</f>
        <v>060301</v>
      </c>
      <c r="I3432" s="0" t="n">
        <f aca="false">VLOOKUP(H3432,Feuille2!$G$1:$H$116,2,0)</f>
        <v>136</v>
      </c>
      <c r="J3432" s="0" t="n">
        <f aca="false">IF(I3432&gt;2000,1,0)*C3432</f>
        <v>0</v>
      </c>
    </row>
    <row r="3433" customFormat="false" ht="15.8" hidden="false" customHeight="false" outlineLevel="0" collapsed="false">
      <c r="A3433" s="1" t="s">
        <v>1104</v>
      </c>
      <c r="B3433" s="1" t="s">
        <v>3745</v>
      </c>
      <c r="C3433" s="0" t="n">
        <v>1309950.91984587</v>
      </c>
      <c r="D3433" s="0" t="str">
        <f aca="false">MID($A3433,1,2)</f>
        <v>06</v>
      </c>
      <c r="E3433" s="0" t="str">
        <f aca="false">MID($A3433,3,2)</f>
        <v>03</v>
      </c>
      <c r="F3433" s="0" t="str">
        <f aca="false">MID($A3433,5,2)</f>
        <v>01</v>
      </c>
      <c r="G3433" s="0" t="str">
        <f aca="false">MID($A3433,7,2)</f>
        <v>05</v>
      </c>
      <c r="H3433" s="0" t="str">
        <f aca="false">MID($A3433,1,6)</f>
        <v>060301</v>
      </c>
      <c r="I3433" s="0" t="n">
        <f aca="false">VLOOKUP(H3433,Feuille2!$G$1:$H$116,2,0)</f>
        <v>136</v>
      </c>
      <c r="J3433" s="0" t="n">
        <f aca="false">IF(I3433&gt;2000,1,0)*C3433</f>
        <v>0</v>
      </c>
    </row>
    <row r="3434" customFormat="false" ht="15.8" hidden="false" customHeight="false" outlineLevel="0" collapsed="false">
      <c r="A3434" s="1" t="s">
        <v>1104</v>
      </c>
      <c r="B3434" s="1" t="s">
        <v>3746</v>
      </c>
      <c r="C3434" s="0" t="n">
        <v>256987.401903771</v>
      </c>
      <c r="D3434" s="0" t="str">
        <f aca="false">MID($A3434,1,2)</f>
        <v>06</v>
      </c>
      <c r="E3434" s="0" t="str">
        <f aca="false">MID($A3434,3,2)</f>
        <v>03</v>
      </c>
      <c r="F3434" s="0" t="str">
        <f aca="false">MID($A3434,5,2)</f>
        <v>01</v>
      </c>
      <c r="G3434" s="0" t="str">
        <f aca="false">MID($A3434,7,2)</f>
        <v>05</v>
      </c>
      <c r="H3434" s="0" t="str">
        <f aca="false">MID($A3434,1,6)</f>
        <v>060301</v>
      </c>
      <c r="I3434" s="0" t="n">
        <f aca="false">VLOOKUP(H3434,Feuille2!$G$1:$H$116,2,0)</f>
        <v>136</v>
      </c>
      <c r="J3434" s="0" t="n">
        <f aca="false">IF(I3434&gt;2000,1,0)*C3434</f>
        <v>0</v>
      </c>
    </row>
    <row r="3435" customFormat="false" ht="15.8" hidden="false" customHeight="false" outlineLevel="0" collapsed="false">
      <c r="A3435" s="1" t="s">
        <v>1104</v>
      </c>
      <c r="B3435" s="1" t="s">
        <v>3747</v>
      </c>
      <c r="C3435" s="0" t="n">
        <v>147105.947126203</v>
      </c>
      <c r="D3435" s="0" t="str">
        <f aca="false">MID($A3435,1,2)</f>
        <v>06</v>
      </c>
      <c r="E3435" s="0" t="str">
        <f aca="false">MID($A3435,3,2)</f>
        <v>03</v>
      </c>
      <c r="F3435" s="0" t="str">
        <f aca="false">MID($A3435,5,2)</f>
        <v>01</v>
      </c>
      <c r="G3435" s="0" t="str">
        <f aca="false">MID($A3435,7,2)</f>
        <v>05</v>
      </c>
      <c r="H3435" s="0" t="str">
        <f aca="false">MID($A3435,1,6)</f>
        <v>060301</v>
      </c>
      <c r="I3435" s="0" t="n">
        <f aca="false">VLOOKUP(H3435,Feuille2!$G$1:$H$116,2,0)</f>
        <v>136</v>
      </c>
      <c r="J3435" s="0" t="n">
        <f aca="false">IF(I3435&gt;2000,1,0)*C3435</f>
        <v>0</v>
      </c>
    </row>
    <row r="3436" customFormat="false" ht="15.8" hidden="false" customHeight="false" outlineLevel="0" collapsed="false">
      <c r="A3436" s="1" t="s">
        <v>16</v>
      </c>
      <c r="B3436" s="1" t="s">
        <v>3748</v>
      </c>
      <c r="C3436" s="0" t="n">
        <v>28452.9617214669</v>
      </c>
      <c r="D3436" s="0" t="str">
        <f aca="false">MID($A3436,1,2)</f>
        <v>06</v>
      </c>
      <c r="E3436" s="0" t="str">
        <f aca="false">MID($A3436,3,2)</f>
        <v>03</v>
      </c>
      <c r="F3436" s="0" t="str">
        <f aca="false">MID($A3436,5,2)</f>
        <v>01</v>
      </c>
      <c r="G3436" s="0" t="str">
        <f aca="false">MID($A3436,7,2)</f>
        <v>01</v>
      </c>
      <c r="H3436" s="0" t="str">
        <f aca="false">MID($A3436,1,6)</f>
        <v>060301</v>
      </c>
      <c r="I3436" s="0" t="n">
        <f aca="false">VLOOKUP(H3436,Feuille2!$G$1:$H$116,2,0)</f>
        <v>136</v>
      </c>
      <c r="J3436" s="0" t="n">
        <f aca="false">IF(I3436&gt;2000,1,0)*C3436</f>
        <v>0</v>
      </c>
    </row>
    <row r="3437" customFormat="false" ht="15.8" hidden="false" customHeight="false" outlineLevel="0" collapsed="false">
      <c r="A3437" s="1" t="s">
        <v>549</v>
      </c>
      <c r="B3437" s="1" t="s">
        <v>3749</v>
      </c>
      <c r="C3437" s="0" t="n">
        <v>82596.8203112332</v>
      </c>
      <c r="D3437" s="0" t="str">
        <f aca="false">MID($A3437,1,2)</f>
        <v>06</v>
      </c>
      <c r="E3437" s="0" t="str">
        <f aca="false">MID($A3437,3,2)</f>
        <v>03</v>
      </c>
      <c r="F3437" s="0" t="str">
        <f aca="false">MID($A3437,5,2)</f>
        <v>01</v>
      </c>
      <c r="G3437" s="0" t="str">
        <f aca="false">MID($A3437,7,2)</f>
        <v>02</v>
      </c>
      <c r="H3437" s="0" t="str">
        <f aca="false">MID($A3437,1,6)</f>
        <v>060301</v>
      </c>
      <c r="I3437" s="0" t="n">
        <f aca="false">VLOOKUP(H3437,Feuille2!$G$1:$H$116,2,0)</f>
        <v>136</v>
      </c>
      <c r="J3437" s="0" t="n">
        <f aca="false">IF(I3437&gt;2000,1,0)*C3437</f>
        <v>0</v>
      </c>
    </row>
    <row r="3438" customFormat="false" ht="15.8" hidden="false" customHeight="false" outlineLevel="0" collapsed="false">
      <c r="A3438" s="1" t="s">
        <v>16</v>
      </c>
      <c r="B3438" s="1" t="s">
        <v>3750</v>
      </c>
      <c r="C3438" s="0" t="n">
        <v>118417.738219085</v>
      </c>
      <c r="D3438" s="0" t="str">
        <f aca="false">MID($A3438,1,2)</f>
        <v>06</v>
      </c>
      <c r="E3438" s="0" t="str">
        <f aca="false">MID($A3438,3,2)</f>
        <v>03</v>
      </c>
      <c r="F3438" s="0" t="str">
        <f aca="false">MID($A3438,5,2)</f>
        <v>01</v>
      </c>
      <c r="G3438" s="0" t="str">
        <f aca="false">MID($A3438,7,2)</f>
        <v>01</v>
      </c>
      <c r="H3438" s="0" t="str">
        <f aca="false">MID($A3438,1,6)</f>
        <v>060301</v>
      </c>
      <c r="I3438" s="0" t="n">
        <f aca="false">VLOOKUP(H3438,Feuille2!$G$1:$H$116,2,0)</f>
        <v>136</v>
      </c>
      <c r="J3438" s="0" t="n">
        <f aca="false">IF(I3438&gt;2000,1,0)*C3438</f>
        <v>0</v>
      </c>
    </row>
    <row r="3439" customFormat="false" ht="15.8" hidden="false" customHeight="false" outlineLevel="0" collapsed="false">
      <c r="A3439" s="1" t="s">
        <v>10</v>
      </c>
      <c r="B3439" s="1" t="s">
        <v>3751</v>
      </c>
      <c r="C3439" s="0" t="n">
        <v>27380.7758630447</v>
      </c>
      <c r="D3439" s="0" t="str">
        <f aca="false">MID($A3439,1,2)</f>
        <v>06</v>
      </c>
      <c r="E3439" s="0" t="str">
        <f aca="false">MID($A3439,3,2)</f>
        <v>03</v>
      </c>
      <c r="F3439" s="0" t="str">
        <f aca="false">MID($A3439,5,2)</f>
        <v>01</v>
      </c>
      <c r="G3439" s="0" t="str">
        <f aca="false">MID($A3439,7,2)</f>
        <v>03</v>
      </c>
      <c r="H3439" s="0" t="str">
        <f aca="false">MID($A3439,1,6)</f>
        <v>060301</v>
      </c>
      <c r="I3439" s="0" t="n">
        <f aca="false">VLOOKUP(H3439,Feuille2!$G$1:$H$116,2,0)</f>
        <v>136</v>
      </c>
      <c r="J3439" s="0" t="n">
        <f aca="false">IF(I3439&gt;2000,1,0)*C3439</f>
        <v>0</v>
      </c>
    </row>
    <row r="3440" customFormat="false" ht="15.8" hidden="false" customHeight="false" outlineLevel="0" collapsed="false">
      <c r="A3440" s="1" t="s">
        <v>549</v>
      </c>
      <c r="B3440" s="1" t="s">
        <v>3752</v>
      </c>
      <c r="C3440" s="0" t="n">
        <v>38638.4242299917</v>
      </c>
      <c r="D3440" s="0" t="str">
        <f aca="false">MID($A3440,1,2)</f>
        <v>06</v>
      </c>
      <c r="E3440" s="0" t="str">
        <f aca="false">MID($A3440,3,2)</f>
        <v>03</v>
      </c>
      <c r="F3440" s="0" t="str">
        <f aca="false">MID($A3440,5,2)</f>
        <v>01</v>
      </c>
      <c r="G3440" s="0" t="str">
        <f aca="false">MID($A3440,7,2)</f>
        <v>02</v>
      </c>
      <c r="H3440" s="0" t="str">
        <f aca="false">MID($A3440,1,6)</f>
        <v>060301</v>
      </c>
      <c r="I3440" s="0" t="n">
        <f aca="false">VLOOKUP(H3440,Feuille2!$G$1:$H$116,2,0)</f>
        <v>136</v>
      </c>
      <c r="J3440" s="0" t="n">
        <f aca="false">IF(I3440&gt;2000,1,0)*C3440</f>
        <v>0</v>
      </c>
    </row>
    <row r="3441" customFormat="false" ht="15.8" hidden="false" customHeight="false" outlineLevel="0" collapsed="false">
      <c r="A3441" s="1" t="s">
        <v>20</v>
      </c>
      <c r="B3441" s="1" t="s">
        <v>3753</v>
      </c>
      <c r="C3441" s="0" t="n">
        <v>37660.8470235</v>
      </c>
      <c r="D3441" s="0" t="str">
        <f aca="false">MID($A3441,1,2)</f>
        <v>06</v>
      </c>
      <c r="E3441" s="0" t="str">
        <f aca="false">MID($A3441,3,2)</f>
        <v>03</v>
      </c>
      <c r="F3441" s="0" t="str">
        <f aca="false">MID($A3441,5,2)</f>
        <v>01</v>
      </c>
      <c r="G3441" s="0" t="str">
        <f aca="false">MID($A3441,7,2)</f>
        <v>04</v>
      </c>
      <c r="H3441" s="0" t="str">
        <f aca="false">MID($A3441,1,6)</f>
        <v>060301</v>
      </c>
      <c r="I3441" s="0" t="n">
        <f aca="false">VLOOKUP(H3441,Feuille2!$G$1:$H$116,2,0)</f>
        <v>136</v>
      </c>
      <c r="J3441" s="0" t="n">
        <f aca="false">IF(I3441&gt;2000,1,0)*C3441</f>
        <v>0</v>
      </c>
    </row>
    <row r="3442" customFormat="false" ht="15.8" hidden="false" customHeight="false" outlineLevel="0" collapsed="false">
      <c r="A3442" s="1" t="s">
        <v>10</v>
      </c>
      <c r="B3442" s="1" t="s">
        <v>3754</v>
      </c>
      <c r="C3442" s="0" t="n">
        <v>53930.4765980304</v>
      </c>
      <c r="D3442" s="0" t="str">
        <f aca="false">MID($A3442,1,2)</f>
        <v>06</v>
      </c>
      <c r="E3442" s="0" t="str">
        <f aca="false">MID($A3442,3,2)</f>
        <v>03</v>
      </c>
      <c r="F3442" s="0" t="str">
        <f aca="false">MID($A3442,5,2)</f>
        <v>01</v>
      </c>
      <c r="G3442" s="0" t="str">
        <f aca="false">MID($A3442,7,2)</f>
        <v>03</v>
      </c>
      <c r="H3442" s="0" t="str">
        <f aca="false">MID($A3442,1,6)</f>
        <v>060301</v>
      </c>
      <c r="I3442" s="0" t="n">
        <f aca="false">VLOOKUP(H3442,Feuille2!$G$1:$H$116,2,0)</f>
        <v>136</v>
      </c>
      <c r="J3442" s="0" t="n">
        <f aca="false">IF(I3442&gt;2000,1,0)*C3442</f>
        <v>0</v>
      </c>
    </row>
    <row r="3443" customFormat="false" ht="15.8" hidden="false" customHeight="false" outlineLevel="0" collapsed="false">
      <c r="A3443" s="1" t="s">
        <v>10</v>
      </c>
      <c r="B3443" s="1" t="s">
        <v>3755</v>
      </c>
      <c r="C3443" s="0" t="n">
        <v>38518.5800659192</v>
      </c>
      <c r="D3443" s="0" t="str">
        <f aca="false">MID($A3443,1,2)</f>
        <v>06</v>
      </c>
      <c r="E3443" s="0" t="str">
        <f aca="false">MID($A3443,3,2)</f>
        <v>03</v>
      </c>
      <c r="F3443" s="0" t="str">
        <f aca="false">MID($A3443,5,2)</f>
        <v>01</v>
      </c>
      <c r="G3443" s="0" t="str">
        <f aca="false">MID($A3443,7,2)</f>
        <v>03</v>
      </c>
      <c r="H3443" s="0" t="str">
        <f aca="false">MID($A3443,1,6)</f>
        <v>060301</v>
      </c>
      <c r="I3443" s="0" t="n">
        <f aca="false">VLOOKUP(H3443,Feuille2!$G$1:$H$116,2,0)</f>
        <v>136</v>
      </c>
      <c r="J3443" s="0" t="n">
        <f aca="false">IF(I3443&gt;2000,1,0)*C3443</f>
        <v>0</v>
      </c>
    </row>
    <row r="3444" customFormat="false" ht="15.8" hidden="false" customHeight="false" outlineLevel="0" collapsed="false">
      <c r="A3444" s="1" t="s">
        <v>38</v>
      </c>
      <c r="B3444" s="1" t="s">
        <v>3756</v>
      </c>
      <c r="C3444" s="0" t="n">
        <v>7661.36083336385</v>
      </c>
      <c r="D3444" s="0" t="str">
        <f aca="false">MID($A3444,1,2)</f>
        <v>04</v>
      </c>
      <c r="E3444" s="0" t="str">
        <f aca="false">MID($A3444,3,2)</f>
        <v>10</v>
      </c>
      <c r="F3444" s="0" t="str">
        <f aca="false">MID($A3444,5,2)</f>
        <v>02</v>
      </c>
      <c r="G3444" s="0" t="str">
        <f aca="false">MID($A3444,7,2)</f>
        <v>05</v>
      </c>
      <c r="H3444" s="0" t="str">
        <f aca="false">MID($A3444,1,6)</f>
        <v>041002</v>
      </c>
      <c r="I3444" s="0" t="n">
        <f aca="false">VLOOKUP(H3444,Feuille2!$G$1:$H$116,2,0)</f>
        <v>261</v>
      </c>
      <c r="J3444" s="0" t="n">
        <f aca="false">IF(I3444&gt;2000,1,0)*C3444</f>
        <v>0</v>
      </c>
    </row>
    <row r="3445" customFormat="false" ht="15.8" hidden="false" customHeight="false" outlineLevel="0" collapsed="false">
      <c r="A3445" s="1" t="s">
        <v>34</v>
      </c>
      <c r="B3445" s="1" t="s">
        <v>3757</v>
      </c>
      <c r="C3445" s="0" t="n">
        <v>40932.0431594204</v>
      </c>
      <c r="D3445" s="0" t="str">
        <f aca="false">MID($A3445,1,2)</f>
        <v>04</v>
      </c>
      <c r="E3445" s="0" t="str">
        <f aca="false">MID($A3445,3,2)</f>
        <v>09</v>
      </c>
      <c r="F3445" s="0" t="str">
        <f aca="false">MID($A3445,5,2)</f>
        <v>03</v>
      </c>
      <c r="G3445" s="0" t="str">
        <f aca="false">MID($A3445,7,2)</f>
        <v>01</v>
      </c>
      <c r="H3445" s="0" t="str">
        <f aca="false">MID($A3445,1,6)</f>
        <v>040903</v>
      </c>
      <c r="I3445" s="0" t="n">
        <f aca="false">VLOOKUP(H3445,Feuille2!$G$1:$H$116,2,0)</f>
        <v>75</v>
      </c>
      <c r="J3445" s="0" t="n">
        <f aca="false">IF(I3445&gt;2000,1,0)*C3445</f>
        <v>0</v>
      </c>
    </row>
    <row r="3446" customFormat="false" ht="15.8" hidden="false" customHeight="false" outlineLevel="0" collapsed="false">
      <c r="A3446" s="1" t="s">
        <v>62</v>
      </c>
      <c r="B3446" s="1" t="s">
        <v>3758</v>
      </c>
      <c r="C3446" s="0" t="n">
        <v>4800.45186248095</v>
      </c>
      <c r="D3446" s="0" t="str">
        <f aca="false">MID($A3446,1,2)</f>
        <v>04</v>
      </c>
      <c r="E3446" s="0" t="str">
        <f aca="false">MID($A3446,3,2)</f>
        <v>09</v>
      </c>
      <c r="F3446" s="0" t="str">
        <f aca="false">MID($A3446,5,2)</f>
        <v>03</v>
      </c>
      <c r="G3446" s="0" t="str">
        <f aca="false">MID($A3446,7,2)</f>
        <v>05</v>
      </c>
      <c r="H3446" s="0" t="str">
        <f aca="false">MID($A3446,1,6)</f>
        <v>040903</v>
      </c>
      <c r="I3446" s="0" t="n">
        <f aca="false">VLOOKUP(H3446,Feuille2!$G$1:$H$116,2,0)</f>
        <v>75</v>
      </c>
      <c r="J3446" s="0" t="n">
        <f aca="false">IF(I3446&gt;2000,1,0)*C3446</f>
        <v>0</v>
      </c>
    </row>
    <row r="3447" customFormat="false" ht="15.8" hidden="false" customHeight="false" outlineLevel="0" collapsed="false">
      <c r="A3447" s="1" t="s">
        <v>34</v>
      </c>
      <c r="B3447" s="1" t="s">
        <v>3759</v>
      </c>
      <c r="C3447" s="0" t="n">
        <v>45208.2377148338</v>
      </c>
      <c r="D3447" s="0" t="str">
        <f aca="false">MID($A3447,1,2)</f>
        <v>04</v>
      </c>
      <c r="E3447" s="0" t="str">
        <f aca="false">MID($A3447,3,2)</f>
        <v>09</v>
      </c>
      <c r="F3447" s="0" t="str">
        <f aca="false">MID($A3447,5,2)</f>
        <v>03</v>
      </c>
      <c r="G3447" s="0" t="str">
        <f aca="false">MID($A3447,7,2)</f>
        <v>01</v>
      </c>
      <c r="H3447" s="0" t="str">
        <f aca="false">MID($A3447,1,6)</f>
        <v>040903</v>
      </c>
      <c r="I3447" s="0" t="n">
        <f aca="false">VLOOKUP(H3447,Feuille2!$G$1:$H$116,2,0)</f>
        <v>75</v>
      </c>
      <c r="J3447" s="0" t="n">
        <f aca="false">IF(I3447&gt;2000,1,0)*C3447</f>
        <v>0</v>
      </c>
    </row>
    <row r="3448" customFormat="false" ht="15.8" hidden="false" customHeight="false" outlineLevel="0" collapsed="false">
      <c r="A3448" s="1" t="s">
        <v>24</v>
      </c>
      <c r="B3448" s="1" t="s">
        <v>3760</v>
      </c>
      <c r="C3448" s="0" t="n">
        <v>45469.2687272788</v>
      </c>
      <c r="D3448" s="0" t="str">
        <f aca="false">MID($A3448,1,2)</f>
        <v>04</v>
      </c>
      <c r="E3448" s="0" t="str">
        <f aca="false">MID($A3448,3,2)</f>
        <v>10</v>
      </c>
      <c r="F3448" s="0" t="str">
        <f aca="false">MID($A3448,5,2)</f>
        <v>02</v>
      </c>
      <c r="G3448" s="0" t="str">
        <f aca="false">MID($A3448,7,2)</f>
        <v>02</v>
      </c>
      <c r="H3448" s="0" t="str">
        <f aca="false">MID($A3448,1,6)</f>
        <v>041002</v>
      </c>
      <c r="I3448" s="0" t="n">
        <f aca="false">VLOOKUP(H3448,Feuille2!$G$1:$H$116,2,0)</f>
        <v>261</v>
      </c>
      <c r="J3448" s="0" t="n">
        <f aca="false">IF(I3448&gt;2000,1,0)*C3448</f>
        <v>0</v>
      </c>
    </row>
    <row r="3449" customFormat="false" ht="15.8" hidden="false" customHeight="false" outlineLevel="0" collapsed="false">
      <c r="A3449" s="1" t="s">
        <v>38</v>
      </c>
      <c r="B3449" s="1" t="s">
        <v>3761</v>
      </c>
      <c r="C3449" s="0" t="n">
        <v>49401.4971339754</v>
      </c>
      <c r="D3449" s="0" t="str">
        <f aca="false">MID($A3449,1,2)</f>
        <v>04</v>
      </c>
      <c r="E3449" s="0" t="str">
        <f aca="false">MID($A3449,3,2)</f>
        <v>10</v>
      </c>
      <c r="F3449" s="0" t="str">
        <f aca="false">MID($A3449,5,2)</f>
        <v>02</v>
      </c>
      <c r="G3449" s="0" t="str">
        <f aca="false">MID($A3449,7,2)</f>
        <v>05</v>
      </c>
      <c r="H3449" s="0" t="str">
        <f aca="false">MID($A3449,1,6)</f>
        <v>041002</v>
      </c>
      <c r="I3449" s="0" t="n">
        <f aca="false">VLOOKUP(H3449,Feuille2!$G$1:$H$116,2,0)</f>
        <v>261</v>
      </c>
      <c r="J3449" s="0" t="n">
        <f aca="false">IF(I3449&gt;2000,1,0)*C3449</f>
        <v>0</v>
      </c>
    </row>
    <row r="3450" customFormat="false" ht="15.8" hidden="false" customHeight="false" outlineLevel="0" collapsed="false">
      <c r="A3450" s="1" t="s">
        <v>24</v>
      </c>
      <c r="B3450" s="1" t="s">
        <v>3762</v>
      </c>
      <c r="C3450" s="0" t="n">
        <v>18272.0366985709</v>
      </c>
      <c r="D3450" s="0" t="str">
        <f aca="false">MID($A3450,1,2)</f>
        <v>04</v>
      </c>
      <c r="E3450" s="0" t="str">
        <f aca="false">MID($A3450,3,2)</f>
        <v>10</v>
      </c>
      <c r="F3450" s="0" t="str">
        <f aca="false">MID($A3450,5,2)</f>
        <v>02</v>
      </c>
      <c r="G3450" s="0" t="str">
        <f aca="false">MID($A3450,7,2)</f>
        <v>02</v>
      </c>
      <c r="H3450" s="0" t="str">
        <f aca="false">MID($A3450,1,6)</f>
        <v>041002</v>
      </c>
      <c r="I3450" s="0" t="n">
        <f aca="false">VLOOKUP(H3450,Feuille2!$G$1:$H$116,2,0)</f>
        <v>261</v>
      </c>
      <c r="J3450" s="0" t="n">
        <f aca="false">IF(I3450&gt;2000,1,0)*C3450</f>
        <v>0</v>
      </c>
    </row>
    <row r="3451" customFormat="false" ht="15.8" hidden="false" customHeight="false" outlineLevel="0" collapsed="false">
      <c r="A3451" s="1" t="s">
        <v>62</v>
      </c>
      <c r="B3451" s="1" t="s">
        <v>3763</v>
      </c>
      <c r="C3451" s="0" t="n">
        <v>12231.9031447405</v>
      </c>
      <c r="D3451" s="0" t="str">
        <f aca="false">MID($A3451,1,2)</f>
        <v>04</v>
      </c>
      <c r="E3451" s="0" t="str">
        <f aca="false">MID($A3451,3,2)</f>
        <v>09</v>
      </c>
      <c r="F3451" s="0" t="str">
        <f aca="false">MID($A3451,5,2)</f>
        <v>03</v>
      </c>
      <c r="G3451" s="0" t="str">
        <f aca="false">MID($A3451,7,2)</f>
        <v>05</v>
      </c>
      <c r="H3451" s="0" t="str">
        <f aca="false">MID($A3451,1,6)</f>
        <v>040903</v>
      </c>
      <c r="I3451" s="0" t="n">
        <f aca="false">VLOOKUP(H3451,Feuille2!$G$1:$H$116,2,0)</f>
        <v>75</v>
      </c>
      <c r="J3451" s="0" t="n">
        <f aca="false">IF(I3451&gt;2000,1,0)*C3451</f>
        <v>0</v>
      </c>
    </row>
    <row r="3452" customFormat="false" ht="15.8" hidden="false" customHeight="false" outlineLevel="0" collapsed="false">
      <c r="A3452" s="1" t="s">
        <v>62</v>
      </c>
      <c r="B3452" s="1" t="s">
        <v>3764</v>
      </c>
      <c r="C3452" s="0" t="n">
        <v>18651.6177302192</v>
      </c>
      <c r="D3452" s="0" t="str">
        <f aca="false">MID($A3452,1,2)</f>
        <v>04</v>
      </c>
      <c r="E3452" s="0" t="str">
        <f aca="false">MID($A3452,3,2)</f>
        <v>09</v>
      </c>
      <c r="F3452" s="0" t="str">
        <f aca="false">MID($A3452,5,2)</f>
        <v>03</v>
      </c>
      <c r="G3452" s="0" t="str">
        <f aca="false">MID($A3452,7,2)</f>
        <v>05</v>
      </c>
      <c r="H3452" s="0" t="str">
        <f aca="false">MID($A3452,1,6)</f>
        <v>040903</v>
      </c>
      <c r="I3452" s="0" t="n">
        <f aca="false">VLOOKUP(H3452,Feuille2!$G$1:$H$116,2,0)</f>
        <v>75</v>
      </c>
      <c r="J3452" s="0" t="n">
        <f aca="false">IF(I3452&gt;2000,1,0)*C3452</f>
        <v>0</v>
      </c>
    </row>
    <row r="3453" customFormat="false" ht="15.8" hidden="false" customHeight="false" outlineLevel="0" collapsed="false">
      <c r="A3453" s="1" t="s">
        <v>44</v>
      </c>
      <c r="B3453" s="1" t="s">
        <v>3765</v>
      </c>
      <c r="C3453" s="0" t="n">
        <v>4939.80360243239</v>
      </c>
      <c r="D3453" s="0" t="str">
        <f aca="false">MID($A3453,1,2)</f>
        <v>04</v>
      </c>
      <c r="E3453" s="0" t="str">
        <f aca="false">MID($A3453,3,2)</f>
        <v>10</v>
      </c>
      <c r="F3453" s="0" t="str">
        <f aca="false">MID($A3453,5,2)</f>
        <v>05</v>
      </c>
      <c r="G3453" s="0" t="str">
        <f aca="false">MID($A3453,7,2)</f>
        <v>05</v>
      </c>
      <c r="H3453" s="0" t="str">
        <f aca="false">MID($A3453,1,6)</f>
        <v>041005</v>
      </c>
      <c r="I3453" s="0" t="n">
        <f aca="false">VLOOKUP(H3453,Feuille2!$G$1:$H$116,2,0)</f>
        <v>124</v>
      </c>
      <c r="J3453" s="0" t="n">
        <f aca="false">IF(I3453&gt;2000,1,0)*C3453</f>
        <v>0</v>
      </c>
    </row>
    <row r="3454" customFormat="false" ht="15.8" hidden="false" customHeight="false" outlineLevel="0" collapsed="false">
      <c r="A3454" s="1" t="s">
        <v>610</v>
      </c>
      <c r="B3454" s="1" t="s">
        <v>3766</v>
      </c>
      <c r="C3454" s="0" t="n">
        <v>36977.4980823447</v>
      </c>
      <c r="D3454" s="0" t="str">
        <f aca="false">MID($A3454,1,2)</f>
        <v>04</v>
      </c>
      <c r="E3454" s="0" t="str">
        <f aca="false">MID($A3454,3,2)</f>
        <v>10</v>
      </c>
      <c r="F3454" s="0" t="str">
        <f aca="false">MID($A3454,5,2)</f>
        <v>05</v>
      </c>
      <c r="G3454" s="0" t="str">
        <f aca="false">MID($A3454,7,2)</f>
        <v>06</v>
      </c>
      <c r="H3454" s="0" t="str">
        <f aca="false">MID($A3454,1,6)</f>
        <v>041005</v>
      </c>
      <c r="I3454" s="0" t="n">
        <f aca="false">VLOOKUP(H3454,Feuille2!$G$1:$H$116,2,0)</f>
        <v>124</v>
      </c>
      <c r="J3454" s="0" t="n">
        <f aca="false">IF(I3454&gt;2000,1,0)*C3454</f>
        <v>0</v>
      </c>
    </row>
    <row r="3455" customFormat="false" ht="15.8" hidden="false" customHeight="false" outlineLevel="0" collapsed="false">
      <c r="A3455" s="1" t="s">
        <v>49</v>
      </c>
      <c r="B3455" s="1" t="s">
        <v>3767</v>
      </c>
      <c r="C3455" s="0" t="n">
        <v>100668.075243893</v>
      </c>
      <c r="D3455" s="0" t="str">
        <f aca="false">MID($A3455,1,2)</f>
        <v>04</v>
      </c>
      <c r="E3455" s="0" t="str">
        <f aca="false">MID($A3455,3,2)</f>
        <v>09</v>
      </c>
      <c r="F3455" s="0" t="str">
        <f aca="false">MID($A3455,5,2)</f>
        <v>06</v>
      </c>
      <c r="G3455" s="0" t="str">
        <f aca="false">MID($A3455,7,2)</f>
        <v>01</v>
      </c>
      <c r="H3455" s="0" t="str">
        <f aca="false">MID($A3455,1,6)</f>
        <v>040906</v>
      </c>
      <c r="I3455" s="0" t="n">
        <f aca="false">VLOOKUP(H3455,Feuille2!$G$1:$H$116,2,0)</f>
        <v>97</v>
      </c>
      <c r="J3455" s="0" t="n">
        <f aca="false">IF(I3455&gt;2000,1,0)*C3455</f>
        <v>0</v>
      </c>
    </row>
    <row r="3456" customFormat="false" ht="15.8" hidden="false" customHeight="false" outlineLevel="0" collapsed="false">
      <c r="A3456" s="1" t="s">
        <v>55</v>
      </c>
      <c r="B3456" s="1" t="s">
        <v>3768</v>
      </c>
      <c r="C3456" s="0" t="n">
        <v>81439.459720308</v>
      </c>
      <c r="D3456" s="0" t="str">
        <f aca="false">MID($A3456,1,2)</f>
        <v>04</v>
      </c>
      <c r="E3456" s="0" t="str">
        <f aca="false">MID($A3456,3,2)</f>
        <v>10</v>
      </c>
      <c r="F3456" s="0" t="str">
        <f aca="false">MID($A3456,5,2)</f>
        <v>04</v>
      </c>
      <c r="G3456" s="0" t="str">
        <f aca="false">MID($A3456,7,2)</f>
        <v>06</v>
      </c>
      <c r="H3456" s="0" t="str">
        <f aca="false">MID($A3456,1,6)</f>
        <v>041004</v>
      </c>
      <c r="I3456" s="0" t="n">
        <f aca="false">VLOOKUP(H3456,Feuille2!$G$1:$H$116,2,0)</f>
        <v>385</v>
      </c>
      <c r="J3456" s="0" t="n">
        <f aca="false">IF(I3456&gt;2000,1,0)*C3456</f>
        <v>0</v>
      </c>
    </row>
    <row r="3457" customFormat="false" ht="15.8" hidden="false" customHeight="false" outlineLevel="0" collapsed="false">
      <c r="A3457" s="1" t="s">
        <v>34</v>
      </c>
      <c r="B3457" s="1" t="s">
        <v>3769</v>
      </c>
      <c r="C3457" s="0" t="n">
        <v>6931.08983915705</v>
      </c>
      <c r="D3457" s="0" t="str">
        <f aca="false">MID($A3457,1,2)</f>
        <v>04</v>
      </c>
      <c r="E3457" s="0" t="str">
        <f aca="false">MID($A3457,3,2)</f>
        <v>09</v>
      </c>
      <c r="F3457" s="0" t="str">
        <f aca="false">MID($A3457,5,2)</f>
        <v>03</v>
      </c>
      <c r="G3457" s="0" t="str">
        <f aca="false">MID($A3457,7,2)</f>
        <v>01</v>
      </c>
      <c r="H3457" s="0" t="str">
        <f aca="false">MID($A3457,1,6)</f>
        <v>040903</v>
      </c>
      <c r="I3457" s="0" t="n">
        <f aca="false">VLOOKUP(H3457,Feuille2!$G$1:$H$116,2,0)</f>
        <v>75</v>
      </c>
      <c r="J3457" s="0" t="n">
        <f aca="false">IF(I3457&gt;2000,1,0)*C3457</f>
        <v>0</v>
      </c>
    </row>
    <row r="3458" customFormat="false" ht="15.8" hidden="false" customHeight="false" outlineLevel="0" collapsed="false">
      <c r="A3458" s="1" t="s">
        <v>49</v>
      </c>
      <c r="B3458" s="1" t="s">
        <v>3770</v>
      </c>
      <c r="C3458" s="0" t="n">
        <v>152480.574343148</v>
      </c>
      <c r="D3458" s="0" t="str">
        <f aca="false">MID($A3458,1,2)</f>
        <v>04</v>
      </c>
      <c r="E3458" s="0" t="str">
        <f aca="false">MID($A3458,3,2)</f>
        <v>09</v>
      </c>
      <c r="F3458" s="0" t="str">
        <f aca="false">MID($A3458,5,2)</f>
        <v>06</v>
      </c>
      <c r="G3458" s="0" t="str">
        <f aca="false">MID($A3458,7,2)</f>
        <v>01</v>
      </c>
      <c r="H3458" s="0" t="str">
        <f aca="false">MID($A3458,1,6)</f>
        <v>040906</v>
      </c>
      <c r="I3458" s="0" t="n">
        <f aca="false">VLOOKUP(H3458,Feuille2!$G$1:$H$116,2,0)</f>
        <v>97</v>
      </c>
      <c r="J3458" s="0" t="n">
        <f aca="false">IF(I3458&gt;2000,1,0)*C3458</f>
        <v>0</v>
      </c>
    </row>
    <row r="3459" customFormat="false" ht="15.8" hidden="false" customHeight="false" outlineLevel="0" collapsed="false">
      <c r="A3459" s="1" t="s">
        <v>51</v>
      </c>
      <c r="B3459" s="1" t="s">
        <v>3771</v>
      </c>
      <c r="C3459" s="0" t="n">
        <v>2682.13055198125</v>
      </c>
      <c r="D3459" s="0" t="str">
        <f aca="false">MID($A3459,1,2)</f>
        <v>04</v>
      </c>
      <c r="E3459" s="0" t="str">
        <f aca="false">MID($A3459,3,2)</f>
        <v>10</v>
      </c>
      <c r="F3459" s="0" t="str">
        <f aca="false">MID($A3459,5,2)</f>
        <v>04</v>
      </c>
      <c r="G3459" s="0" t="str">
        <f aca="false">MID($A3459,7,2)</f>
        <v>05</v>
      </c>
      <c r="H3459" s="0" t="str">
        <f aca="false">MID($A3459,1,6)</f>
        <v>041004</v>
      </c>
      <c r="I3459" s="0" t="n">
        <f aca="false">VLOOKUP(H3459,Feuille2!$G$1:$H$116,2,0)</f>
        <v>385</v>
      </c>
      <c r="J3459" s="0" t="n">
        <f aca="false">IF(I3459&gt;2000,1,0)*C3459</f>
        <v>0</v>
      </c>
    </row>
    <row r="3460" customFormat="false" ht="15.8" hidden="false" customHeight="false" outlineLevel="0" collapsed="false">
      <c r="A3460" s="1" t="s">
        <v>62</v>
      </c>
      <c r="B3460" s="1" t="s">
        <v>3772</v>
      </c>
      <c r="C3460" s="0" t="n">
        <v>10375.7810475028</v>
      </c>
      <c r="D3460" s="0" t="str">
        <f aca="false">MID($A3460,1,2)</f>
        <v>04</v>
      </c>
      <c r="E3460" s="0" t="str">
        <f aca="false">MID($A3460,3,2)</f>
        <v>09</v>
      </c>
      <c r="F3460" s="0" t="str">
        <f aca="false">MID($A3460,5,2)</f>
        <v>03</v>
      </c>
      <c r="G3460" s="0" t="str">
        <f aca="false">MID($A3460,7,2)</f>
        <v>05</v>
      </c>
      <c r="H3460" s="0" t="str">
        <f aca="false">MID($A3460,1,6)</f>
        <v>040903</v>
      </c>
      <c r="I3460" s="0" t="n">
        <f aca="false">VLOOKUP(H3460,Feuille2!$G$1:$H$116,2,0)</f>
        <v>75</v>
      </c>
      <c r="J3460" s="0" t="n">
        <f aca="false">IF(I3460&gt;2000,1,0)*C3460</f>
        <v>0</v>
      </c>
    </row>
    <row r="3461" customFormat="false" ht="15.8" hidden="false" customHeight="false" outlineLevel="0" collapsed="false">
      <c r="A3461" s="1" t="s">
        <v>62</v>
      </c>
      <c r="B3461" s="1" t="s">
        <v>3773</v>
      </c>
      <c r="C3461" s="0" t="n">
        <v>8068.10032728313</v>
      </c>
      <c r="D3461" s="0" t="str">
        <f aca="false">MID($A3461,1,2)</f>
        <v>04</v>
      </c>
      <c r="E3461" s="0" t="str">
        <f aca="false">MID($A3461,3,2)</f>
        <v>09</v>
      </c>
      <c r="F3461" s="0" t="str">
        <f aca="false">MID($A3461,5,2)</f>
        <v>03</v>
      </c>
      <c r="G3461" s="0" t="str">
        <f aca="false">MID($A3461,7,2)</f>
        <v>05</v>
      </c>
      <c r="H3461" s="0" t="str">
        <f aca="false">MID($A3461,1,6)</f>
        <v>040903</v>
      </c>
      <c r="I3461" s="0" t="n">
        <f aca="false">VLOOKUP(H3461,Feuille2!$G$1:$H$116,2,0)</f>
        <v>75</v>
      </c>
      <c r="J3461" s="0" t="n">
        <f aca="false">IF(I3461&gt;2000,1,0)*C3461</f>
        <v>0</v>
      </c>
    </row>
    <row r="3462" customFormat="false" ht="15.8" hidden="false" customHeight="false" outlineLevel="0" collapsed="false">
      <c r="A3462" s="1" t="s">
        <v>34</v>
      </c>
      <c r="B3462" s="1" t="s">
        <v>3774</v>
      </c>
      <c r="C3462" s="0" t="n">
        <v>7175.952912743</v>
      </c>
      <c r="D3462" s="0" t="str">
        <f aca="false">MID($A3462,1,2)</f>
        <v>04</v>
      </c>
      <c r="E3462" s="0" t="str">
        <f aca="false">MID($A3462,3,2)</f>
        <v>09</v>
      </c>
      <c r="F3462" s="0" t="str">
        <f aca="false">MID($A3462,5,2)</f>
        <v>03</v>
      </c>
      <c r="G3462" s="0" t="str">
        <f aca="false">MID($A3462,7,2)</f>
        <v>01</v>
      </c>
      <c r="H3462" s="0" t="str">
        <f aca="false">MID($A3462,1,6)</f>
        <v>040903</v>
      </c>
      <c r="I3462" s="0" t="n">
        <f aca="false">VLOOKUP(H3462,Feuille2!$G$1:$H$116,2,0)</f>
        <v>75</v>
      </c>
      <c r="J3462" s="0" t="n">
        <f aca="false">IF(I3462&gt;2000,1,0)*C3462</f>
        <v>0</v>
      </c>
    </row>
    <row r="3463" customFormat="false" ht="15.8" hidden="false" customHeight="false" outlineLevel="0" collapsed="false">
      <c r="A3463" s="1" t="s">
        <v>97</v>
      </c>
      <c r="B3463" s="1" t="s">
        <v>3775</v>
      </c>
      <c r="C3463" s="0" t="n">
        <v>2379755.83222582</v>
      </c>
      <c r="D3463" s="0" t="str">
        <f aca="false">MID($A3463,1,2)</f>
        <v>04</v>
      </c>
      <c r="E3463" s="0" t="str">
        <f aca="false">MID($A3463,3,2)</f>
        <v>10</v>
      </c>
      <c r="F3463" s="0" t="str">
        <f aca="false">MID($A3463,5,2)</f>
        <v>08</v>
      </c>
      <c r="G3463" s="0" t="str">
        <f aca="false">MID($A3463,7,2)</f>
        <v>05</v>
      </c>
      <c r="H3463" s="0" t="str">
        <f aca="false">MID($A3463,1,6)</f>
        <v>041008</v>
      </c>
      <c r="I3463" s="0" t="n">
        <f aca="false">VLOOKUP(H3463,Feuille2!$G$1:$H$116,2,0)</f>
        <v>6222</v>
      </c>
      <c r="J3463" s="0" t="n">
        <f aca="false">IF(I3463&gt;2000,1,0)*C3463</f>
        <v>2379755.83222582</v>
      </c>
    </row>
    <row r="3464" customFormat="false" ht="15.8" hidden="false" customHeight="false" outlineLevel="0" collapsed="false">
      <c r="A3464" s="1" t="s">
        <v>69</v>
      </c>
      <c r="B3464" s="1" t="s">
        <v>3776</v>
      </c>
      <c r="C3464" s="0" t="n">
        <v>35241.0214996982</v>
      </c>
      <c r="D3464" s="0" t="str">
        <f aca="false">MID($A3464,1,2)</f>
        <v>06</v>
      </c>
      <c r="E3464" s="0" t="str">
        <f aca="false">MID($A3464,3,2)</f>
        <v>05</v>
      </c>
      <c r="F3464" s="0" t="str">
        <f aca="false">MID($A3464,5,2)</f>
        <v>07</v>
      </c>
      <c r="G3464" s="0" t="str">
        <f aca="false">MID($A3464,7,2)</f>
        <v>01</v>
      </c>
      <c r="H3464" s="0" t="str">
        <f aca="false">MID($A3464,1,6)</f>
        <v>060507</v>
      </c>
      <c r="I3464" s="0" t="n">
        <f aca="false">VLOOKUP(H3464,Feuille2!$G$1:$H$116,2,0)</f>
        <v>932</v>
      </c>
      <c r="J3464" s="0" t="n">
        <f aca="false">IF(I3464&gt;2000,1,0)*C3464</f>
        <v>0</v>
      </c>
    </row>
    <row r="3465" customFormat="false" ht="15.8" hidden="false" customHeight="false" outlineLevel="0" collapsed="false">
      <c r="A3465" s="1" t="s">
        <v>94</v>
      </c>
      <c r="B3465" s="1" t="s">
        <v>3777</v>
      </c>
      <c r="C3465" s="0" t="n">
        <v>74293.9515246702</v>
      </c>
      <c r="D3465" s="0" t="str">
        <f aca="false">MID($A3465,1,2)</f>
        <v>03</v>
      </c>
      <c r="E3465" s="0" t="str">
        <f aca="false">MID($A3465,3,2)</f>
        <v>06</v>
      </c>
      <c r="F3465" s="0" t="str">
        <f aca="false">MID($A3465,5,2)</f>
        <v>09</v>
      </c>
      <c r="G3465" s="0" t="str">
        <f aca="false">MID($A3465,7,2)</f>
        <v>05</v>
      </c>
      <c r="H3465" s="0" t="str">
        <f aca="false">MID($A3465,1,6)</f>
        <v>030609</v>
      </c>
      <c r="I3465" s="0" t="n">
        <f aca="false">VLOOKUP(H3465,Feuille2!$G$1:$H$116,2,0)</f>
        <v>2676</v>
      </c>
      <c r="J3465" s="0" t="n">
        <f aca="false">IF(I3465&gt;2000,1,0)*C3465</f>
        <v>74293.9515246702</v>
      </c>
    </row>
    <row r="3466" customFormat="false" ht="15.8" hidden="false" customHeight="false" outlineLevel="0" collapsed="false">
      <c r="A3466" s="1" t="s">
        <v>71</v>
      </c>
      <c r="B3466" s="1" t="s">
        <v>3778</v>
      </c>
      <c r="C3466" s="0" t="n">
        <v>266849.804047405</v>
      </c>
      <c r="D3466" s="0" t="str">
        <f aca="false">MID($A3466,1,2)</f>
        <v>06</v>
      </c>
      <c r="E3466" s="0" t="str">
        <f aca="false">MID($A3466,3,2)</f>
        <v>05</v>
      </c>
      <c r="F3466" s="0" t="str">
        <f aca="false">MID($A3466,5,2)</f>
        <v>07</v>
      </c>
      <c r="G3466" s="0" t="str">
        <f aca="false">MID($A3466,7,2)</f>
        <v>05</v>
      </c>
      <c r="H3466" s="0" t="str">
        <f aca="false">MID($A3466,1,6)</f>
        <v>060507</v>
      </c>
      <c r="I3466" s="0" t="n">
        <f aca="false">VLOOKUP(H3466,Feuille2!$G$1:$H$116,2,0)</f>
        <v>932</v>
      </c>
      <c r="J3466" s="0" t="n">
        <f aca="false">IF(I3466&gt;2000,1,0)*C3466</f>
        <v>0</v>
      </c>
    </row>
    <row r="3467" customFormat="false" ht="15.8" hidden="false" customHeight="false" outlineLevel="0" collapsed="false">
      <c r="A3467" s="1" t="s">
        <v>94</v>
      </c>
      <c r="B3467" s="1" t="s">
        <v>3779</v>
      </c>
      <c r="C3467" s="0" t="n">
        <v>128351.016999613</v>
      </c>
      <c r="D3467" s="0" t="str">
        <f aca="false">MID($A3467,1,2)</f>
        <v>03</v>
      </c>
      <c r="E3467" s="0" t="str">
        <f aca="false">MID($A3467,3,2)</f>
        <v>06</v>
      </c>
      <c r="F3467" s="0" t="str">
        <f aca="false">MID($A3467,5,2)</f>
        <v>09</v>
      </c>
      <c r="G3467" s="0" t="str">
        <f aca="false">MID($A3467,7,2)</f>
        <v>05</v>
      </c>
      <c r="H3467" s="0" t="str">
        <f aca="false">MID($A3467,1,6)</f>
        <v>030609</v>
      </c>
      <c r="I3467" s="0" t="n">
        <f aca="false">VLOOKUP(H3467,Feuille2!$G$1:$H$116,2,0)</f>
        <v>2676</v>
      </c>
      <c r="J3467" s="0" t="n">
        <f aca="false">IF(I3467&gt;2000,1,0)*C3467</f>
        <v>128351.016999613</v>
      </c>
    </row>
    <row r="3468" customFormat="false" ht="15.8" hidden="false" customHeight="false" outlineLevel="0" collapsed="false">
      <c r="A3468" s="1" t="s">
        <v>71</v>
      </c>
      <c r="B3468" s="1" t="s">
        <v>3780</v>
      </c>
      <c r="C3468" s="0" t="n">
        <v>1924532.47684427</v>
      </c>
      <c r="D3468" s="0" t="str">
        <f aca="false">MID($A3468,1,2)</f>
        <v>06</v>
      </c>
      <c r="E3468" s="0" t="str">
        <f aca="false">MID($A3468,3,2)</f>
        <v>05</v>
      </c>
      <c r="F3468" s="0" t="str">
        <f aca="false">MID($A3468,5,2)</f>
        <v>07</v>
      </c>
      <c r="G3468" s="0" t="str">
        <f aca="false">MID($A3468,7,2)</f>
        <v>05</v>
      </c>
      <c r="H3468" s="0" t="str">
        <f aca="false">MID($A3468,1,6)</f>
        <v>060507</v>
      </c>
      <c r="I3468" s="0" t="n">
        <f aca="false">VLOOKUP(H3468,Feuille2!$G$1:$H$116,2,0)</f>
        <v>932</v>
      </c>
      <c r="J3468" s="0" t="n">
        <f aca="false">IF(I3468&gt;2000,1,0)*C3468</f>
        <v>0</v>
      </c>
    </row>
    <row r="3469" customFormat="false" ht="15.8" hidden="false" customHeight="false" outlineLevel="0" collapsed="false">
      <c r="A3469" s="1" t="s">
        <v>78</v>
      </c>
      <c r="B3469" s="1" t="s">
        <v>3781</v>
      </c>
      <c r="C3469" s="0" t="n">
        <v>445382.077860498</v>
      </c>
      <c r="D3469" s="0" t="str">
        <f aca="false">MID($A3469,1,2)</f>
        <v>06</v>
      </c>
      <c r="E3469" s="0" t="str">
        <f aca="false">MID($A3469,3,2)</f>
        <v>05</v>
      </c>
      <c r="F3469" s="0" t="str">
        <f aca="false">MID($A3469,5,2)</f>
        <v>07</v>
      </c>
      <c r="G3469" s="0" t="str">
        <f aca="false">MID($A3469,7,2)</f>
        <v>03</v>
      </c>
      <c r="H3469" s="0" t="str">
        <f aca="false">MID($A3469,1,6)</f>
        <v>060507</v>
      </c>
      <c r="I3469" s="0" t="n">
        <f aca="false">VLOOKUP(H3469,Feuille2!$G$1:$H$116,2,0)</f>
        <v>932</v>
      </c>
      <c r="J3469" s="0" t="n">
        <f aca="false">IF(I3469&gt;2000,1,0)*C3469</f>
        <v>0</v>
      </c>
    </row>
    <row r="3470" customFormat="false" ht="15.8" hidden="false" customHeight="false" outlineLevel="0" collapsed="false">
      <c r="A3470" s="1" t="s">
        <v>78</v>
      </c>
      <c r="B3470" s="1" t="s">
        <v>3782</v>
      </c>
      <c r="C3470" s="0" t="n">
        <v>121239.421505459</v>
      </c>
      <c r="D3470" s="0" t="str">
        <f aca="false">MID($A3470,1,2)</f>
        <v>06</v>
      </c>
      <c r="E3470" s="0" t="str">
        <f aca="false">MID($A3470,3,2)</f>
        <v>05</v>
      </c>
      <c r="F3470" s="0" t="str">
        <f aca="false">MID($A3470,5,2)</f>
        <v>07</v>
      </c>
      <c r="G3470" s="0" t="str">
        <f aca="false">MID($A3470,7,2)</f>
        <v>03</v>
      </c>
      <c r="H3470" s="0" t="str">
        <f aca="false">MID($A3470,1,6)</f>
        <v>060507</v>
      </c>
      <c r="I3470" s="0" t="n">
        <f aca="false">VLOOKUP(H3470,Feuille2!$G$1:$H$116,2,0)</f>
        <v>932</v>
      </c>
      <c r="J3470" s="0" t="n">
        <f aca="false">IF(I3470&gt;2000,1,0)*C3470</f>
        <v>0</v>
      </c>
    </row>
    <row r="3471" customFormat="false" ht="15.8" hidden="false" customHeight="false" outlineLevel="0" collapsed="false">
      <c r="A3471" s="1" t="s">
        <v>71</v>
      </c>
      <c r="B3471" s="1" t="s">
        <v>3783</v>
      </c>
      <c r="C3471" s="0" t="n">
        <v>160133.052105156</v>
      </c>
      <c r="D3471" s="0" t="str">
        <f aca="false">MID($A3471,1,2)</f>
        <v>06</v>
      </c>
      <c r="E3471" s="0" t="str">
        <f aca="false">MID($A3471,3,2)</f>
        <v>05</v>
      </c>
      <c r="F3471" s="0" t="str">
        <f aca="false">MID($A3471,5,2)</f>
        <v>07</v>
      </c>
      <c r="G3471" s="0" t="str">
        <f aca="false">MID($A3471,7,2)</f>
        <v>05</v>
      </c>
      <c r="H3471" s="0" t="str">
        <f aca="false">MID($A3471,1,6)</f>
        <v>060507</v>
      </c>
      <c r="I3471" s="0" t="n">
        <f aca="false">VLOOKUP(H3471,Feuille2!$G$1:$H$116,2,0)</f>
        <v>932</v>
      </c>
      <c r="J3471" s="0" t="n">
        <f aca="false">IF(I3471&gt;2000,1,0)*C3471</f>
        <v>0</v>
      </c>
    </row>
    <row r="3472" customFormat="false" ht="15.8" hidden="false" customHeight="false" outlineLevel="0" collapsed="false">
      <c r="A3472" s="1" t="s">
        <v>78</v>
      </c>
      <c r="B3472" s="1" t="s">
        <v>3784</v>
      </c>
      <c r="C3472" s="0" t="n">
        <v>165791.252387909</v>
      </c>
      <c r="D3472" s="0" t="str">
        <f aca="false">MID($A3472,1,2)</f>
        <v>06</v>
      </c>
      <c r="E3472" s="0" t="str">
        <f aca="false">MID($A3472,3,2)</f>
        <v>05</v>
      </c>
      <c r="F3472" s="0" t="str">
        <f aca="false">MID($A3472,5,2)</f>
        <v>07</v>
      </c>
      <c r="G3472" s="0" t="str">
        <f aca="false">MID($A3472,7,2)</f>
        <v>03</v>
      </c>
      <c r="H3472" s="0" t="str">
        <f aca="false">MID($A3472,1,6)</f>
        <v>060507</v>
      </c>
      <c r="I3472" s="0" t="n">
        <f aca="false">VLOOKUP(H3472,Feuille2!$G$1:$H$116,2,0)</f>
        <v>932</v>
      </c>
      <c r="J3472" s="0" t="n">
        <f aca="false">IF(I3472&gt;2000,1,0)*C3472</f>
        <v>0</v>
      </c>
    </row>
    <row r="3473" customFormat="false" ht="15.8" hidden="false" customHeight="false" outlineLevel="0" collapsed="false">
      <c r="A3473" s="1" t="s">
        <v>71</v>
      </c>
      <c r="B3473" s="1" t="s">
        <v>3785</v>
      </c>
      <c r="C3473" s="0" t="n">
        <v>43663.1386630555</v>
      </c>
      <c r="D3473" s="0" t="str">
        <f aca="false">MID($A3473,1,2)</f>
        <v>06</v>
      </c>
      <c r="E3473" s="0" t="str">
        <f aca="false">MID($A3473,3,2)</f>
        <v>05</v>
      </c>
      <c r="F3473" s="0" t="str">
        <f aca="false">MID($A3473,5,2)</f>
        <v>07</v>
      </c>
      <c r="G3473" s="0" t="str">
        <f aca="false">MID($A3473,7,2)</f>
        <v>05</v>
      </c>
      <c r="H3473" s="0" t="str">
        <f aca="false">MID($A3473,1,6)</f>
        <v>060507</v>
      </c>
      <c r="I3473" s="0" t="n">
        <f aca="false">VLOOKUP(H3473,Feuille2!$G$1:$H$116,2,0)</f>
        <v>932</v>
      </c>
      <c r="J3473" s="0" t="n">
        <f aca="false">IF(I3473&gt;2000,1,0)*C3473</f>
        <v>0</v>
      </c>
    </row>
    <row r="3474" customFormat="false" ht="15.8" hidden="false" customHeight="false" outlineLevel="0" collapsed="false">
      <c r="A3474" s="1" t="s">
        <v>82</v>
      </c>
      <c r="B3474" s="1" t="s">
        <v>3786</v>
      </c>
      <c r="C3474" s="0" t="n">
        <v>1094044.07788953</v>
      </c>
      <c r="D3474" s="0" t="str">
        <f aca="false">MID($A3474,1,2)</f>
        <v>04</v>
      </c>
      <c r="E3474" s="0" t="str">
        <f aca="false">MID($A3474,3,2)</f>
        <v>09</v>
      </c>
      <c r="F3474" s="0" t="str">
        <f aca="false">MID($A3474,5,2)</f>
        <v>11</v>
      </c>
      <c r="G3474" s="0" t="str">
        <f aca="false">MID($A3474,7,2)</f>
        <v>01</v>
      </c>
      <c r="H3474" s="0" t="str">
        <f aca="false">MID($A3474,1,6)</f>
        <v>040911</v>
      </c>
      <c r="I3474" s="0" t="n">
        <f aca="false">VLOOKUP(H3474,Feuille2!$G$1:$H$116,2,0)</f>
        <v>897</v>
      </c>
      <c r="J3474" s="0" t="n">
        <f aca="false">IF(I3474&gt;2000,1,0)*C3474</f>
        <v>0</v>
      </c>
    </row>
    <row r="3475" customFormat="false" ht="15.8" hidden="false" customHeight="false" outlineLevel="0" collapsed="false">
      <c r="A3475" s="1" t="s">
        <v>84</v>
      </c>
      <c r="B3475" s="1" t="s">
        <v>3787</v>
      </c>
      <c r="C3475" s="0" t="n">
        <v>254412.367284236</v>
      </c>
      <c r="D3475" s="0" t="str">
        <f aca="false">MID($A3475,1,2)</f>
        <v>04</v>
      </c>
      <c r="E3475" s="0" t="str">
        <f aca="false">MID($A3475,3,2)</f>
        <v>09</v>
      </c>
      <c r="F3475" s="0" t="str">
        <f aca="false">MID($A3475,5,2)</f>
        <v>11</v>
      </c>
      <c r="G3475" s="0" t="str">
        <f aca="false">MID($A3475,7,2)</f>
        <v>05</v>
      </c>
      <c r="H3475" s="0" t="str">
        <f aca="false">MID($A3475,1,6)</f>
        <v>040911</v>
      </c>
      <c r="I3475" s="0" t="n">
        <f aca="false">VLOOKUP(H3475,Feuille2!$G$1:$H$116,2,0)</f>
        <v>897</v>
      </c>
      <c r="J3475" s="0" t="n">
        <f aca="false">IF(I3475&gt;2000,1,0)*C3475</f>
        <v>0</v>
      </c>
    </row>
    <row r="3476" customFormat="false" ht="15.8" hidden="false" customHeight="false" outlineLevel="0" collapsed="false">
      <c r="A3476" s="1" t="s">
        <v>1150</v>
      </c>
      <c r="B3476" s="1" t="s">
        <v>3788</v>
      </c>
      <c r="C3476" s="0" t="n">
        <v>79828.9387533242</v>
      </c>
      <c r="D3476" s="0" t="str">
        <f aca="false">MID($A3476,1,2)</f>
        <v>04</v>
      </c>
      <c r="E3476" s="0" t="str">
        <f aca="false">MID($A3476,3,2)</f>
        <v>11</v>
      </c>
      <c r="F3476" s="0" t="str">
        <f aca="false">MID($A3476,5,2)</f>
        <v>10</v>
      </c>
      <c r="G3476" s="0" t="str">
        <f aca="false">MID($A3476,7,2)</f>
        <v>03</v>
      </c>
      <c r="H3476" s="0" t="str">
        <f aca="false">MID($A3476,1,6)</f>
        <v>041110</v>
      </c>
      <c r="I3476" s="0" t="n">
        <f aca="false">VLOOKUP(H3476,Feuille2!$G$1:$H$116,2,0)</f>
        <v>2927</v>
      </c>
      <c r="J3476" s="0" t="n">
        <f aca="false">IF(I3476&gt;2000,1,0)*C3476</f>
        <v>79828.9387533242</v>
      </c>
    </row>
    <row r="3477" customFormat="false" ht="15.8" hidden="false" customHeight="false" outlineLevel="0" collapsed="false">
      <c r="A3477" s="1" t="s">
        <v>91</v>
      </c>
      <c r="B3477" s="1" t="s">
        <v>3789</v>
      </c>
      <c r="C3477" s="0" t="n">
        <v>30477.9889647706</v>
      </c>
      <c r="D3477" s="0" t="str">
        <f aca="false">MID($A3477,1,2)</f>
        <v>04</v>
      </c>
      <c r="E3477" s="0" t="str">
        <f aca="false">MID($A3477,3,2)</f>
        <v>11</v>
      </c>
      <c r="F3477" s="0" t="str">
        <f aca="false">MID($A3477,5,2)</f>
        <v>10</v>
      </c>
      <c r="G3477" s="0" t="str">
        <f aca="false">MID($A3477,7,2)</f>
        <v>05</v>
      </c>
      <c r="H3477" s="0" t="str">
        <f aca="false">MID($A3477,1,6)</f>
        <v>041110</v>
      </c>
      <c r="I3477" s="0" t="n">
        <f aca="false">VLOOKUP(H3477,Feuille2!$G$1:$H$116,2,0)</f>
        <v>2927</v>
      </c>
      <c r="J3477" s="0" t="n">
        <f aca="false">IF(I3477&gt;2000,1,0)*C3477</f>
        <v>30477.9889647706</v>
      </c>
    </row>
    <row r="3478" customFormat="false" ht="15.8" hidden="false" customHeight="false" outlineLevel="0" collapsed="false">
      <c r="A3478" s="1" t="s">
        <v>1150</v>
      </c>
      <c r="B3478" s="1" t="s">
        <v>3790</v>
      </c>
      <c r="C3478" s="0" t="n">
        <v>151264.245483935</v>
      </c>
      <c r="D3478" s="0" t="str">
        <f aca="false">MID($A3478,1,2)</f>
        <v>04</v>
      </c>
      <c r="E3478" s="0" t="str">
        <f aca="false">MID($A3478,3,2)</f>
        <v>11</v>
      </c>
      <c r="F3478" s="0" t="str">
        <f aca="false">MID($A3478,5,2)</f>
        <v>10</v>
      </c>
      <c r="G3478" s="0" t="str">
        <f aca="false">MID($A3478,7,2)</f>
        <v>03</v>
      </c>
      <c r="H3478" s="0" t="str">
        <f aca="false">MID($A3478,1,6)</f>
        <v>041110</v>
      </c>
      <c r="I3478" s="0" t="n">
        <f aca="false">VLOOKUP(H3478,Feuille2!$G$1:$H$116,2,0)</f>
        <v>2927</v>
      </c>
      <c r="J3478" s="0" t="n">
        <f aca="false">IF(I3478&gt;2000,1,0)*C3478</f>
        <v>151264.245483935</v>
      </c>
    </row>
    <row r="3479" customFormat="false" ht="15.8" hidden="false" customHeight="false" outlineLevel="0" collapsed="false">
      <c r="A3479" s="1" t="s">
        <v>94</v>
      </c>
      <c r="B3479" s="1" t="s">
        <v>3791</v>
      </c>
      <c r="C3479" s="0" t="n">
        <v>182095.013079478</v>
      </c>
      <c r="D3479" s="0" t="str">
        <f aca="false">MID($A3479,1,2)</f>
        <v>03</v>
      </c>
      <c r="E3479" s="0" t="str">
        <f aca="false">MID($A3479,3,2)</f>
        <v>06</v>
      </c>
      <c r="F3479" s="0" t="str">
        <f aca="false">MID($A3479,5,2)</f>
        <v>09</v>
      </c>
      <c r="G3479" s="0" t="str">
        <f aca="false">MID($A3479,7,2)</f>
        <v>05</v>
      </c>
      <c r="H3479" s="0" t="str">
        <f aca="false">MID($A3479,1,6)</f>
        <v>030609</v>
      </c>
      <c r="I3479" s="0" t="n">
        <f aca="false">VLOOKUP(H3479,Feuille2!$G$1:$H$116,2,0)</f>
        <v>2676</v>
      </c>
      <c r="J3479" s="0" t="n">
        <f aca="false">IF(I3479&gt;2000,1,0)*C3479</f>
        <v>182095.013079478</v>
      </c>
    </row>
    <row r="3480" customFormat="false" ht="15.8" hidden="false" customHeight="false" outlineLevel="0" collapsed="false">
      <c r="A3480" s="1" t="s">
        <v>74</v>
      </c>
      <c r="B3480" s="1" t="s">
        <v>3792</v>
      </c>
      <c r="C3480" s="0" t="n">
        <v>440221.715487004</v>
      </c>
      <c r="D3480" s="0" t="str">
        <f aca="false">MID($A3480,1,2)</f>
        <v>04</v>
      </c>
      <c r="E3480" s="0" t="str">
        <f aca="false">MID($A3480,3,2)</f>
        <v>10</v>
      </c>
      <c r="F3480" s="0" t="str">
        <f aca="false">MID($A3480,5,2)</f>
        <v>08</v>
      </c>
      <c r="G3480" s="0" t="str">
        <f aca="false">MID($A3480,7,2)</f>
        <v>02</v>
      </c>
      <c r="H3480" s="0" t="str">
        <f aca="false">MID($A3480,1,6)</f>
        <v>041008</v>
      </c>
      <c r="I3480" s="0" t="n">
        <f aca="false">VLOOKUP(H3480,Feuille2!$G$1:$H$116,2,0)</f>
        <v>6222</v>
      </c>
      <c r="J3480" s="0" t="n">
        <f aca="false">IF(I3480&gt;2000,1,0)*C3480</f>
        <v>440221.715487004</v>
      </c>
    </row>
    <row r="3481" customFormat="false" ht="15.8" hidden="false" customHeight="false" outlineLevel="0" collapsed="false">
      <c r="A3481" s="1" t="s">
        <v>91</v>
      </c>
      <c r="B3481" s="1" t="s">
        <v>3793</v>
      </c>
      <c r="C3481" s="0" t="n">
        <v>30111.9135379553</v>
      </c>
      <c r="D3481" s="0" t="str">
        <f aca="false">MID($A3481,1,2)</f>
        <v>04</v>
      </c>
      <c r="E3481" s="0" t="str">
        <f aca="false">MID($A3481,3,2)</f>
        <v>11</v>
      </c>
      <c r="F3481" s="0" t="str">
        <f aca="false">MID($A3481,5,2)</f>
        <v>10</v>
      </c>
      <c r="G3481" s="0" t="str">
        <f aca="false">MID($A3481,7,2)</f>
        <v>05</v>
      </c>
      <c r="H3481" s="0" t="str">
        <f aca="false">MID($A3481,1,6)</f>
        <v>041110</v>
      </c>
      <c r="I3481" s="0" t="n">
        <f aca="false">VLOOKUP(H3481,Feuille2!$G$1:$H$116,2,0)</f>
        <v>2927</v>
      </c>
      <c r="J3481" s="0" t="n">
        <f aca="false">IF(I3481&gt;2000,1,0)*C3481</f>
        <v>30111.9135379553</v>
      </c>
    </row>
    <row r="3482" customFormat="false" ht="15.8" hidden="false" customHeight="false" outlineLevel="0" collapsed="false">
      <c r="A3482" s="1" t="s">
        <v>74</v>
      </c>
      <c r="B3482" s="1" t="s">
        <v>3794</v>
      </c>
      <c r="C3482" s="0" t="n">
        <v>797440.863086474</v>
      </c>
      <c r="D3482" s="0" t="str">
        <f aca="false">MID($A3482,1,2)</f>
        <v>04</v>
      </c>
      <c r="E3482" s="0" t="str">
        <f aca="false">MID($A3482,3,2)</f>
        <v>10</v>
      </c>
      <c r="F3482" s="0" t="str">
        <f aca="false">MID($A3482,5,2)</f>
        <v>08</v>
      </c>
      <c r="G3482" s="0" t="str">
        <f aca="false">MID($A3482,7,2)</f>
        <v>02</v>
      </c>
      <c r="H3482" s="0" t="str">
        <f aca="false">MID($A3482,1,6)</f>
        <v>041008</v>
      </c>
      <c r="I3482" s="0" t="n">
        <f aca="false">VLOOKUP(H3482,Feuille2!$G$1:$H$116,2,0)</f>
        <v>6222</v>
      </c>
      <c r="J3482" s="0" t="n">
        <f aca="false">IF(I3482&gt;2000,1,0)*C3482</f>
        <v>797440.863086474</v>
      </c>
    </row>
    <row r="3483" customFormat="false" ht="15.8" hidden="false" customHeight="false" outlineLevel="0" collapsed="false">
      <c r="A3483" s="1" t="s">
        <v>1150</v>
      </c>
      <c r="B3483" s="1" t="s">
        <v>3795</v>
      </c>
      <c r="C3483" s="0" t="n">
        <v>214889.563420954</v>
      </c>
      <c r="D3483" s="0" t="str">
        <f aca="false">MID($A3483,1,2)</f>
        <v>04</v>
      </c>
      <c r="E3483" s="0" t="str">
        <f aca="false">MID($A3483,3,2)</f>
        <v>11</v>
      </c>
      <c r="F3483" s="0" t="str">
        <f aca="false">MID($A3483,5,2)</f>
        <v>10</v>
      </c>
      <c r="G3483" s="0" t="str">
        <f aca="false">MID($A3483,7,2)</f>
        <v>03</v>
      </c>
      <c r="H3483" s="0" t="str">
        <f aca="false">MID($A3483,1,6)</f>
        <v>041110</v>
      </c>
      <c r="I3483" s="0" t="n">
        <f aca="false">VLOOKUP(H3483,Feuille2!$G$1:$H$116,2,0)</f>
        <v>2927</v>
      </c>
      <c r="J3483" s="0" t="n">
        <f aca="false">IF(I3483&gt;2000,1,0)*C3483</f>
        <v>214889.563420954</v>
      </c>
    </row>
    <row r="3484" customFormat="false" ht="15.8" hidden="false" customHeight="false" outlineLevel="0" collapsed="false">
      <c r="A3484" s="1" t="s">
        <v>100</v>
      </c>
      <c r="B3484" s="1" t="s">
        <v>3796</v>
      </c>
      <c r="C3484" s="0" t="n">
        <v>92038.211908486</v>
      </c>
      <c r="D3484" s="0" t="str">
        <f aca="false">MID($A3484,1,2)</f>
        <v>05</v>
      </c>
      <c r="E3484" s="0" t="str">
        <f aca="false">MID($A3484,3,2)</f>
        <v>14</v>
      </c>
      <c r="F3484" s="0" t="str">
        <f aca="false">MID($A3484,5,2)</f>
        <v>13</v>
      </c>
      <c r="G3484" s="0" t="str">
        <f aca="false">MID($A3484,7,2)</f>
        <v>05</v>
      </c>
      <c r="H3484" s="0" t="str">
        <f aca="false">MID($A3484,1,6)</f>
        <v>051413</v>
      </c>
      <c r="I3484" s="0" t="n">
        <f aca="false">VLOOKUP(H3484,Feuille2!$G$1:$H$116,2,0)</f>
        <v>774</v>
      </c>
      <c r="J3484" s="0" t="n">
        <f aca="false">IF(I3484&gt;2000,1,0)*C3484</f>
        <v>0</v>
      </c>
    </row>
    <row r="3485" customFormat="false" ht="15.8" hidden="false" customHeight="false" outlineLevel="0" collapsed="false">
      <c r="A3485" s="1" t="s">
        <v>100</v>
      </c>
      <c r="B3485" s="1" t="s">
        <v>3797</v>
      </c>
      <c r="C3485" s="0" t="n">
        <v>102618.778079196</v>
      </c>
      <c r="D3485" s="0" t="str">
        <f aca="false">MID($A3485,1,2)</f>
        <v>05</v>
      </c>
      <c r="E3485" s="0" t="str">
        <f aca="false">MID($A3485,3,2)</f>
        <v>14</v>
      </c>
      <c r="F3485" s="0" t="str">
        <f aca="false">MID($A3485,5,2)</f>
        <v>13</v>
      </c>
      <c r="G3485" s="0" t="str">
        <f aca="false">MID($A3485,7,2)</f>
        <v>05</v>
      </c>
      <c r="H3485" s="0" t="str">
        <f aca="false">MID($A3485,1,6)</f>
        <v>051413</v>
      </c>
      <c r="I3485" s="0" t="n">
        <f aca="false">VLOOKUP(H3485,Feuille2!$G$1:$H$116,2,0)</f>
        <v>774</v>
      </c>
      <c r="J3485" s="0" t="n">
        <f aca="false">IF(I3485&gt;2000,1,0)*C3485</f>
        <v>0</v>
      </c>
    </row>
    <row r="3486" customFormat="false" ht="15.8" hidden="false" customHeight="false" outlineLevel="0" collapsed="false">
      <c r="A3486" s="1" t="s">
        <v>107</v>
      </c>
      <c r="B3486" s="1" t="s">
        <v>3798</v>
      </c>
      <c r="C3486" s="0" t="n">
        <v>101426.332400489</v>
      </c>
      <c r="D3486" s="0" t="str">
        <f aca="false">MID($A3486,1,2)</f>
        <v>05</v>
      </c>
      <c r="E3486" s="0" t="str">
        <f aca="false">MID($A3486,3,2)</f>
        <v>14</v>
      </c>
      <c r="F3486" s="0" t="str">
        <f aca="false">MID($A3486,5,2)</f>
        <v>13</v>
      </c>
      <c r="G3486" s="0" t="str">
        <f aca="false">MID($A3486,7,2)</f>
        <v>03</v>
      </c>
      <c r="H3486" s="0" t="str">
        <f aca="false">MID($A3486,1,6)</f>
        <v>051413</v>
      </c>
      <c r="I3486" s="0" t="n">
        <f aca="false">VLOOKUP(H3486,Feuille2!$G$1:$H$116,2,0)</f>
        <v>774</v>
      </c>
      <c r="J3486" s="0" t="n">
        <f aca="false">IF(I3486&gt;2000,1,0)*C3486</f>
        <v>0</v>
      </c>
    </row>
    <row r="3487" customFormat="false" ht="15.8" hidden="false" customHeight="false" outlineLevel="0" collapsed="false">
      <c r="A3487" s="1" t="s">
        <v>100</v>
      </c>
      <c r="B3487" s="1" t="s">
        <v>3799</v>
      </c>
      <c r="C3487" s="0" t="n">
        <v>120504.446225516</v>
      </c>
      <c r="D3487" s="0" t="str">
        <f aca="false">MID($A3487,1,2)</f>
        <v>05</v>
      </c>
      <c r="E3487" s="0" t="str">
        <f aca="false">MID($A3487,3,2)</f>
        <v>14</v>
      </c>
      <c r="F3487" s="0" t="str">
        <f aca="false">MID($A3487,5,2)</f>
        <v>13</v>
      </c>
      <c r="G3487" s="0" t="str">
        <f aca="false">MID($A3487,7,2)</f>
        <v>05</v>
      </c>
      <c r="H3487" s="0" t="str">
        <f aca="false">MID($A3487,1,6)</f>
        <v>051413</v>
      </c>
      <c r="I3487" s="0" t="n">
        <f aca="false">VLOOKUP(H3487,Feuille2!$G$1:$H$116,2,0)</f>
        <v>774</v>
      </c>
      <c r="J3487" s="0" t="n">
        <f aca="false">IF(I3487&gt;2000,1,0)*C3487</f>
        <v>0</v>
      </c>
    </row>
    <row r="3488" customFormat="false" ht="15.8" hidden="false" customHeight="false" outlineLevel="0" collapsed="false">
      <c r="A3488" s="1" t="s">
        <v>84</v>
      </c>
      <c r="B3488" s="1" t="s">
        <v>3800</v>
      </c>
      <c r="C3488" s="0" t="n">
        <v>6427.59359187642</v>
      </c>
      <c r="D3488" s="0" t="str">
        <f aca="false">MID($A3488,1,2)</f>
        <v>04</v>
      </c>
      <c r="E3488" s="0" t="str">
        <f aca="false">MID($A3488,3,2)</f>
        <v>09</v>
      </c>
      <c r="F3488" s="0" t="str">
        <f aca="false">MID($A3488,5,2)</f>
        <v>11</v>
      </c>
      <c r="G3488" s="0" t="str">
        <f aca="false">MID($A3488,7,2)</f>
        <v>05</v>
      </c>
      <c r="H3488" s="0" t="str">
        <f aca="false">MID($A3488,1,6)</f>
        <v>040911</v>
      </c>
      <c r="I3488" s="0" t="n">
        <f aca="false">VLOOKUP(H3488,Feuille2!$G$1:$H$116,2,0)</f>
        <v>897</v>
      </c>
      <c r="J3488" s="0" t="n">
        <f aca="false">IF(I3488&gt;2000,1,0)*C3488</f>
        <v>0</v>
      </c>
    </row>
    <row r="3489" customFormat="false" ht="15.8" hidden="false" customHeight="false" outlineLevel="0" collapsed="false">
      <c r="A3489" s="1" t="s">
        <v>84</v>
      </c>
      <c r="B3489" s="1" t="s">
        <v>3801</v>
      </c>
      <c r="C3489" s="0" t="n">
        <v>203642.218892526</v>
      </c>
      <c r="D3489" s="0" t="str">
        <f aca="false">MID($A3489,1,2)</f>
        <v>04</v>
      </c>
      <c r="E3489" s="0" t="str">
        <f aca="false">MID($A3489,3,2)</f>
        <v>09</v>
      </c>
      <c r="F3489" s="0" t="str">
        <f aca="false">MID($A3489,5,2)</f>
        <v>11</v>
      </c>
      <c r="G3489" s="0" t="str">
        <f aca="false">MID($A3489,7,2)</f>
        <v>05</v>
      </c>
      <c r="H3489" s="0" t="str">
        <f aca="false">MID($A3489,1,6)</f>
        <v>040911</v>
      </c>
      <c r="I3489" s="0" t="n">
        <f aca="false">VLOOKUP(H3489,Feuille2!$G$1:$H$116,2,0)</f>
        <v>897</v>
      </c>
      <c r="J3489" s="0" t="n">
        <f aca="false">IF(I3489&gt;2000,1,0)*C3489</f>
        <v>0</v>
      </c>
    </row>
    <row r="3490" customFormat="false" ht="15.8" hidden="false" customHeight="false" outlineLevel="0" collapsed="false">
      <c r="A3490" s="1" t="s">
        <v>82</v>
      </c>
      <c r="B3490" s="1" t="s">
        <v>3802</v>
      </c>
      <c r="C3490" s="0" t="n">
        <v>55085.4074298241</v>
      </c>
      <c r="D3490" s="0" t="str">
        <f aca="false">MID($A3490,1,2)</f>
        <v>04</v>
      </c>
      <c r="E3490" s="0" t="str">
        <f aca="false">MID($A3490,3,2)</f>
        <v>09</v>
      </c>
      <c r="F3490" s="0" t="str">
        <f aca="false">MID($A3490,5,2)</f>
        <v>11</v>
      </c>
      <c r="G3490" s="0" t="str">
        <f aca="false">MID($A3490,7,2)</f>
        <v>01</v>
      </c>
      <c r="H3490" s="0" t="str">
        <f aca="false">MID($A3490,1,6)</f>
        <v>040911</v>
      </c>
      <c r="I3490" s="0" t="n">
        <f aca="false">VLOOKUP(H3490,Feuille2!$G$1:$H$116,2,0)</f>
        <v>897</v>
      </c>
      <c r="J3490" s="0" t="n">
        <f aca="false">IF(I3490&gt;2000,1,0)*C3490</f>
        <v>0</v>
      </c>
    </row>
    <row r="3491" customFormat="false" ht="15.8" hidden="false" customHeight="false" outlineLevel="0" collapsed="false">
      <c r="A3491" s="1" t="s">
        <v>127</v>
      </c>
      <c r="B3491" s="1" t="s">
        <v>3803</v>
      </c>
      <c r="C3491" s="0" t="n">
        <v>30590.3750000393</v>
      </c>
      <c r="D3491" s="0" t="str">
        <f aca="false">MID($A3491,1,2)</f>
        <v>06</v>
      </c>
      <c r="E3491" s="0" t="str">
        <f aca="false">MID($A3491,3,2)</f>
        <v>15</v>
      </c>
      <c r="F3491" s="0" t="str">
        <f aca="false">MID($A3491,5,2)</f>
        <v>14</v>
      </c>
      <c r="G3491" s="0" t="str">
        <f aca="false">MID($A3491,7,2)</f>
        <v>05</v>
      </c>
      <c r="H3491" s="0" t="str">
        <f aca="false">MID($A3491,1,6)</f>
        <v>061514</v>
      </c>
      <c r="I3491" s="0" t="n">
        <f aca="false">VLOOKUP(H3491,Feuille2!$G$1:$H$116,2,0)</f>
        <v>890</v>
      </c>
      <c r="J3491" s="0" t="n">
        <f aca="false">IF(I3491&gt;2000,1,0)*C3491</f>
        <v>0</v>
      </c>
    </row>
    <row r="3492" customFormat="false" ht="15.8" hidden="false" customHeight="false" outlineLevel="0" collapsed="false">
      <c r="A3492" s="1" t="s">
        <v>125</v>
      </c>
      <c r="B3492" s="1" t="s">
        <v>3804</v>
      </c>
      <c r="C3492" s="0" t="n">
        <v>443518.802073437</v>
      </c>
      <c r="D3492" s="0" t="str">
        <f aca="false">MID($A3492,1,2)</f>
        <v>06</v>
      </c>
      <c r="E3492" s="0" t="str">
        <f aca="false">MID($A3492,3,2)</f>
        <v>15</v>
      </c>
      <c r="F3492" s="0" t="str">
        <f aca="false">MID($A3492,5,2)</f>
        <v>14</v>
      </c>
      <c r="G3492" s="0" t="str">
        <f aca="false">MID($A3492,7,2)</f>
        <v>01</v>
      </c>
      <c r="H3492" s="0" t="str">
        <f aca="false">MID($A3492,1,6)</f>
        <v>061514</v>
      </c>
      <c r="I3492" s="0" t="n">
        <f aca="false">VLOOKUP(H3492,Feuille2!$G$1:$H$116,2,0)</f>
        <v>890</v>
      </c>
      <c r="J3492" s="0" t="n">
        <f aca="false">IF(I3492&gt;2000,1,0)*C3492</f>
        <v>0</v>
      </c>
    </row>
    <row r="3493" customFormat="false" ht="15.8" hidden="false" customHeight="false" outlineLevel="0" collapsed="false">
      <c r="A3493" s="1" t="s">
        <v>125</v>
      </c>
      <c r="B3493" s="1" t="s">
        <v>3805</v>
      </c>
      <c r="C3493" s="0" t="n">
        <v>23028.1955763115</v>
      </c>
      <c r="D3493" s="0" t="str">
        <f aca="false">MID($A3493,1,2)</f>
        <v>06</v>
      </c>
      <c r="E3493" s="0" t="str">
        <f aca="false">MID($A3493,3,2)</f>
        <v>15</v>
      </c>
      <c r="F3493" s="0" t="str">
        <f aca="false">MID($A3493,5,2)</f>
        <v>14</v>
      </c>
      <c r="G3493" s="0" t="str">
        <f aca="false">MID($A3493,7,2)</f>
        <v>01</v>
      </c>
      <c r="H3493" s="0" t="str">
        <f aca="false">MID($A3493,1,6)</f>
        <v>061514</v>
      </c>
      <c r="I3493" s="0" t="n">
        <f aca="false">VLOOKUP(H3493,Feuille2!$G$1:$H$116,2,0)</f>
        <v>890</v>
      </c>
      <c r="J3493" s="0" t="n">
        <f aca="false">IF(I3493&gt;2000,1,0)*C3493</f>
        <v>0</v>
      </c>
    </row>
    <row r="3494" customFormat="false" ht="15.8" hidden="false" customHeight="false" outlineLevel="0" collapsed="false">
      <c r="A3494" s="1" t="s">
        <v>113</v>
      </c>
      <c r="B3494" s="1" t="s">
        <v>3806</v>
      </c>
      <c r="C3494" s="0" t="n">
        <v>15660.3394487463</v>
      </c>
      <c r="D3494" s="0" t="str">
        <f aca="false">MID($A3494,1,2)</f>
        <v>03</v>
      </c>
      <c r="E3494" s="0" t="str">
        <f aca="false">MID($A3494,3,2)</f>
        <v>16</v>
      </c>
      <c r="F3494" s="0" t="str">
        <f aca="false">MID($A3494,5,2)</f>
        <v>15</v>
      </c>
      <c r="G3494" s="0" t="str">
        <f aca="false">MID($A3494,7,2)</f>
        <v>05</v>
      </c>
      <c r="H3494" s="0" t="str">
        <f aca="false">MID($A3494,1,6)</f>
        <v>031615</v>
      </c>
      <c r="I3494" s="0" t="n">
        <f aca="false">VLOOKUP(H3494,Feuille2!$G$1:$H$116,2,0)</f>
        <v>1779</v>
      </c>
      <c r="J3494" s="0" t="n">
        <f aca="false">IF(I3494&gt;2000,1,0)*C3494</f>
        <v>0</v>
      </c>
    </row>
    <row r="3495" customFormat="false" ht="15.8" hidden="false" customHeight="false" outlineLevel="0" collapsed="false">
      <c r="A3495" s="1" t="s">
        <v>113</v>
      </c>
      <c r="B3495" s="1" t="s">
        <v>3807</v>
      </c>
      <c r="C3495" s="0" t="n">
        <v>68077.990433089</v>
      </c>
      <c r="D3495" s="0" t="str">
        <f aca="false">MID($A3495,1,2)</f>
        <v>03</v>
      </c>
      <c r="E3495" s="0" t="str">
        <f aca="false">MID($A3495,3,2)</f>
        <v>16</v>
      </c>
      <c r="F3495" s="0" t="str">
        <f aca="false">MID($A3495,5,2)</f>
        <v>15</v>
      </c>
      <c r="G3495" s="0" t="str">
        <f aca="false">MID($A3495,7,2)</f>
        <v>05</v>
      </c>
      <c r="H3495" s="0" t="str">
        <f aca="false">MID($A3495,1,6)</f>
        <v>031615</v>
      </c>
      <c r="I3495" s="0" t="n">
        <f aca="false">VLOOKUP(H3495,Feuille2!$G$1:$H$116,2,0)</f>
        <v>1779</v>
      </c>
      <c r="J3495" s="0" t="n">
        <f aca="false">IF(I3495&gt;2000,1,0)*C3495</f>
        <v>0</v>
      </c>
    </row>
    <row r="3496" customFormat="false" ht="15.8" hidden="false" customHeight="false" outlineLevel="0" collapsed="false">
      <c r="A3496" s="1" t="s">
        <v>127</v>
      </c>
      <c r="B3496" s="1" t="s">
        <v>3808</v>
      </c>
      <c r="C3496" s="0" t="n">
        <v>17865.0234130399</v>
      </c>
      <c r="D3496" s="0" t="str">
        <f aca="false">MID($A3496,1,2)</f>
        <v>06</v>
      </c>
      <c r="E3496" s="0" t="str">
        <f aca="false">MID($A3496,3,2)</f>
        <v>15</v>
      </c>
      <c r="F3496" s="0" t="str">
        <f aca="false">MID($A3496,5,2)</f>
        <v>14</v>
      </c>
      <c r="G3496" s="0" t="str">
        <f aca="false">MID($A3496,7,2)</f>
        <v>05</v>
      </c>
      <c r="H3496" s="0" t="str">
        <f aca="false">MID($A3496,1,6)</f>
        <v>061514</v>
      </c>
      <c r="I3496" s="0" t="n">
        <f aca="false">VLOOKUP(H3496,Feuille2!$G$1:$H$116,2,0)</f>
        <v>890</v>
      </c>
      <c r="J3496" s="0" t="n">
        <f aca="false">IF(I3496&gt;2000,1,0)*C3496</f>
        <v>0</v>
      </c>
    </row>
    <row r="3497" customFormat="false" ht="15.8" hidden="false" customHeight="false" outlineLevel="0" collapsed="false">
      <c r="A3497" s="1" t="s">
        <v>104</v>
      </c>
      <c r="B3497" s="1" t="s">
        <v>3809</v>
      </c>
      <c r="C3497" s="0" t="n">
        <v>774577.658117402</v>
      </c>
      <c r="D3497" s="0" t="str">
        <f aca="false">MID($A3497,1,2)</f>
        <v>05</v>
      </c>
      <c r="E3497" s="0" t="str">
        <f aca="false">MID($A3497,3,2)</f>
        <v>14</v>
      </c>
      <c r="F3497" s="0" t="str">
        <f aca="false">MID($A3497,5,2)</f>
        <v>13</v>
      </c>
      <c r="G3497" s="0" t="str">
        <f aca="false">MID($A3497,7,2)</f>
        <v>04</v>
      </c>
      <c r="H3497" s="0" t="str">
        <f aca="false">MID($A3497,1,6)</f>
        <v>051413</v>
      </c>
      <c r="I3497" s="0" t="n">
        <f aca="false">VLOOKUP(H3497,Feuille2!$G$1:$H$116,2,0)</f>
        <v>774</v>
      </c>
      <c r="J3497" s="0" t="n">
        <f aca="false">IF(I3497&gt;2000,1,0)*C3497</f>
        <v>0</v>
      </c>
    </row>
    <row r="3498" customFormat="false" ht="15.8" hidden="false" customHeight="false" outlineLevel="0" collapsed="false">
      <c r="A3498" s="1" t="s">
        <v>100</v>
      </c>
      <c r="B3498" s="1" t="s">
        <v>3810</v>
      </c>
      <c r="C3498" s="0" t="n">
        <v>185956.611701027</v>
      </c>
      <c r="D3498" s="0" t="str">
        <f aca="false">MID($A3498,1,2)</f>
        <v>05</v>
      </c>
      <c r="E3498" s="0" t="str">
        <f aca="false">MID($A3498,3,2)</f>
        <v>14</v>
      </c>
      <c r="F3498" s="0" t="str">
        <f aca="false">MID($A3498,5,2)</f>
        <v>13</v>
      </c>
      <c r="G3498" s="0" t="str">
        <f aca="false">MID($A3498,7,2)</f>
        <v>05</v>
      </c>
      <c r="H3498" s="0" t="str">
        <f aca="false">MID($A3498,1,6)</f>
        <v>051413</v>
      </c>
      <c r="I3498" s="0" t="n">
        <f aca="false">VLOOKUP(H3498,Feuille2!$G$1:$H$116,2,0)</f>
        <v>774</v>
      </c>
      <c r="J3498" s="0" t="n">
        <f aca="false">IF(I3498&gt;2000,1,0)*C3498</f>
        <v>0</v>
      </c>
    </row>
    <row r="3499" customFormat="false" ht="15.8" hidden="false" customHeight="false" outlineLevel="0" collapsed="false">
      <c r="A3499" s="1" t="s">
        <v>111</v>
      </c>
      <c r="B3499" s="1" t="s">
        <v>3811</v>
      </c>
      <c r="C3499" s="0" t="n">
        <v>36881.25</v>
      </c>
      <c r="D3499" s="0" t="str">
        <f aca="false">MID($A3499,1,2)</f>
        <v>02</v>
      </c>
      <c r="E3499" s="0" t="str">
        <f aca="false">MID($A3499,3,2)</f>
        <v>04</v>
      </c>
      <c r="F3499" s="0" t="str">
        <f aca="false">MID($A3499,5,2)</f>
        <v>16</v>
      </c>
      <c r="G3499" s="0" t="str">
        <f aca="false">MID($A3499,7,2)</f>
        <v>05</v>
      </c>
      <c r="H3499" s="0" t="str">
        <f aca="false">MID($A3499,1,6)</f>
        <v>020416</v>
      </c>
      <c r="I3499" s="0" t="n">
        <f aca="false">VLOOKUP(H3499,Feuille2!$G$1:$H$116,2,0)</f>
        <v>490</v>
      </c>
      <c r="J3499" s="0" t="n">
        <f aca="false">IF(I3499&gt;2000,1,0)*C3499</f>
        <v>0</v>
      </c>
    </row>
    <row r="3500" customFormat="false" ht="15.8" hidden="false" customHeight="false" outlineLevel="0" collapsed="false">
      <c r="A3500" s="1" t="s">
        <v>127</v>
      </c>
      <c r="B3500" s="1" t="s">
        <v>3812</v>
      </c>
      <c r="C3500" s="0" t="n">
        <v>13656.18810435</v>
      </c>
      <c r="D3500" s="0" t="str">
        <f aca="false">MID($A3500,1,2)</f>
        <v>06</v>
      </c>
      <c r="E3500" s="0" t="str">
        <f aca="false">MID($A3500,3,2)</f>
        <v>15</v>
      </c>
      <c r="F3500" s="0" t="str">
        <f aca="false">MID($A3500,5,2)</f>
        <v>14</v>
      </c>
      <c r="G3500" s="0" t="str">
        <f aca="false">MID($A3500,7,2)</f>
        <v>05</v>
      </c>
      <c r="H3500" s="0" t="str">
        <f aca="false">MID($A3500,1,6)</f>
        <v>061514</v>
      </c>
      <c r="I3500" s="0" t="n">
        <f aca="false">VLOOKUP(H3500,Feuille2!$G$1:$H$116,2,0)</f>
        <v>890</v>
      </c>
      <c r="J3500" s="0" t="n">
        <f aca="false">IF(I3500&gt;2000,1,0)*C3500</f>
        <v>0</v>
      </c>
    </row>
    <row r="3501" customFormat="false" ht="15.8" hidden="false" customHeight="false" outlineLevel="0" collapsed="false">
      <c r="A3501" s="1" t="s">
        <v>130</v>
      </c>
      <c r="B3501" s="1" t="s">
        <v>3813</v>
      </c>
      <c r="C3501" s="0" t="n">
        <v>1147239.55779115</v>
      </c>
      <c r="D3501" s="0" t="str">
        <f aca="false">MID($A3501,1,2)</f>
        <v>03</v>
      </c>
      <c r="E3501" s="0" t="str">
        <f aca="false">MID($A3501,3,2)</f>
        <v>06</v>
      </c>
      <c r="F3501" s="0" t="str">
        <f aca="false">MID($A3501,5,2)</f>
        <v>17</v>
      </c>
      <c r="G3501" s="0" t="str">
        <f aca="false">MID($A3501,7,2)</f>
        <v>05</v>
      </c>
      <c r="H3501" s="0" t="str">
        <f aca="false">MID($A3501,1,6)</f>
        <v>030617</v>
      </c>
      <c r="I3501" s="0" t="n">
        <f aca="false">VLOOKUP(H3501,Feuille2!$G$1:$H$116,2,0)</f>
        <v>1062</v>
      </c>
      <c r="J3501" s="0" t="n">
        <f aca="false">IF(I3501&gt;2000,1,0)*C3501</f>
        <v>0</v>
      </c>
    </row>
    <row r="3502" customFormat="false" ht="15.8" hidden="false" customHeight="false" outlineLevel="0" collapsed="false">
      <c r="A3502" s="1" t="s">
        <v>130</v>
      </c>
      <c r="B3502" s="1" t="s">
        <v>3814</v>
      </c>
      <c r="C3502" s="0" t="n">
        <v>1031769.67336553</v>
      </c>
      <c r="D3502" s="0" t="str">
        <f aca="false">MID($A3502,1,2)</f>
        <v>03</v>
      </c>
      <c r="E3502" s="0" t="str">
        <f aca="false">MID($A3502,3,2)</f>
        <v>06</v>
      </c>
      <c r="F3502" s="0" t="str">
        <f aca="false">MID($A3502,5,2)</f>
        <v>17</v>
      </c>
      <c r="G3502" s="0" t="str">
        <f aca="false">MID($A3502,7,2)</f>
        <v>05</v>
      </c>
      <c r="H3502" s="0" t="str">
        <f aca="false">MID($A3502,1,6)</f>
        <v>030617</v>
      </c>
      <c r="I3502" s="0" t="n">
        <f aca="false">VLOOKUP(H3502,Feuille2!$G$1:$H$116,2,0)</f>
        <v>1062</v>
      </c>
      <c r="J3502" s="0" t="n">
        <f aca="false">IF(I3502&gt;2000,1,0)*C3502</f>
        <v>0</v>
      </c>
    </row>
    <row r="3503" customFormat="false" ht="15.8" hidden="false" customHeight="false" outlineLevel="0" collapsed="false">
      <c r="A3503" s="1" t="s">
        <v>130</v>
      </c>
      <c r="B3503" s="1" t="s">
        <v>3815</v>
      </c>
      <c r="C3503" s="0" t="n">
        <v>66373.4000273432</v>
      </c>
      <c r="D3503" s="0" t="str">
        <f aca="false">MID($A3503,1,2)</f>
        <v>03</v>
      </c>
      <c r="E3503" s="0" t="str">
        <f aca="false">MID($A3503,3,2)</f>
        <v>06</v>
      </c>
      <c r="F3503" s="0" t="str">
        <f aca="false">MID($A3503,5,2)</f>
        <v>17</v>
      </c>
      <c r="G3503" s="0" t="str">
        <f aca="false">MID($A3503,7,2)</f>
        <v>05</v>
      </c>
      <c r="H3503" s="0" t="str">
        <f aca="false">MID($A3503,1,6)</f>
        <v>030617</v>
      </c>
      <c r="I3503" s="0" t="n">
        <f aca="false">VLOOKUP(H3503,Feuille2!$G$1:$H$116,2,0)</f>
        <v>1062</v>
      </c>
      <c r="J3503" s="0" t="n">
        <f aca="false">IF(I3503&gt;2000,1,0)*C3503</f>
        <v>0</v>
      </c>
    </row>
    <row r="3504" customFormat="false" ht="15.8" hidden="false" customHeight="false" outlineLevel="0" collapsed="false">
      <c r="A3504" s="1" t="s">
        <v>111</v>
      </c>
      <c r="B3504" s="1" t="s">
        <v>3816</v>
      </c>
      <c r="C3504" s="0" t="n">
        <v>16843.75</v>
      </c>
      <c r="D3504" s="0" t="str">
        <f aca="false">MID($A3504,1,2)</f>
        <v>02</v>
      </c>
      <c r="E3504" s="0" t="str">
        <f aca="false">MID($A3504,3,2)</f>
        <v>04</v>
      </c>
      <c r="F3504" s="0" t="str">
        <f aca="false">MID($A3504,5,2)</f>
        <v>16</v>
      </c>
      <c r="G3504" s="0" t="str">
        <f aca="false">MID($A3504,7,2)</f>
        <v>05</v>
      </c>
      <c r="H3504" s="0" t="str">
        <f aca="false">MID($A3504,1,6)</f>
        <v>020416</v>
      </c>
      <c r="I3504" s="0" t="n">
        <f aca="false">VLOOKUP(H3504,Feuille2!$G$1:$H$116,2,0)</f>
        <v>490</v>
      </c>
      <c r="J3504" s="0" t="n">
        <f aca="false">IF(I3504&gt;2000,1,0)*C3504</f>
        <v>0</v>
      </c>
    </row>
    <row r="3505" customFormat="false" ht="15.8" hidden="false" customHeight="false" outlineLevel="0" collapsed="false">
      <c r="A3505" s="1" t="s">
        <v>111</v>
      </c>
      <c r="B3505" s="1" t="s">
        <v>3817</v>
      </c>
      <c r="C3505" s="0" t="n">
        <v>8737.5</v>
      </c>
      <c r="D3505" s="0" t="str">
        <f aca="false">MID($A3505,1,2)</f>
        <v>02</v>
      </c>
      <c r="E3505" s="0" t="str">
        <f aca="false">MID($A3505,3,2)</f>
        <v>04</v>
      </c>
      <c r="F3505" s="0" t="str">
        <f aca="false">MID($A3505,5,2)</f>
        <v>16</v>
      </c>
      <c r="G3505" s="0" t="str">
        <f aca="false">MID($A3505,7,2)</f>
        <v>05</v>
      </c>
      <c r="H3505" s="0" t="str">
        <f aca="false">MID($A3505,1,6)</f>
        <v>020416</v>
      </c>
      <c r="I3505" s="0" t="n">
        <f aca="false">VLOOKUP(H3505,Feuille2!$G$1:$H$116,2,0)</f>
        <v>490</v>
      </c>
      <c r="J3505" s="0" t="n">
        <f aca="false">IF(I3505&gt;2000,1,0)*C3505</f>
        <v>0</v>
      </c>
    </row>
    <row r="3506" customFormat="false" ht="15.8" hidden="false" customHeight="false" outlineLevel="0" collapsed="false">
      <c r="A3506" s="1" t="s">
        <v>143</v>
      </c>
      <c r="B3506" s="1" t="s">
        <v>3818</v>
      </c>
      <c r="C3506" s="0" t="n">
        <v>118971.860260722</v>
      </c>
      <c r="D3506" s="0" t="str">
        <f aca="false">MID($A3506,1,2)</f>
        <v>02</v>
      </c>
      <c r="E3506" s="0" t="str">
        <f aca="false">MID($A3506,3,2)</f>
        <v>18</v>
      </c>
      <c r="F3506" s="0" t="str">
        <f aca="false">MID($A3506,5,2)</f>
        <v>20</v>
      </c>
      <c r="G3506" s="0" t="str">
        <f aca="false">MID($A3506,7,2)</f>
        <v>05</v>
      </c>
      <c r="H3506" s="0" t="str">
        <f aca="false">MID($A3506,1,6)</f>
        <v>021820</v>
      </c>
      <c r="I3506" s="0" t="n">
        <f aca="false">VLOOKUP(H3506,Feuille2!$G$1:$H$116,2,0)</f>
        <v>1398</v>
      </c>
      <c r="J3506" s="0" t="n">
        <f aca="false">IF(I3506&gt;2000,1,0)*C3506</f>
        <v>0</v>
      </c>
    </row>
    <row r="3507" customFormat="false" ht="15.8" hidden="false" customHeight="false" outlineLevel="0" collapsed="false">
      <c r="A3507" s="1" t="s">
        <v>140</v>
      </c>
      <c r="B3507" s="1" t="s">
        <v>3819</v>
      </c>
      <c r="C3507" s="0" t="n">
        <v>107827.666824351</v>
      </c>
      <c r="D3507" s="0" t="str">
        <f aca="false">MID($A3507,1,2)</f>
        <v>02</v>
      </c>
      <c r="E3507" s="0" t="str">
        <f aca="false">MID($A3507,3,2)</f>
        <v>18</v>
      </c>
      <c r="F3507" s="0" t="str">
        <f aca="false">MID($A3507,5,2)</f>
        <v>21</v>
      </c>
      <c r="G3507" s="0" t="str">
        <f aca="false">MID($A3507,7,2)</f>
        <v>05</v>
      </c>
      <c r="H3507" s="0" t="str">
        <f aca="false">MID($A3507,1,6)</f>
        <v>021821</v>
      </c>
      <c r="I3507" s="0" t="n">
        <f aca="false">VLOOKUP(H3507,Feuille2!$G$1:$H$116,2,0)</f>
        <v>2084</v>
      </c>
      <c r="J3507" s="0" t="n">
        <f aca="false">IF(I3507&gt;2000,1,0)*C3507</f>
        <v>107827.666824351</v>
      </c>
    </row>
    <row r="3508" customFormat="false" ht="15.8" hidden="false" customHeight="false" outlineLevel="0" collapsed="false">
      <c r="A3508" s="1" t="s">
        <v>143</v>
      </c>
      <c r="B3508" s="1" t="s">
        <v>3820</v>
      </c>
      <c r="C3508" s="0" t="n">
        <v>18820.2662905334</v>
      </c>
      <c r="D3508" s="0" t="str">
        <f aca="false">MID($A3508,1,2)</f>
        <v>02</v>
      </c>
      <c r="E3508" s="0" t="str">
        <f aca="false">MID($A3508,3,2)</f>
        <v>18</v>
      </c>
      <c r="F3508" s="0" t="str">
        <f aca="false">MID($A3508,5,2)</f>
        <v>20</v>
      </c>
      <c r="G3508" s="0" t="str">
        <f aca="false">MID($A3508,7,2)</f>
        <v>05</v>
      </c>
      <c r="H3508" s="0" t="str">
        <f aca="false">MID($A3508,1,6)</f>
        <v>021820</v>
      </c>
      <c r="I3508" s="0" t="n">
        <f aca="false">VLOOKUP(H3508,Feuille2!$G$1:$H$116,2,0)</f>
        <v>1398</v>
      </c>
      <c r="J3508" s="0" t="n">
        <f aca="false">IF(I3508&gt;2000,1,0)*C3508</f>
        <v>0</v>
      </c>
    </row>
    <row r="3509" customFormat="false" ht="15.8" hidden="false" customHeight="false" outlineLevel="0" collapsed="false">
      <c r="A3509" s="1" t="s">
        <v>143</v>
      </c>
      <c r="B3509" s="1" t="s">
        <v>3821</v>
      </c>
      <c r="C3509" s="0" t="n">
        <v>80730.6509164634</v>
      </c>
      <c r="D3509" s="0" t="str">
        <f aca="false">MID($A3509,1,2)</f>
        <v>02</v>
      </c>
      <c r="E3509" s="0" t="str">
        <f aca="false">MID($A3509,3,2)</f>
        <v>18</v>
      </c>
      <c r="F3509" s="0" t="str">
        <f aca="false">MID($A3509,5,2)</f>
        <v>20</v>
      </c>
      <c r="G3509" s="0" t="str">
        <f aca="false">MID($A3509,7,2)</f>
        <v>05</v>
      </c>
      <c r="H3509" s="0" t="str">
        <f aca="false">MID($A3509,1,6)</f>
        <v>021820</v>
      </c>
      <c r="I3509" s="0" t="n">
        <f aca="false">VLOOKUP(H3509,Feuille2!$G$1:$H$116,2,0)</f>
        <v>1398</v>
      </c>
      <c r="J3509" s="0" t="n">
        <f aca="false">IF(I3509&gt;2000,1,0)*C3509</f>
        <v>0</v>
      </c>
    </row>
    <row r="3510" customFormat="false" ht="15.8" hidden="false" customHeight="false" outlineLevel="0" collapsed="false">
      <c r="A3510" s="1" t="s">
        <v>138</v>
      </c>
      <c r="B3510" s="1" t="s">
        <v>3822</v>
      </c>
      <c r="C3510" s="0" t="n">
        <v>147758.293291749</v>
      </c>
      <c r="D3510" s="0" t="str">
        <f aca="false">MID($A3510,1,2)</f>
        <v>03</v>
      </c>
      <c r="E3510" s="0" t="str">
        <f aca="false">MID($A3510,3,2)</f>
        <v>07</v>
      </c>
      <c r="F3510" s="0" t="str">
        <f aca="false">MID($A3510,5,2)</f>
        <v>19</v>
      </c>
      <c r="G3510" s="0" t="str">
        <f aca="false">MID($A3510,7,2)</f>
        <v>05</v>
      </c>
      <c r="H3510" s="0" t="str">
        <f aca="false">MID($A3510,1,6)</f>
        <v>030719</v>
      </c>
      <c r="I3510" s="0" t="n">
        <f aca="false">VLOOKUP(H3510,Feuille2!$G$1:$H$116,2,0)</f>
        <v>6511</v>
      </c>
      <c r="J3510" s="0" t="n">
        <f aca="false">IF(I3510&gt;2000,1,0)*C3510</f>
        <v>147758.293291749</v>
      </c>
    </row>
    <row r="3511" customFormat="false" ht="15.8" hidden="false" customHeight="false" outlineLevel="0" collapsed="false">
      <c r="A3511" s="1" t="s">
        <v>140</v>
      </c>
      <c r="B3511" s="1" t="s">
        <v>3823</v>
      </c>
      <c r="C3511" s="0" t="n">
        <v>18338.7752069378</v>
      </c>
      <c r="D3511" s="0" t="str">
        <f aca="false">MID($A3511,1,2)</f>
        <v>02</v>
      </c>
      <c r="E3511" s="0" t="str">
        <f aca="false">MID($A3511,3,2)</f>
        <v>18</v>
      </c>
      <c r="F3511" s="0" t="str">
        <f aca="false">MID($A3511,5,2)</f>
        <v>21</v>
      </c>
      <c r="G3511" s="0" t="str">
        <f aca="false">MID($A3511,7,2)</f>
        <v>05</v>
      </c>
      <c r="H3511" s="0" t="str">
        <f aca="false">MID($A3511,1,6)</f>
        <v>021821</v>
      </c>
      <c r="I3511" s="0" t="n">
        <f aca="false">VLOOKUP(H3511,Feuille2!$G$1:$H$116,2,0)</f>
        <v>2084</v>
      </c>
      <c r="J3511" s="0" t="n">
        <f aca="false">IF(I3511&gt;2000,1,0)*C3511</f>
        <v>18338.7752069378</v>
      </c>
    </row>
    <row r="3512" customFormat="false" ht="15.8" hidden="false" customHeight="false" outlineLevel="0" collapsed="false">
      <c r="A3512" s="1" t="s">
        <v>140</v>
      </c>
      <c r="B3512" s="1" t="s">
        <v>3824</v>
      </c>
      <c r="C3512" s="0" t="n">
        <v>48265.0289954005</v>
      </c>
      <c r="D3512" s="0" t="str">
        <f aca="false">MID($A3512,1,2)</f>
        <v>02</v>
      </c>
      <c r="E3512" s="0" t="str">
        <f aca="false">MID($A3512,3,2)</f>
        <v>18</v>
      </c>
      <c r="F3512" s="0" t="str">
        <f aca="false">MID($A3512,5,2)</f>
        <v>21</v>
      </c>
      <c r="G3512" s="0" t="str">
        <f aca="false">MID($A3512,7,2)</f>
        <v>05</v>
      </c>
      <c r="H3512" s="0" t="str">
        <f aca="false">MID($A3512,1,6)</f>
        <v>021821</v>
      </c>
      <c r="I3512" s="0" t="n">
        <f aca="false">VLOOKUP(H3512,Feuille2!$G$1:$H$116,2,0)</f>
        <v>2084</v>
      </c>
      <c r="J3512" s="0" t="n">
        <f aca="false">IF(I3512&gt;2000,1,0)*C3512</f>
        <v>48265.0289954005</v>
      </c>
    </row>
    <row r="3513" customFormat="false" ht="15.8" hidden="false" customHeight="false" outlineLevel="0" collapsed="false">
      <c r="A3513" s="1" t="s">
        <v>140</v>
      </c>
      <c r="B3513" s="1" t="s">
        <v>3825</v>
      </c>
      <c r="C3513" s="0" t="n">
        <v>64696.6000946106</v>
      </c>
      <c r="D3513" s="0" t="str">
        <f aca="false">MID($A3513,1,2)</f>
        <v>02</v>
      </c>
      <c r="E3513" s="0" t="str">
        <f aca="false">MID($A3513,3,2)</f>
        <v>18</v>
      </c>
      <c r="F3513" s="0" t="str">
        <f aca="false">MID($A3513,5,2)</f>
        <v>21</v>
      </c>
      <c r="G3513" s="0" t="str">
        <f aca="false">MID($A3513,7,2)</f>
        <v>05</v>
      </c>
      <c r="H3513" s="0" t="str">
        <f aca="false">MID($A3513,1,6)</f>
        <v>021821</v>
      </c>
      <c r="I3513" s="0" t="n">
        <f aca="false">VLOOKUP(H3513,Feuille2!$G$1:$H$116,2,0)</f>
        <v>2084</v>
      </c>
      <c r="J3513" s="0" t="n">
        <f aca="false">IF(I3513&gt;2000,1,0)*C3513</f>
        <v>64696.6000946106</v>
      </c>
    </row>
    <row r="3514" customFormat="false" ht="15.8" hidden="false" customHeight="false" outlineLevel="0" collapsed="false">
      <c r="A3514" s="1" t="s">
        <v>138</v>
      </c>
      <c r="B3514" s="1" t="s">
        <v>3826</v>
      </c>
      <c r="C3514" s="0" t="n">
        <v>458127.803430457</v>
      </c>
      <c r="D3514" s="0" t="str">
        <f aca="false">MID($A3514,1,2)</f>
        <v>03</v>
      </c>
      <c r="E3514" s="0" t="str">
        <f aca="false">MID($A3514,3,2)</f>
        <v>07</v>
      </c>
      <c r="F3514" s="0" t="str">
        <f aca="false">MID($A3514,5,2)</f>
        <v>19</v>
      </c>
      <c r="G3514" s="0" t="str">
        <f aca="false">MID($A3514,7,2)</f>
        <v>05</v>
      </c>
      <c r="H3514" s="0" t="str">
        <f aca="false">MID($A3514,1,6)</f>
        <v>030719</v>
      </c>
      <c r="I3514" s="0" t="n">
        <f aca="false">VLOOKUP(H3514,Feuille2!$G$1:$H$116,2,0)</f>
        <v>6511</v>
      </c>
      <c r="J3514" s="0" t="n">
        <f aca="false">IF(I3514&gt;2000,1,0)*C3514</f>
        <v>458127.803430457</v>
      </c>
    </row>
    <row r="3515" customFormat="false" ht="15.8" hidden="false" customHeight="false" outlineLevel="0" collapsed="false">
      <c r="A3515" s="1" t="s">
        <v>140</v>
      </c>
      <c r="B3515" s="1" t="s">
        <v>3827</v>
      </c>
      <c r="C3515" s="0" t="n">
        <v>106762.586986201</v>
      </c>
      <c r="D3515" s="0" t="str">
        <f aca="false">MID($A3515,1,2)</f>
        <v>02</v>
      </c>
      <c r="E3515" s="0" t="str">
        <f aca="false">MID($A3515,3,2)</f>
        <v>18</v>
      </c>
      <c r="F3515" s="0" t="str">
        <f aca="false">MID($A3515,5,2)</f>
        <v>21</v>
      </c>
      <c r="G3515" s="0" t="str">
        <f aca="false">MID($A3515,7,2)</f>
        <v>05</v>
      </c>
      <c r="H3515" s="0" t="str">
        <f aca="false">MID($A3515,1,6)</f>
        <v>021821</v>
      </c>
      <c r="I3515" s="0" t="n">
        <f aca="false">VLOOKUP(H3515,Feuille2!$G$1:$H$116,2,0)</f>
        <v>2084</v>
      </c>
      <c r="J3515" s="0" t="n">
        <f aca="false">IF(I3515&gt;2000,1,0)*C3515</f>
        <v>106762.586986201</v>
      </c>
    </row>
    <row r="3516" customFormat="false" ht="15.8" hidden="false" customHeight="false" outlineLevel="0" collapsed="false">
      <c r="A3516" s="1" t="s">
        <v>138</v>
      </c>
      <c r="B3516" s="1" t="s">
        <v>3828</v>
      </c>
      <c r="C3516" s="0" t="n">
        <v>967777.181759096</v>
      </c>
      <c r="D3516" s="0" t="str">
        <f aca="false">MID($A3516,1,2)</f>
        <v>03</v>
      </c>
      <c r="E3516" s="0" t="str">
        <f aca="false">MID($A3516,3,2)</f>
        <v>07</v>
      </c>
      <c r="F3516" s="0" t="str">
        <f aca="false">MID($A3516,5,2)</f>
        <v>19</v>
      </c>
      <c r="G3516" s="0" t="str">
        <f aca="false">MID($A3516,7,2)</f>
        <v>05</v>
      </c>
      <c r="H3516" s="0" t="str">
        <f aca="false">MID($A3516,1,6)</f>
        <v>030719</v>
      </c>
      <c r="I3516" s="0" t="n">
        <f aca="false">VLOOKUP(H3516,Feuille2!$G$1:$H$116,2,0)</f>
        <v>6511</v>
      </c>
      <c r="J3516" s="0" t="n">
        <f aca="false">IF(I3516&gt;2000,1,0)*C3516</f>
        <v>967777.181759096</v>
      </c>
    </row>
    <row r="3517" customFormat="false" ht="15.8" hidden="false" customHeight="false" outlineLevel="0" collapsed="false">
      <c r="A3517" s="1" t="s">
        <v>140</v>
      </c>
      <c r="B3517" s="1" t="s">
        <v>3829</v>
      </c>
      <c r="C3517" s="0" t="n">
        <v>43315.5139825691</v>
      </c>
      <c r="D3517" s="0" t="str">
        <f aca="false">MID($A3517,1,2)</f>
        <v>02</v>
      </c>
      <c r="E3517" s="0" t="str">
        <f aca="false">MID($A3517,3,2)</f>
        <v>18</v>
      </c>
      <c r="F3517" s="0" t="str">
        <f aca="false">MID($A3517,5,2)</f>
        <v>21</v>
      </c>
      <c r="G3517" s="0" t="str">
        <f aca="false">MID($A3517,7,2)</f>
        <v>05</v>
      </c>
      <c r="H3517" s="0" t="str">
        <f aca="false">MID($A3517,1,6)</f>
        <v>021821</v>
      </c>
      <c r="I3517" s="0" t="n">
        <f aca="false">VLOOKUP(H3517,Feuille2!$G$1:$H$116,2,0)</f>
        <v>2084</v>
      </c>
      <c r="J3517" s="0" t="n">
        <f aca="false">IF(I3517&gt;2000,1,0)*C3517</f>
        <v>43315.5139825691</v>
      </c>
    </row>
    <row r="3518" customFormat="false" ht="15.8" hidden="false" customHeight="false" outlineLevel="0" collapsed="false">
      <c r="A3518" s="1" t="s">
        <v>153</v>
      </c>
      <c r="B3518" s="1" t="s">
        <v>3830</v>
      </c>
      <c r="C3518" s="0" t="n">
        <v>14532.8441721978</v>
      </c>
      <c r="D3518" s="0" t="str">
        <f aca="false">MID($A3518,1,2)</f>
        <v>02</v>
      </c>
      <c r="E3518" s="0" t="str">
        <f aca="false">MID($A3518,3,2)</f>
        <v>19</v>
      </c>
      <c r="F3518" s="0" t="str">
        <f aca="false">MID($A3518,5,2)</f>
        <v>23</v>
      </c>
      <c r="G3518" s="0" t="str">
        <f aca="false">MID($A3518,7,2)</f>
        <v>05</v>
      </c>
      <c r="H3518" s="0" t="str">
        <f aca="false">MID($A3518,1,6)</f>
        <v>021923</v>
      </c>
      <c r="I3518" s="0" t="n">
        <f aca="false">VLOOKUP(H3518,Feuille2!$G$1:$H$116,2,0)</f>
        <v>995</v>
      </c>
      <c r="J3518" s="0" t="n">
        <f aca="false">IF(I3518&gt;2000,1,0)*C3518</f>
        <v>0</v>
      </c>
    </row>
    <row r="3519" customFormat="false" ht="15.8" hidden="false" customHeight="false" outlineLevel="0" collapsed="false">
      <c r="A3519" s="1" t="s">
        <v>155</v>
      </c>
      <c r="B3519" s="1" t="s">
        <v>3831</v>
      </c>
      <c r="C3519" s="0" t="n">
        <v>357449.19594023</v>
      </c>
      <c r="D3519" s="0" t="str">
        <f aca="false">MID($A3519,1,2)</f>
        <v>03</v>
      </c>
      <c r="E3519" s="0" t="str">
        <f aca="false">MID($A3519,3,2)</f>
        <v>06</v>
      </c>
      <c r="F3519" s="0" t="str">
        <f aca="false">MID($A3519,5,2)</f>
        <v>26</v>
      </c>
      <c r="G3519" s="0" t="str">
        <f aca="false">MID($A3519,7,2)</f>
        <v>05</v>
      </c>
      <c r="H3519" s="0" t="str">
        <f aca="false">MID($A3519,1,6)</f>
        <v>030626</v>
      </c>
      <c r="I3519" s="0" t="n">
        <f aca="false">VLOOKUP(H3519,Feuille2!$G$1:$H$116,2,0)</f>
        <v>860</v>
      </c>
      <c r="J3519" s="0" t="n">
        <f aca="false">IF(I3519&gt;2000,1,0)*C3519</f>
        <v>0</v>
      </c>
    </row>
    <row r="3520" customFormat="false" ht="15.8" hidden="false" customHeight="false" outlineLevel="0" collapsed="false">
      <c r="A3520" s="1" t="s">
        <v>155</v>
      </c>
      <c r="B3520" s="1" t="s">
        <v>3832</v>
      </c>
      <c r="C3520" s="0" t="n">
        <v>284067.858987388</v>
      </c>
      <c r="D3520" s="0" t="str">
        <f aca="false">MID($A3520,1,2)</f>
        <v>03</v>
      </c>
      <c r="E3520" s="0" t="str">
        <f aca="false">MID($A3520,3,2)</f>
        <v>06</v>
      </c>
      <c r="F3520" s="0" t="str">
        <f aca="false">MID($A3520,5,2)</f>
        <v>26</v>
      </c>
      <c r="G3520" s="0" t="str">
        <f aca="false">MID($A3520,7,2)</f>
        <v>05</v>
      </c>
      <c r="H3520" s="0" t="str">
        <f aca="false">MID($A3520,1,6)</f>
        <v>030626</v>
      </c>
      <c r="I3520" s="0" t="n">
        <f aca="false">VLOOKUP(H3520,Feuille2!$G$1:$H$116,2,0)</f>
        <v>860</v>
      </c>
      <c r="J3520" s="0" t="n">
        <f aca="false">IF(I3520&gt;2000,1,0)*C3520</f>
        <v>0</v>
      </c>
    </row>
    <row r="3521" customFormat="false" ht="15.8" hidden="false" customHeight="false" outlineLevel="0" collapsed="false">
      <c r="A3521" s="1" t="s">
        <v>160</v>
      </c>
      <c r="B3521" s="1" t="s">
        <v>3833</v>
      </c>
      <c r="C3521" s="0" t="n">
        <v>51453.8541957715</v>
      </c>
      <c r="D3521" s="0" t="str">
        <f aca="false">MID($A3521,1,2)</f>
        <v>02</v>
      </c>
      <c r="E3521" s="0" t="str">
        <f aca="false">MID($A3521,3,2)</f>
        <v>18</v>
      </c>
      <c r="F3521" s="0" t="str">
        <f aca="false">MID($A3521,5,2)</f>
        <v>22</v>
      </c>
      <c r="G3521" s="0" t="str">
        <f aca="false">MID($A3521,7,2)</f>
        <v>05</v>
      </c>
      <c r="H3521" s="0" t="str">
        <f aca="false">MID($A3521,1,6)</f>
        <v>021822</v>
      </c>
      <c r="I3521" s="0" t="n">
        <f aca="false">VLOOKUP(H3521,Feuille2!$G$1:$H$116,2,0)</f>
        <v>3045</v>
      </c>
      <c r="J3521" s="0" t="n">
        <f aca="false">IF(I3521&gt;2000,1,0)*C3521</f>
        <v>51453.8541957715</v>
      </c>
    </row>
    <row r="3522" customFormat="false" ht="15.8" hidden="false" customHeight="false" outlineLevel="0" collapsed="false">
      <c r="A3522" s="1" t="s">
        <v>160</v>
      </c>
      <c r="B3522" s="1" t="s">
        <v>3834</v>
      </c>
      <c r="C3522" s="0" t="n">
        <v>36198.4044633444</v>
      </c>
      <c r="D3522" s="0" t="str">
        <f aca="false">MID($A3522,1,2)</f>
        <v>02</v>
      </c>
      <c r="E3522" s="0" t="str">
        <f aca="false">MID($A3522,3,2)</f>
        <v>18</v>
      </c>
      <c r="F3522" s="0" t="str">
        <f aca="false">MID($A3522,5,2)</f>
        <v>22</v>
      </c>
      <c r="G3522" s="0" t="str">
        <f aca="false">MID($A3522,7,2)</f>
        <v>05</v>
      </c>
      <c r="H3522" s="0" t="str">
        <f aca="false">MID($A3522,1,6)</f>
        <v>021822</v>
      </c>
      <c r="I3522" s="0" t="n">
        <f aca="false">VLOOKUP(H3522,Feuille2!$G$1:$H$116,2,0)</f>
        <v>3045</v>
      </c>
      <c r="J3522" s="0" t="n">
        <f aca="false">IF(I3522&gt;2000,1,0)*C3522</f>
        <v>36198.4044633444</v>
      </c>
    </row>
    <row r="3523" customFormat="false" ht="15.8" hidden="false" customHeight="false" outlineLevel="0" collapsed="false">
      <c r="A3523" s="1" t="s">
        <v>155</v>
      </c>
      <c r="B3523" s="1" t="s">
        <v>3835</v>
      </c>
      <c r="C3523" s="0" t="n">
        <v>113630.452304258</v>
      </c>
      <c r="D3523" s="0" t="str">
        <f aca="false">MID($A3523,1,2)</f>
        <v>03</v>
      </c>
      <c r="E3523" s="0" t="str">
        <f aca="false">MID($A3523,3,2)</f>
        <v>06</v>
      </c>
      <c r="F3523" s="0" t="str">
        <f aca="false">MID($A3523,5,2)</f>
        <v>26</v>
      </c>
      <c r="G3523" s="0" t="str">
        <f aca="false">MID($A3523,7,2)</f>
        <v>05</v>
      </c>
      <c r="H3523" s="0" t="str">
        <f aca="false">MID($A3523,1,6)</f>
        <v>030626</v>
      </c>
      <c r="I3523" s="0" t="n">
        <f aca="false">VLOOKUP(H3523,Feuille2!$G$1:$H$116,2,0)</f>
        <v>860</v>
      </c>
      <c r="J3523" s="0" t="n">
        <f aca="false">IF(I3523&gt;2000,1,0)*C3523</f>
        <v>0</v>
      </c>
    </row>
    <row r="3524" customFormat="false" ht="15.8" hidden="false" customHeight="false" outlineLevel="0" collapsed="false">
      <c r="A3524" s="1" t="s">
        <v>160</v>
      </c>
      <c r="B3524" s="1" t="s">
        <v>3836</v>
      </c>
      <c r="C3524" s="0" t="n">
        <v>36067.9330687335</v>
      </c>
      <c r="D3524" s="0" t="str">
        <f aca="false">MID($A3524,1,2)</f>
        <v>02</v>
      </c>
      <c r="E3524" s="0" t="str">
        <f aca="false">MID($A3524,3,2)</f>
        <v>18</v>
      </c>
      <c r="F3524" s="0" t="str">
        <f aca="false">MID($A3524,5,2)</f>
        <v>22</v>
      </c>
      <c r="G3524" s="0" t="str">
        <f aca="false">MID($A3524,7,2)</f>
        <v>05</v>
      </c>
      <c r="H3524" s="0" t="str">
        <f aca="false">MID($A3524,1,6)</f>
        <v>021822</v>
      </c>
      <c r="I3524" s="0" t="n">
        <f aca="false">VLOOKUP(H3524,Feuille2!$G$1:$H$116,2,0)</f>
        <v>3045</v>
      </c>
      <c r="J3524" s="0" t="n">
        <f aca="false">IF(I3524&gt;2000,1,0)*C3524</f>
        <v>36067.9330687335</v>
      </c>
    </row>
    <row r="3525" customFormat="false" ht="15.8" hidden="false" customHeight="false" outlineLevel="0" collapsed="false">
      <c r="A3525" s="1" t="s">
        <v>160</v>
      </c>
      <c r="B3525" s="1" t="s">
        <v>3837</v>
      </c>
      <c r="C3525" s="0" t="n">
        <v>148273.823493389</v>
      </c>
      <c r="D3525" s="0" t="str">
        <f aca="false">MID($A3525,1,2)</f>
        <v>02</v>
      </c>
      <c r="E3525" s="0" t="str">
        <f aca="false">MID($A3525,3,2)</f>
        <v>18</v>
      </c>
      <c r="F3525" s="0" t="str">
        <f aca="false">MID($A3525,5,2)</f>
        <v>22</v>
      </c>
      <c r="G3525" s="0" t="str">
        <f aca="false">MID($A3525,7,2)</f>
        <v>05</v>
      </c>
      <c r="H3525" s="0" t="str">
        <f aca="false">MID($A3525,1,6)</f>
        <v>021822</v>
      </c>
      <c r="I3525" s="0" t="n">
        <f aca="false">VLOOKUP(H3525,Feuille2!$G$1:$H$116,2,0)</f>
        <v>3045</v>
      </c>
      <c r="J3525" s="0" t="n">
        <f aca="false">IF(I3525&gt;2000,1,0)*C3525</f>
        <v>148273.823493389</v>
      </c>
    </row>
    <row r="3526" customFormat="false" ht="15.8" hidden="false" customHeight="false" outlineLevel="0" collapsed="false">
      <c r="A3526" s="1" t="s">
        <v>151</v>
      </c>
      <c r="B3526" s="1" t="s">
        <v>3838</v>
      </c>
      <c r="C3526" s="0" t="n">
        <v>21963.9106165685</v>
      </c>
      <c r="D3526" s="0" t="str">
        <f aca="false">MID($A3526,1,2)</f>
        <v>03</v>
      </c>
      <c r="E3526" s="0" t="str">
        <f aca="false">MID($A3526,3,2)</f>
        <v>24</v>
      </c>
      <c r="F3526" s="0" t="str">
        <f aca="false">MID($A3526,5,2)</f>
        <v>26</v>
      </c>
      <c r="G3526" s="0" t="str">
        <f aca="false">MID($A3526,7,2)</f>
        <v>05</v>
      </c>
      <c r="H3526" s="0" t="str">
        <f aca="false">MID($A3526,1,6)</f>
        <v>032426</v>
      </c>
      <c r="I3526" s="0" t="n">
        <f aca="false">VLOOKUP(H3526,Feuille2!$G$1:$H$116,2,0)</f>
        <v>184</v>
      </c>
      <c r="J3526" s="0" t="n">
        <f aca="false">IF(I3526&gt;2000,1,0)*C3526</f>
        <v>0</v>
      </c>
    </row>
    <row r="3527" customFormat="false" ht="15.8" hidden="false" customHeight="false" outlineLevel="0" collapsed="false">
      <c r="A3527" s="1" t="s">
        <v>155</v>
      </c>
      <c r="B3527" s="1" t="s">
        <v>3839</v>
      </c>
      <c r="C3527" s="0" t="n">
        <v>138732.953279312</v>
      </c>
      <c r="D3527" s="0" t="str">
        <f aca="false">MID($A3527,1,2)</f>
        <v>03</v>
      </c>
      <c r="E3527" s="0" t="str">
        <f aca="false">MID($A3527,3,2)</f>
        <v>06</v>
      </c>
      <c r="F3527" s="0" t="str">
        <f aca="false">MID($A3527,5,2)</f>
        <v>26</v>
      </c>
      <c r="G3527" s="0" t="str">
        <f aca="false">MID($A3527,7,2)</f>
        <v>05</v>
      </c>
      <c r="H3527" s="0" t="str">
        <f aca="false">MID($A3527,1,6)</f>
        <v>030626</v>
      </c>
      <c r="I3527" s="0" t="n">
        <f aca="false">VLOOKUP(H3527,Feuille2!$G$1:$H$116,2,0)</f>
        <v>860</v>
      </c>
      <c r="J3527" s="0" t="n">
        <f aca="false">IF(I3527&gt;2000,1,0)*C3527</f>
        <v>0</v>
      </c>
    </row>
    <row r="3528" customFormat="false" ht="15.8" hidden="false" customHeight="false" outlineLevel="0" collapsed="false">
      <c r="A3528" s="1" t="s">
        <v>153</v>
      </c>
      <c r="B3528" s="1" t="s">
        <v>3840</v>
      </c>
      <c r="C3528" s="0" t="n">
        <v>5813.13766887913</v>
      </c>
      <c r="D3528" s="0" t="str">
        <f aca="false">MID($A3528,1,2)</f>
        <v>02</v>
      </c>
      <c r="E3528" s="0" t="str">
        <f aca="false">MID($A3528,3,2)</f>
        <v>19</v>
      </c>
      <c r="F3528" s="0" t="str">
        <f aca="false">MID($A3528,5,2)</f>
        <v>23</v>
      </c>
      <c r="G3528" s="0" t="str">
        <f aca="false">MID($A3528,7,2)</f>
        <v>05</v>
      </c>
      <c r="H3528" s="0" t="str">
        <f aca="false">MID($A3528,1,6)</f>
        <v>021923</v>
      </c>
      <c r="I3528" s="0" t="n">
        <f aca="false">VLOOKUP(H3528,Feuille2!$G$1:$H$116,2,0)</f>
        <v>995</v>
      </c>
      <c r="J3528" s="0" t="n">
        <f aca="false">IF(I3528&gt;2000,1,0)*C3528</f>
        <v>0</v>
      </c>
    </row>
    <row r="3529" customFormat="false" ht="15.8" hidden="false" customHeight="false" outlineLevel="0" collapsed="false">
      <c r="A3529" s="1" t="s">
        <v>153</v>
      </c>
      <c r="B3529" s="1" t="s">
        <v>3841</v>
      </c>
      <c r="C3529" s="0" t="n">
        <v>294654.798560271</v>
      </c>
      <c r="D3529" s="0" t="str">
        <f aca="false">MID($A3529,1,2)</f>
        <v>02</v>
      </c>
      <c r="E3529" s="0" t="str">
        <f aca="false">MID($A3529,3,2)</f>
        <v>19</v>
      </c>
      <c r="F3529" s="0" t="str">
        <f aca="false">MID($A3529,5,2)</f>
        <v>23</v>
      </c>
      <c r="G3529" s="0" t="str">
        <f aca="false">MID($A3529,7,2)</f>
        <v>05</v>
      </c>
      <c r="H3529" s="0" t="str">
        <f aca="false">MID($A3529,1,6)</f>
        <v>021923</v>
      </c>
      <c r="I3529" s="0" t="n">
        <f aca="false">VLOOKUP(H3529,Feuille2!$G$1:$H$116,2,0)</f>
        <v>995</v>
      </c>
      <c r="J3529" s="0" t="n">
        <f aca="false">IF(I3529&gt;2000,1,0)*C3529</f>
        <v>0</v>
      </c>
    </row>
    <row r="3530" customFormat="false" ht="15.8" hidden="false" customHeight="false" outlineLevel="0" collapsed="false">
      <c r="A3530" s="1" t="s">
        <v>177</v>
      </c>
      <c r="B3530" s="1" t="s">
        <v>3842</v>
      </c>
      <c r="C3530" s="0" t="n">
        <v>34786.0077682764</v>
      </c>
      <c r="D3530" s="0" t="str">
        <f aca="false">MID($A3530,1,2)</f>
        <v>03</v>
      </c>
      <c r="E3530" s="0" t="str">
        <f aca="false">MID($A3530,3,2)</f>
        <v>06</v>
      </c>
      <c r="F3530" s="0" t="str">
        <f aca="false">MID($A3530,5,2)</f>
        <v>27</v>
      </c>
      <c r="G3530" s="0" t="str">
        <f aca="false">MID($A3530,7,2)</f>
        <v>05</v>
      </c>
      <c r="H3530" s="0" t="str">
        <f aca="false">MID($A3530,1,6)</f>
        <v>030627</v>
      </c>
      <c r="I3530" s="0" t="n">
        <f aca="false">VLOOKUP(H3530,Feuille2!$G$1:$H$116,2,0)</f>
        <v>621</v>
      </c>
      <c r="J3530" s="0" t="n">
        <f aca="false">IF(I3530&gt;2000,1,0)*C3530</f>
        <v>0</v>
      </c>
    </row>
    <row r="3531" customFormat="false" ht="15.8" hidden="false" customHeight="false" outlineLevel="0" collapsed="false">
      <c r="A3531" s="1" t="s">
        <v>177</v>
      </c>
      <c r="B3531" s="1" t="s">
        <v>3843</v>
      </c>
      <c r="C3531" s="0" t="n">
        <v>90764.4880783448</v>
      </c>
      <c r="D3531" s="0" t="str">
        <f aca="false">MID($A3531,1,2)</f>
        <v>03</v>
      </c>
      <c r="E3531" s="0" t="str">
        <f aca="false">MID($A3531,3,2)</f>
        <v>06</v>
      </c>
      <c r="F3531" s="0" t="str">
        <f aca="false">MID($A3531,5,2)</f>
        <v>27</v>
      </c>
      <c r="G3531" s="0" t="str">
        <f aca="false">MID($A3531,7,2)</f>
        <v>05</v>
      </c>
      <c r="H3531" s="0" t="str">
        <f aca="false">MID($A3531,1,6)</f>
        <v>030627</v>
      </c>
      <c r="I3531" s="0" t="n">
        <f aca="false">VLOOKUP(H3531,Feuille2!$G$1:$H$116,2,0)</f>
        <v>621</v>
      </c>
      <c r="J3531" s="0" t="n">
        <f aca="false">IF(I3531&gt;2000,1,0)*C3531</f>
        <v>0</v>
      </c>
    </row>
    <row r="3532" customFormat="false" ht="15.8" hidden="false" customHeight="false" outlineLevel="0" collapsed="false">
      <c r="A3532" s="1" t="s">
        <v>184</v>
      </c>
      <c r="B3532" s="1" t="s">
        <v>3844</v>
      </c>
      <c r="C3532" s="0" t="n">
        <v>838709.999999999</v>
      </c>
      <c r="D3532" s="0" t="str">
        <f aca="false">MID($A3532,1,2)</f>
        <v>02</v>
      </c>
      <c r="E3532" s="0" t="str">
        <f aca="false">MID($A3532,3,2)</f>
        <v>26</v>
      </c>
      <c r="F3532" s="0" t="str">
        <f aca="false">MID($A3532,5,2)</f>
        <v>30</v>
      </c>
      <c r="G3532" s="0" t="str">
        <f aca="false">MID($A3532,7,2)</f>
        <v>05</v>
      </c>
      <c r="H3532" s="0" t="str">
        <f aca="false">MID($A3532,1,6)</f>
        <v>022630</v>
      </c>
      <c r="I3532" s="0" t="n">
        <f aca="false">VLOOKUP(H3532,Feuille2!$G$1:$H$116,2,0)</f>
        <v>393</v>
      </c>
      <c r="J3532" s="0" t="n">
        <f aca="false">IF(I3532&gt;2000,1,0)*C3532</f>
        <v>0</v>
      </c>
    </row>
    <row r="3533" customFormat="false" ht="15.8" hidden="false" customHeight="false" outlineLevel="0" collapsed="false">
      <c r="A3533" s="1" t="s">
        <v>186</v>
      </c>
      <c r="B3533" s="1" t="s">
        <v>3845</v>
      </c>
      <c r="C3533" s="0" t="n">
        <v>312637.5</v>
      </c>
      <c r="D3533" s="0" t="str">
        <f aca="false">MID($A3533,1,2)</f>
        <v>02</v>
      </c>
      <c r="E3533" s="0" t="str">
        <f aca="false">MID($A3533,3,2)</f>
        <v>26</v>
      </c>
      <c r="F3533" s="0" t="str">
        <f aca="false">MID($A3533,5,2)</f>
        <v>29</v>
      </c>
      <c r="G3533" s="0" t="str">
        <f aca="false">MID($A3533,7,2)</f>
        <v>05</v>
      </c>
      <c r="H3533" s="0" t="str">
        <f aca="false">MID($A3533,1,6)</f>
        <v>022629</v>
      </c>
      <c r="I3533" s="0" t="n">
        <f aca="false">VLOOKUP(H3533,Feuille2!$G$1:$H$116,2,0)</f>
        <v>390</v>
      </c>
      <c r="J3533" s="0" t="n">
        <f aca="false">IF(I3533&gt;2000,1,0)*C3533</f>
        <v>0</v>
      </c>
    </row>
    <row r="3534" customFormat="false" ht="15.8" hidden="false" customHeight="false" outlineLevel="0" collapsed="false">
      <c r="A3534" s="1" t="s">
        <v>175</v>
      </c>
      <c r="B3534" s="1" t="s">
        <v>3846</v>
      </c>
      <c r="C3534" s="0" t="n">
        <v>32871.899641103</v>
      </c>
      <c r="D3534" s="0" t="str">
        <f aca="false">MID($A3534,1,2)</f>
        <v>03</v>
      </c>
      <c r="E3534" s="0" t="str">
        <f aca="false">MID($A3534,3,2)</f>
        <v>24</v>
      </c>
      <c r="F3534" s="0" t="str">
        <f aca="false">MID($A3534,5,2)</f>
        <v>28</v>
      </c>
      <c r="G3534" s="0" t="str">
        <f aca="false">MID($A3534,7,2)</f>
        <v>05</v>
      </c>
      <c r="H3534" s="0" t="str">
        <f aca="false">MID($A3534,1,6)</f>
        <v>032428</v>
      </c>
      <c r="I3534" s="0" t="n">
        <f aca="false">VLOOKUP(H3534,Feuille2!$G$1:$H$116,2,0)</f>
        <v>1294</v>
      </c>
      <c r="J3534" s="0" t="n">
        <f aca="false">IF(I3534&gt;2000,1,0)*C3534</f>
        <v>0</v>
      </c>
    </row>
    <row r="3535" customFormat="false" ht="15.8" hidden="false" customHeight="false" outlineLevel="0" collapsed="false">
      <c r="A3535" s="1" t="s">
        <v>184</v>
      </c>
      <c r="B3535" s="1" t="s">
        <v>3847</v>
      </c>
      <c r="C3535" s="0" t="n">
        <v>147582</v>
      </c>
      <c r="D3535" s="0" t="str">
        <f aca="false">MID($A3535,1,2)</f>
        <v>02</v>
      </c>
      <c r="E3535" s="0" t="str">
        <f aca="false">MID($A3535,3,2)</f>
        <v>26</v>
      </c>
      <c r="F3535" s="0" t="str">
        <f aca="false">MID($A3535,5,2)</f>
        <v>30</v>
      </c>
      <c r="G3535" s="0" t="str">
        <f aca="false">MID($A3535,7,2)</f>
        <v>05</v>
      </c>
      <c r="H3535" s="0" t="str">
        <f aca="false">MID($A3535,1,6)</f>
        <v>022630</v>
      </c>
      <c r="I3535" s="0" t="n">
        <f aca="false">VLOOKUP(H3535,Feuille2!$G$1:$H$116,2,0)</f>
        <v>393</v>
      </c>
      <c r="J3535" s="0" t="n">
        <f aca="false">IF(I3535&gt;2000,1,0)*C3535</f>
        <v>0</v>
      </c>
    </row>
    <row r="3536" customFormat="false" ht="15.8" hidden="false" customHeight="false" outlineLevel="0" collapsed="false">
      <c r="A3536" s="1" t="s">
        <v>186</v>
      </c>
      <c r="B3536" s="1" t="s">
        <v>3848</v>
      </c>
      <c r="C3536" s="0" t="n">
        <v>36050</v>
      </c>
      <c r="D3536" s="0" t="str">
        <f aca="false">MID($A3536,1,2)</f>
        <v>02</v>
      </c>
      <c r="E3536" s="0" t="str">
        <f aca="false">MID($A3536,3,2)</f>
        <v>26</v>
      </c>
      <c r="F3536" s="0" t="str">
        <f aca="false">MID($A3536,5,2)</f>
        <v>29</v>
      </c>
      <c r="G3536" s="0" t="str">
        <f aca="false">MID($A3536,7,2)</f>
        <v>05</v>
      </c>
      <c r="H3536" s="0" t="str">
        <f aca="false">MID($A3536,1,6)</f>
        <v>022629</v>
      </c>
      <c r="I3536" s="0" t="n">
        <f aca="false">VLOOKUP(H3536,Feuille2!$G$1:$H$116,2,0)</f>
        <v>390</v>
      </c>
      <c r="J3536" s="0" t="n">
        <f aca="false">IF(I3536&gt;2000,1,0)*C3536</f>
        <v>0</v>
      </c>
    </row>
    <row r="3537" customFormat="false" ht="15.8" hidden="false" customHeight="false" outlineLevel="0" collapsed="false">
      <c r="A3537" s="1" t="s">
        <v>184</v>
      </c>
      <c r="B3537" s="1" t="s">
        <v>3849</v>
      </c>
      <c r="C3537" s="0" t="n">
        <v>98388</v>
      </c>
      <c r="D3537" s="0" t="str">
        <f aca="false">MID($A3537,1,2)</f>
        <v>02</v>
      </c>
      <c r="E3537" s="0" t="str">
        <f aca="false">MID($A3537,3,2)</f>
        <v>26</v>
      </c>
      <c r="F3537" s="0" t="str">
        <f aca="false">MID($A3537,5,2)</f>
        <v>30</v>
      </c>
      <c r="G3537" s="0" t="str">
        <f aca="false">MID($A3537,7,2)</f>
        <v>05</v>
      </c>
      <c r="H3537" s="0" t="str">
        <f aca="false">MID($A3537,1,6)</f>
        <v>022630</v>
      </c>
      <c r="I3537" s="0" t="n">
        <f aca="false">VLOOKUP(H3537,Feuille2!$G$1:$H$116,2,0)</f>
        <v>393</v>
      </c>
      <c r="J3537" s="0" t="n">
        <f aca="false">IF(I3537&gt;2000,1,0)*C3537</f>
        <v>0</v>
      </c>
    </row>
    <row r="3538" customFormat="false" ht="15.8" hidden="false" customHeight="false" outlineLevel="0" collapsed="false">
      <c r="A3538" s="1" t="s">
        <v>186</v>
      </c>
      <c r="B3538" s="1" t="s">
        <v>3850</v>
      </c>
      <c r="C3538" s="0" t="n">
        <v>8950</v>
      </c>
      <c r="D3538" s="0" t="str">
        <f aca="false">MID($A3538,1,2)</f>
        <v>02</v>
      </c>
      <c r="E3538" s="0" t="str">
        <f aca="false">MID($A3538,3,2)</f>
        <v>26</v>
      </c>
      <c r="F3538" s="0" t="str">
        <f aca="false">MID($A3538,5,2)</f>
        <v>29</v>
      </c>
      <c r="G3538" s="0" t="str">
        <f aca="false">MID($A3538,7,2)</f>
        <v>05</v>
      </c>
      <c r="H3538" s="0" t="str">
        <f aca="false">MID($A3538,1,6)</f>
        <v>022629</v>
      </c>
      <c r="I3538" s="0" t="n">
        <f aca="false">VLOOKUP(H3538,Feuille2!$G$1:$H$116,2,0)</f>
        <v>390</v>
      </c>
      <c r="J3538" s="0" t="n">
        <f aca="false">IF(I3538&gt;2000,1,0)*C3538</f>
        <v>0</v>
      </c>
    </row>
    <row r="3539" customFormat="false" ht="15.8" hidden="false" customHeight="false" outlineLevel="0" collapsed="false">
      <c r="A3539" s="1" t="s">
        <v>186</v>
      </c>
      <c r="B3539" s="1" t="s">
        <v>3851</v>
      </c>
      <c r="C3539" s="0" t="n">
        <v>22134</v>
      </c>
      <c r="D3539" s="0" t="str">
        <f aca="false">MID($A3539,1,2)</f>
        <v>02</v>
      </c>
      <c r="E3539" s="0" t="str">
        <f aca="false">MID($A3539,3,2)</f>
        <v>26</v>
      </c>
      <c r="F3539" s="0" t="str">
        <f aca="false">MID($A3539,5,2)</f>
        <v>29</v>
      </c>
      <c r="G3539" s="0" t="str">
        <f aca="false">MID($A3539,7,2)</f>
        <v>05</v>
      </c>
      <c r="H3539" s="0" t="str">
        <f aca="false">MID($A3539,1,6)</f>
        <v>022629</v>
      </c>
      <c r="I3539" s="0" t="n">
        <f aca="false">VLOOKUP(H3539,Feuille2!$G$1:$H$116,2,0)</f>
        <v>390</v>
      </c>
      <c r="J3539" s="0" t="n">
        <f aca="false">IF(I3539&gt;2000,1,0)*C3539</f>
        <v>0</v>
      </c>
    </row>
    <row r="3540" customFormat="false" ht="15.8" hidden="false" customHeight="false" outlineLevel="0" collapsed="false">
      <c r="A3540" s="1" t="s">
        <v>186</v>
      </c>
      <c r="B3540" s="1" t="s">
        <v>3852</v>
      </c>
      <c r="C3540" s="0" t="n">
        <v>7008</v>
      </c>
      <c r="D3540" s="0" t="str">
        <f aca="false">MID($A3540,1,2)</f>
        <v>02</v>
      </c>
      <c r="E3540" s="0" t="str">
        <f aca="false">MID($A3540,3,2)</f>
        <v>26</v>
      </c>
      <c r="F3540" s="0" t="str">
        <f aca="false">MID($A3540,5,2)</f>
        <v>29</v>
      </c>
      <c r="G3540" s="0" t="str">
        <f aca="false">MID($A3540,7,2)</f>
        <v>05</v>
      </c>
      <c r="H3540" s="0" t="str">
        <f aca="false">MID($A3540,1,6)</f>
        <v>022629</v>
      </c>
      <c r="I3540" s="0" t="n">
        <f aca="false">VLOOKUP(H3540,Feuille2!$G$1:$H$116,2,0)</f>
        <v>390</v>
      </c>
      <c r="J3540" s="0" t="n">
        <f aca="false">IF(I3540&gt;2000,1,0)*C3540</f>
        <v>0</v>
      </c>
    </row>
    <row r="3541" customFormat="false" ht="15.8" hidden="false" customHeight="false" outlineLevel="0" collapsed="false">
      <c r="A3541" s="1" t="s">
        <v>186</v>
      </c>
      <c r="B3541" s="1" t="s">
        <v>3853</v>
      </c>
      <c r="C3541" s="0" t="n">
        <v>156900</v>
      </c>
      <c r="D3541" s="0" t="str">
        <f aca="false">MID($A3541,1,2)</f>
        <v>02</v>
      </c>
      <c r="E3541" s="0" t="str">
        <f aca="false">MID($A3541,3,2)</f>
        <v>26</v>
      </c>
      <c r="F3541" s="0" t="str">
        <f aca="false">MID($A3541,5,2)</f>
        <v>29</v>
      </c>
      <c r="G3541" s="0" t="str">
        <f aca="false">MID($A3541,7,2)</f>
        <v>05</v>
      </c>
      <c r="H3541" s="0" t="str">
        <f aca="false">MID($A3541,1,6)</f>
        <v>022629</v>
      </c>
      <c r="I3541" s="0" t="n">
        <f aca="false">VLOOKUP(H3541,Feuille2!$G$1:$H$116,2,0)</f>
        <v>390</v>
      </c>
      <c r="J3541" s="0" t="n">
        <f aca="false">IF(I3541&gt;2000,1,0)*C3541</f>
        <v>0</v>
      </c>
    </row>
    <row r="3542" customFormat="false" ht="15.8" hidden="false" customHeight="false" outlineLevel="0" collapsed="false">
      <c r="A3542" s="1" t="s">
        <v>184</v>
      </c>
      <c r="B3542" s="1" t="s">
        <v>3854</v>
      </c>
      <c r="C3542" s="0" t="n">
        <v>40687.5</v>
      </c>
      <c r="D3542" s="0" t="str">
        <f aca="false">MID($A3542,1,2)</f>
        <v>02</v>
      </c>
      <c r="E3542" s="0" t="str">
        <f aca="false">MID($A3542,3,2)</f>
        <v>26</v>
      </c>
      <c r="F3542" s="0" t="str">
        <f aca="false">MID($A3542,5,2)</f>
        <v>30</v>
      </c>
      <c r="G3542" s="0" t="str">
        <f aca="false">MID($A3542,7,2)</f>
        <v>05</v>
      </c>
      <c r="H3542" s="0" t="str">
        <f aca="false">MID($A3542,1,6)</f>
        <v>022630</v>
      </c>
      <c r="I3542" s="0" t="n">
        <f aca="false">VLOOKUP(H3542,Feuille2!$G$1:$H$116,2,0)</f>
        <v>393</v>
      </c>
      <c r="J3542" s="0" t="n">
        <f aca="false">IF(I3542&gt;2000,1,0)*C3542</f>
        <v>0</v>
      </c>
    </row>
    <row r="3543" customFormat="false" ht="15.8" hidden="false" customHeight="false" outlineLevel="0" collapsed="false">
      <c r="A3543" s="1" t="s">
        <v>184</v>
      </c>
      <c r="B3543" s="1" t="s">
        <v>3855</v>
      </c>
      <c r="C3543" s="0" t="n">
        <v>4275</v>
      </c>
      <c r="D3543" s="0" t="str">
        <f aca="false">MID($A3543,1,2)</f>
        <v>02</v>
      </c>
      <c r="E3543" s="0" t="str">
        <f aca="false">MID($A3543,3,2)</f>
        <v>26</v>
      </c>
      <c r="F3543" s="0" t="str">
        <f aca="false">MID($A3543,5,2)</f>
        <v>30</v>
      </c>
      <c r="G3543" s="0" t="str">
        <f aca="false">MID($A3543,7,2)</f>
        <v>05</v>
      </c>
      <c r="H3543" s="0" t="str">
        <f aca="false">MID($A3543,1,6)</f>
        <v>022630</v>
      </c>
      <c r="I3543" s="0" t="n">
        <f aca="false">VLOOKUP(H3543,Feuille2!$G$1:$H$116,2,0)</f>
        <v>393</v>
      </c>
      <c r="J3543" s="0" t="n">
        <f aca="false">IF(I3543&gt;2000,1,0)*C3543</f>
        <v>0</v>
      </c>
    </row>
    <row r="3544" customFormat="false" ht="15.8" hidden="false" customHeight="false" outlineLevel="0" collapsed="false">
      <c r="A3544" s="1" t="s">
        <v>196</v>
      </c>
      <c r="B3544" s="1" t="s">
        <v>3856</v>
      </c>
      <c r="C3544" s="0" t="n">
        <v>1936314.27788352</v>
      </c>
      <c r="D3544" s="0" t="str">
        <f aca="false">MID($A3544,1,2)</f>
        <v>06</v>
      </c>
      <c r="E3544" s="0" t="str">
        <f aca="false">MID($A3544,3,2)</f>
        <v>17</v>
      </c>
      <c r="F3544" s="0" t="str">
        <f aca="false">MID($A3544,5,2)</f>
        <v>35</v>
      </c>
      <c r="G3544" s="0" t="str">
        <f aca="false">MID($A3544,7,2)</f>
        <v>04</v>
      </c>
      <c r="H3544" s="0" t="str">
        <f aca="false">MID($A3544,1,6)</f>
        <v>061735</v>
      </c>
      <c r="I3544" s="0" t="n">
        <f aca="false">VLOOKUP(H3544,Feuille2!$G$1:$H$116,2,0)</f>
        <v>5138</v>
      </c>
      <c r="J3544" s="0" t="n">
        <f aca="false">IF(I3544&gt;2000,1,0)*C3544</f>
        <v>1936314.27788352</v>
      </c>
    </row>
    <row r="3545" customFormat="false" ht="15.8" hidden="false" customHeight="false" outlineLevel="0" collapsed="false">
      <c r="A3545" s="1" t="s">
        <v>196</v>
      </c>
      <c r="B3545" s="1" t="s">
        <v>3857</v>
      </c>
      <c r="C3545" s="0" t="n">
        <v>402559.368100575</v>
      </c>
      <c r="D3545" s="0" t="str">
        <f aca="false">MID($A3545,1,2)</f>
        <v>06</v>
      </c>
      <c r="E3545" s="0" t="str">
        <f aca="false">MID($A3545,3,2)</f>
        <v>17</v>
      </c>
      <c r="F3545" s="0" t="str">
        <f aca="false">MID($A3545,5,2)</f>
        <v>35</v>
      </c>
      <c r="G3545" s="0" t="str">
        <f aca="false">MID($A3545,7,2)</f>
        <v>04</v>
      </c>
      <c r="H3545" s="0" t="str">
        <f aca="false">MID($A3545,1,6)</f>
        <v>061735</v>
      </c>
      <c r="I3545" s="0" t="n">
        <f aca="false">VLOOKUP(H3545,Feuille2!$G$1:$H$116,2,0)</f>
        <v>5138</v>
      </c>
      <c r="J3545" s="0" t="n">
        <f aca="false">IF(I3545&gt;2000,1,0)*C3545</f>
        <v>402559.368100575</v>
      </c>
    </row>
    <row r="3546" customFormat="false" ht="15.8" hidden="false" customHeight="false" outlineLevel="0" collapsed="false">
      <c r="A3546" s="1" t="s">
        <v>196</v>
      </c>
      <c r="B3546" s="1" t="s">
        <v>3858</v>
      </c>
      <c r="C3546" s="0" t="n">
        <v>2861268.60052981</v>
      </c>
      <c r="D3546" s="0" t="str">
        <f aca="false">MID($A3546,1,2)</f>
        <v>06</v>
      </c>
      <c r="E3546" s="0" t="str">
        <f aca="false">MID($A3546,3,2)</f>
        <v>17</v>
      </c>
      <c r="F3546" s="0" t="str">
        <f aca="false">MID($A3546,5,2)</f>
        <v>35</v>
      </c>
      <c r="G3546" s="0" t="str">
        <f aca="false">MID($A3546,7,2)</f>
        <v>04</v>
      </c>
      <c r="H3546" s="0" t="str">
        <f aca="false">MID($A3546,1,6)</f>
        <v>061735</v>
      </c>
      <c r="I3546" s="0" t="n">
        <f aca="false">VLOOKUP(H3546,Feuille2!$G$1:$H$116,2,0)</f>
        <v>5138</v>
      </c>
      <c r="J3546" s="0" t="n">
        <f aca="false">IF(I3546&gt;2000,1,0)*C3546</f>
        <v>2861268.60052981</v>
      </c>
    </row>
    <row r="3547" customFormat="false" ht="15.8" hidden="false" customHeight="false" outlineLevel="0" collapsed="false">
      <c r="A3547" s="1" t="s">
        <v>196</v>
      </c>
      <c r="B3547" s="1" t="s">
        <v>3859</v>
      </c>
      <c r="C3547" s="0" t="n">
        <v>2454458.49644228</v>
      </c>
      <c r="D3547" s="0" t="str">
        <f aca="false">MID($A3547,1,2)</f>
        <v>06</v>
      </c>
      <c r="E3547" s="0" t="str">
        <f aca="false">MID($A3547,3,2)</f>
        <v>17</v>
      </c>
      <c r="F3547" s="0" t="str">
        <f aca="false">MID($A3547,5,2)</f>
        <v>35</v>
      </c>
      <c r="G3547" s="0" t="str">
        <f aca="false">MID($A3547,7,2)</f>
        <v>04</v>
      </c>
      <c r="H3547" s="0" t="str">
        <f aca="false">MID($A3547,1,6)</f>
        <v>061735</v>
      </c>
      <c r="I3547" s="0" t="n">
        <f aca="false">VLOOKUP(H3547,Feuille2!$G$1:$H$116,2,0)</f>
        <v>5138</v>
      </c>
      <c r="J3547" s="0" t="n">
        <f aca="false">IF(I3547&gt;2000,1,0)*C3547</f>
        <v>2454458.49644228</v>
      </c>
    </row>
    <row r="3548" customFormat="false" ht="15.8" hidden="false" customHeight="false" outlineLevel="0" collapsed="false">
      <c r="A3548" s="1" t="s">
        <v>196</v>
      </c>
      <c r="B3548" s="1" t="s">
        <v>3860</v>
      </c>
      <c r="C3548" s="0" t="n">
        <v>1024806.98434898</v>
      </c>
      <c r="D3548" s="0" t="str">
        <f aca="false">MID($A3548,1,2)</f>
        <v>06</v>
      </c>
      <c r="E3548" s="0" t="str">
        <f aca="false">MID($A3548,3,2)</f>
        <v>17</v>
      </c>
      <c r="F3548" s="0" t="str">
        <f aca="false">MID($A3548,5,2)</f>
        <v>35</v>
      </c>
      <c r="G3548" s="0" t="str">
        <f aca="false">MID($A3548,7,2)</f>
        <v>04</v>
      </c>
      <c r="H3548" s="0" t="str">
        <f aca="false">MID($A3548,1,6)</f>
        <v>061735</v>
      </c>
      <c r="I3548" s="0" t="n">
        <f aca="false">VLOOKUP(H3548,Feuille2!$G$1:$H$116,2,0)</f>
        <v>5138</v>
      </c>
      <c r="J3548" s="0" t="n">
        <f aca="false">IF(I3548&gt;2000,1,0)*C3548</f>
        <v>1024806.98434898</v>
      </c>
    </row>
    <row r="3549" customFormat="false" ht="15.8" hidden="false" customHeight="false" outlineLevel="0" collapsed="false">
      <c r="A3549" s="1" t="s">
        <v>204</v>
      </c>
      <c r="B3549" s="1" t="s">
        <v>3861</v>
      </c>
      <c r="C3549" s="0" t="n">
        <v>217317.350249136</v>
      </c>
      <c r="D3549" s="0" t="str">
        <f aca="false">MID($A3549,1,2)</f>
        <v>06</v>
      </c>
      <c r="E3549" s="0" t="str">
        <f aca="false">MID($A3549,3,2)</f>
        <v>17</v>
      </c>
      <c r="F3549" s="0" t="str">
        <f aca="false">MID($A3549,5,2)</f>
        <v>35</v>
      </c>
      <c r="G3549" s="0" t="str">
        <f aca="false">MID($A3549,7,2)</f>
        <v>03</v>
      </c>
      <c r="H3549" s="0" t="str">
        <f aca="false">MID($A3549,1,6)</f>
        <v>061735</v>
      </c>
      <c r="I3549" s="0" t="n">
        <f aca="false">VLOOKUP(H3549,Feuille2!$G$1:$H$116,2,0)</f>
        <v>5138</v>
      </c>
      <c r="J3549" s="0" t="n">
        <f aca="false">IF(I3549&gt;2000,1,0)*C3549</f>
        <v>217317.350249136</v>
      </c>
    </row>
    <row r="3550" customFormat="false" ht="15.8" hidden="false" customHeight="false" outlineLevel="0" collapsed="false">
      <c r="A3550" s="1" t="s">
        <v>204</v>
      </c>
      <c r="B3550" s="1" t="s">
        <v>3862</v>
      </c>
      <c r="C3550" s="0" t="n">
        <v>150173.88157992</v>
      </c>
      <c r="D3550" s="0" t="str">
        <f aca="false">MID($A3550,1,2)</f>
        <v>06</v>
      </c>
      <c r="E3550" s="0" t="str">
        <f aca="false">MID($A3550,3,2)</f>
        <v>17</v>
      </c>
      <c r="F3550" s="0" t="str">
        <f aca="false">MID($A3550,5,2)</f>
        <v>35</v>
      </c>
      <c r="G3550" s="0" t="str">
        <f aca="false">MID($A3550,7,2)</f>
        <v>03</v>
      </c>
      <c r="H3550" s="0" t="str">
        <f aca="false">MID($A3550,1,6)</f>
        <v>061735</v>
      </c>
      <c r="I3550" s="0" t="n">
        <f aca="false">VLOOKUP(H3550,Feuille2!$G$1:$H$116,2,0)</f>
        <v>5138</v>
      </c>
      <c r="J3550" s="0" t="n">
        <f aca="false">IF(I3550&gt;2000,1,0)*C3550</f>
        <v>150173.88157992</v>
      </c>
    </row>
    <row r="3551" customFormat="false" ht="15.8" hidden="false" customHeight="false" outlineLevel="0" collapsed="false">
      <c r="A3551" s="1" t="s">
        <v>202</v>
      </c>
      <c r="B3551" s="1" t="s">
        <v>3863</v>
      </c>
      <c r="C3551" s="0" t="n">
        <v>47032.0835947014</v>
      </c>
      <c r="D3551" s="0" t="str">
        <f aca="false">MID($A3551,1,2)</f>
        <v>06</v>
      </c>
      <c r="E3551" s="0" t="str">
        <f aca="false">MID($A3551,3,2)</f>
        <v>17</v>
      </c>
      <c r="F3551" s="0" t="str">
        <f aca="false">MID($A3551,5,2)</f>
        <v>34</v>
      </c>
      <c r="G3551" s="0" t="str">
        <f aca="false">MID($A3551,7,2)</f>
        <v>03</v>
      </c>
      <c r="H3551" s="0" t="str">
        <f aca="false">MID($A3551,1,6)</f>
        <v>061734</v>
      </c>
      <c r="I3551" s="0" t="n">
        <f aca="false">VLOOKUP(H3551,Feuille2!$G$1:$H$116,2,0)</f>
        <v>9143</v>
      </c>
      <c r="J3551" s="0" t="n">
        <f aca="false">IF(I3551&gt;2000,1,0)*C3551</f>
        <v>47032.0835947014</v>
      </c>
    </row>
    <row r="3552" customFormat="false" ht="15.8" hidden="false" customHeight="false" outlineLevel="0" collapsed="false">
      <c r="A3552" s="1" t="s">
        <v>1239</v>
      </c>
      <c r="B3552" s="1" t="s">
        <v>3864</v>
      </c>
      <c r="C3552" s="0" t="n">
        <v>696208.167700814</v>
      </c>
      <c r="D3552" s="0" t="str">
        <f aca="false">MID($A3552,1,2)</f>
        <v>06</v>
      </c>
      <c r="E3552" s="0" t="str">
        <f aca="false">MID($A3552,3,2)</f>
        <v>17</v>
      </c>
      <c r="F3552" s="0" t="str">
        <f aca="false">MID($A3552,5,2)</f>
        <v>36</v>
      </c>
      <c r="G3552" s="0" t="str">
        <f aca="false">MID($A3552,7,2)</f>
        <v>04</v>
      </c>
      <c r="H3552" s="0" t="str">
        <f aca="false">MID($A3552,1,6)</f>
        <v>061736</v>
      </c>
      <c r="I3552" s="0" t="n">
        <f aca="false">VLOOKUP(H3552,Feuille2!$G$1:$H$116,2,0)</f>
        <v>7949</v>
      </c>
      <c r="J3552" s="0" t="n">
        <f aca="false">IF(I3552&gt;2000,1,0)*C3552</f>
        <v>696208.167700814</v>
      </c>
    </row>
    <row r="3553" customFormat="false" ht="15.8" hidden="false" customHeight="false" outlineLevel="0" collapsed="false">
      <c r="A3553" s="1" t="s">
        <v>204</v>
      </c>
      <c r="B3553" s="1" t="s">
        <v>3865</v>
      </c>
      <c r="C3553" s="0" t="n">
        <v>534766.964185515</v>
      </c>
      <c r="D3553" s="0" t="str">
        <f aca="false">MID($A3553,1,2)</f>
        <v>06</v>
      </c>
      <c r="E3553" s="0" t="str">
        <f aca="false">MID($A3553,3,2)</f>
        <v>17</v>
      </c>
      <c r="F3553" s="0" t="str">
        <f aca="false">MID($A3553,5,2)</f>
        <v>35</v>
      </c>
      <c r="G3553" s="0" t="str">
        <f aca="false">MID($A3553,7,2)</f>
        <v>03</v>
      </c>
      <c r="H3553" s="0" t="str">
        <f aca="false">MID($A3553,1,6)</f>
        <v>061735</v>
      </c>
      <c r="I3553" s="0" t="n">
        <f aca="false">VLOOKUP(H3553,Feuille2!$G$1:$H$116,2,0)</f>
        <v>5138</v>
      </c>
      <c r="J3553" s="0" t="n">
        <f aca="false">IF(I3553&gt;2000,1,0)*C3553</f>
        <v>534766.964185515</v>
      </c>
    </row>
    <row r="3554" customFormat="false" ht="15.8" hidden="false" customHeight="false" outlineLevel="0" collapsed="false">
      <c r="A3554" s="1" t="s">
        <v>196</v>
      </c>
      <c r="B3554" s="1" t="s">
        <v>3866</v>
      </c>
      <c r="C3554" s="0" t="n">
        <v>1018706.05328893</v>
      </c>
      <c r="D3554" s="0" t="str">
        <f aca="false">MID($A3554,1,2)</f>
        <v>06</v>
      </c>
      <c r="E3554" s="0" t="str">
        <f aca="false">MID($A3554,3,2)</f>
        <v>17</v>
      </c>
      <c r="F3554" s="0" t="str">
        <f aca="false">MID($A3554,5,2)</f>
        <v>35</v>
      </c>
      <c r="G3554" s="0" t="str">
        <f aca="false">MID($A3554,7,2)</f>
        <v>04</v>
      </c>
      <c r="H3554" s="0" t="str">
        <f aca="false">MID($A3554,1,6)</f>
        <v>061735</v>
      </c>
      <c r="I3554" s="0" t="n">
        <f aca="false">VLOOKUP(H3554,Feuille2!$G$1:$H$116,2,0)</f>
        <v>5138</v>
      </c>
      <c r="J3554" s="0" t="n">
        <f aca="false">IF(I3554&gt;2000,1,0)*C3554</f>
        <v>1018706.05328893</v>
      </c>
    </row>
    <row r="3555" customFormat="false" ht="15.8" hidden="false" customHeight="false" outlineLevel="0" collapsed="false">
      <c r="A3555" s="1" t="s">
        <v>1220</v>
      </c>
      <c r="B3555" s="1" t="s">
        <v>3867</v>
      </c>
      <c r="C3555" s="0" t="n">
        <v>388659.35295039</v>
      </c>
      <c r="D3555" s="0" t="str">
        <f aca="false">MID($A3555,1,2)</f>
        <v>06</v>
      </c>
      <c r="E3555" s="0" t="str">
        <f aca="false">MID($A3555,3,2)</f>
        <v>17</v>
      </c>
      <c r="F3555" s="0" t="str">
        <f aca="false">MID($A3555,5,2)</f>
        <v>36</v>
      </c>
      <c r="G3555" s="0" t="str">
        <f aca="false">MID($A3555,7,2)</f>
        <v>03</v>
      </c>
      <c r="H3555" s="0" t="str">
        <f aca="false">MID($A3555,1,6)</f>
        <v>061736</v>
      </c>
      <c r="I3555" s="0" t="n">
        <f aca="false">VLOOKUP(H3555,Feuille2!$G$1:$H$116,2,0)</f>
        <v>7949</v>
      </c>
      <c r="J3555" s="0" t="n">
        <f aca="false">IF(I3555&gt;2000,1,0)*C3555</f>
        <v>388659.35295039</v>
      </c>
    </row>
    <row r="3556" customFormat="false" ht="15.8" hidden="false" customHeight="false" outlineLevel="0" collapsed="false">
      <c r="A3556" s="1" t="s">
        <v>204</v>
      </c>
      <c r="B3556" s="1" t="s">
        <v>3868</v>
      </c>
      <c r="C3556" s="0" t="n">
        <v>81757.9035569191</v>
      </c>
      <c r="D3556" s="0" t="str">
        <f aca="false">MID($A3556,1,2)</f>
        <v>06</v>
      </c>
      <c r="E3556" s="0" t="str">
        <f aca="false">MID($A3556,3,2)</f>
        <v>17</v>
      </c>
      <c r="F3556" s="0" t="str">
        <f aca="false">MID($A3556,5,2)</f>
        <v>35</v>
      </c>
      <c r="G3556" s="0" t="str">
        <f aca="false">MID($A3556,7,2)</f>
        <v>03</v>
      </c>
      <c r="H3556" s="0" t="str">
        <f aca="false">MID($A3556,1,6)</f>
        <v>061735</v>
      </c>
      <c r="I3556" s="0" t="n">
        <f aca="false">VLOOKUP(H3556,Feuille2!$G$1:$H$116,2,0)</f>
        <v>5138</v>
      </c>
      <c r="J3556" s="0" t="n">
        <f aca="false">IF(I3556&gt;2000,1,0)*C3556</f>
        <v>81757.9035569191</v>
      </c>
    </row>
    <row r="3557" customFormat="false" ht="15.8" hidden="false" customHeight="false" outlineLevel="0" collapsed="false">
      <c r="A3557" s="1" t="s">
        <v>555</v>
      </c>
      <c r="B3557" s="1" t="s">
        <v>3869</v>
      </c>
      <c r="C3557" s="0" t="n">
        <v>1528.125</v>
      </c>
      <c r="D3557" s="0" t="str">
        <f aca="false">MID($A3557,1,2)</f>
        <v>02</v>
      </c>
      <c r="E3557" s="0" t="str">
        <f aca="false">MID($A3557,3,2)</f>
        <v>04</v>
      </c>
      <c r="F3557" s="0" t="str">
        <f aca="false">MID($A3557,5,2)</f>
        <v>31</v>
      </c>
      <c r="G3557" s="0" t="str">
        <f aca="false">MID($A3557,7,2)</f>
        <v>05</v>
      </c>
      <c r="H3557" s="0" t="str">
        <f aca="false">MID($A3557,1,6)</f>
        <v>020431</v>
      </c>
      <c r="I3557" s="0" t="n">
        <f aca="false">VLOOKUP(H3557,Feuille2!$G$1:$H$116,2,0)</f>
        <v>499</v>
      </c>
      <c r="J3557" s="0" t="n">
        <f aca="false">IF(I3557&gt;2000,1,0)*C3557</f>
        <v>0</v>
      </c>
    </row>
    <row r="3558" customFormat="false" ht="15.8" hidden="false" customHeight="false" outlineLevel="0" collapsed="false">
      <c r="A3558" s="1" t="s">
        <v>555</v>
      </c>
      <c r="B3558" s="1" t="s">
        <v>3870</v>
      </c>
      <c r="C3558" s="0" t="n">
        <v>10037.5</v>
      </c>
      <c r="D3558" s="0" t="str">
        <f aca="false">MID($A3558,1,2)</f>
        <v>02</v>
      </c>
      <c r="E3558" s="0" t="str">
        <f aca="false">MID($A3558,3,2)</f>
        <v>04</v>
      </c>
      <c r="F3558" s="0" t="str">
        <f aca="false">MID($A3558,5,2)</f>
        <v>31</v>
      </c>
      <c r="G3558" s="0" t="str">
        <f aca="false">MID($A3558,7,2)</f>
        <v>05</v>
      </c>
      <c r="H3558" s="0" t="str">
        <f aca="false">MID($A3558,1,6)</f>
        <v>020431</v>
      </c>
      <c r="I3558" s="0" t="n">
        <f aca="false">VLOOKUP(H3558,Feuille2!$G$1:$H$116,2,0)</f>
        <v>499</v>
      </c>
      <c r="J3558" s="0" t="n">
        <f aca="false">IF(I3558&gt;2000,1,0)*C3558</f>
        <v>0</v>
      </c>
    </row>
    <row r="3559" customFormat="false" ht="15.8" hidden="false" customHeight="false" outlineLevel="0" collapsed="false">
      <c r="A3559" s="1" t="s">
        <v>555</v>
      </c>
      <c r="B3559" s="1" t="s">
        <v>3871</v>
      </c>
      <c r="C3559" s="0" t="n">
        <v>3147.5</v>
      </c>
      <c r="D3559" s="0" t="str">
        <f aca="false">MID($A3559,1,2)</f>
        <v>02</v>
      </c>
      <c r="E3559" s="0" t="str">
        <f aca="false">MID($A3559,3,2)</f>
        <v>04</v>
      </c>
      <c r="F3559" s="0" t="str">
        <f aca="false">MID($A3559,5,2)</f>
        <v>31</v>
      </c>
      <c r="G3559" s="0" t="str">
        <f aca="false">MID($A3559,7,2)</f>
        <v>05</v>
      </c>
      <c r="H3559" s="0" t="str">
        <f aca="false">MID($A3559,1,6)</f>
        <v>020431</v>
      </c>
      <c r="I3559" s="0" t="n">
        <f aca="false">VLOOKUP(H3559,Feuille2!$G$1:$H$116,2,0)</f>
        <v>499</v>
      </c>
      <c r="J3559" s="0" t="n">
        <f aca="false">IF(I3559&gt;2000,1,0)*C3559</f>
        <v>0</v>
      </c>
    </row>
    <row r="3560" customFormat="false" ht="15.8" hidden="false" customHeight="false" outlineLevel="0" collapsed="false">
      <c r="A3560" s="1" t="s">
        <v>208</v>
      </c>
      <c r="B3560" s="1" t="s">
        <v>3872</v>
      </c>
      <c r="C3560" s="0" t="n">
        <v>272356.65046452</v>
      </c>
      <c r="D3560" s="0" t="str">
        <f aca="false">MID($A3560,1,2)</f>
        <v>01</v>
      </c>
      <c r="E3560" s="0" t="str">
        <f aca="false">MID($A3560,3,2)</f>
        <v>02</v>
      </c>
      <c r="F3560" s="0" t="str">
        <f aca="false">MID($A3560,5,2)</f>
        <v>42</v>
      </c>
      <c r="G3560" s="0" t="str">
        <f aca="false">MID($A3560,7,2)</f>
        <v>05</v>
      </c>
      <c r="H3560" s="0" t="str">
        <f aca="false">MID($A3560,1,6)</f>
        <v>010242</v>
      </c>
      <c r="I3560" s="0" t="n">
        <f aca="false">VLOOKUP(H3560,Feuille2!$G$1:$H$116,2,0)</f>
        <v>78</v>
      </c>
      <c r="J3560" s="0" t="n">
        <f aca="false">IF(I3560&gt;2000,1,0)*C3560</f>
        <v>0</v>
      </c>
    </row>
    <row r="3561" customFormat="false" ht="15.8" hidden="false" customHeight="false" outlineLevel="0" collapsed="false">
      <c r="A3561" s="1" t="s">
        <v>219</v>
      </c>
      <c r="B3561" s="1" t="s">
        <v>3873</v>
      </c>
      <c r="C3561" s="0" t="n">
        <v>2895.42114721485</v>
      </c>
      <c r="D3561" s="0" t="str">
        <f aca="false">MID($A3561,1,2)</f>
        <v>01</v>
      </c>
      <c r="E3561" s="0" t="str">
        <f aca="false">MID($A3561,3,2)</f>
        <v>01</v>
      </c>
      <c r="F3561" s="0" t="str">
        <f aca="false">MID($A3561,5,2)</f>
        <v>42</v>
      </c>
      <c r="G3561" s="0" t="str">
        <f aca="false">MID($A3561,7,2)</f>
        <v>05</v>
      </c>
      <c r="H3561" s="0" t="str">
        <f aca="false">MID($A3561,1,6)</f>
        <v>010142</v>
      </c>
      <c r="I3561" s="0" t="n">
        <f aca="false">VLOOKUP(H3561,Feuille2!$G$1:$H$116,2,0)</f>
        <v>238</v>
      </c>
      <c r="J3561" s="0" t="n">
        <f aca="false">IF(I3561&gt;2000,1,0)*C3561</f>
        <v>0</v>
      </c>
    </row>
    <row r="3562" customFormat="false" ht="15.8" hidden="false" customHeight="false" outlineLevel="0" collapsed="false">
      <c r="A3562" s="1" t="s">
        <v>234</v>
      </c>
      <c r="B3562" s="1" t="s">
        <v>3874</v>
      </c>
      <c r="C3562" s="0" t="n">
        <v>77702.1899582002</v>
      </c>
      <c r="D3562" s="0" t="str">
        <f aca="false">MID($A3562,1,2)</f>
        <v>01</v>
      </c>
      <c r="E3562" s="0" t="str">
        <f aca="false">MID($A3562,3,2)</f>
        <v>01</v>
      </c>
      <c r="F3562" s="0" t="str">
        <f aca="false">MID($A3562,5,2)</f>
        <v>42</v>
      </c>
      <c r="G3562" s="0" t="str">
        <f aca="false">MID($A3562,7,2)</f>
        <v>01</v>
      </c>
      <c r="H3562" s="0" t="str">
        <f aca="false">MID($A3562,1,6)</f>
        <v>010142</v>
      </c>
      <c r="I3562" s="0" t="n">
        <f aca="false">VLOOKUP(H3562,Feuille2!$G$1:$H$116,2,0)</f>
        <v>238</v>
      </c>
      <c r="J3562" s="0" t="n">
        <f aca="false">IF(I3562&gt;2000,1,0)*C3562</f>
        <v>0</v>
      </c>
    </row>
    <row r="3563" customFormat="false" ht="15.8" hidden="false" customHeight="false" outlineLevel="0" collapsed="false">
      <c r="A3563" s="1" t="s">
        <v>208</v>
      </c>
      <c r="B3563" s="1" t="s">
        <v>3875</v>
      </c>
      <c r="C3563" s="0" t="n">
        <v>1499112.92461788</v>
      </c>
      <c r="D3563" s="0" t="str">
        <f aca="false">MID($A3563,1,2)</f>
        <v>01</v>
      </c>
      <c r="E3563" s="0" t="str">
        <f aca="false">MID($A3563,3,2)</f>
        <v>02</v>
      </c>
      <c r="F3563" s="0" t="str">
        <f aca="false">MID($A3563,5,2)</f>
        <v>42</v>
      </c>
      <c r="G3563" s="0" t="str">
        <f aca="false">MID($A3563,7,2)</f>
        <v>05</v>
      </c>
      <c r="H3563" s="0" t="str">
        <f aca="false">MID($A3563,1,6)</f>
        <v>010242</v>
      </c>
      <c r="I3563" s="0" t="n">
        <f aca="false">VLOOKUP(H3563,Feuille2!$G$1:$H$116,2,0)</f>
        <v>78</v>
      </c>
      <c r="J3563" s="0" t="n">
        <f aca="false">IF(I3563&gt;2000,1,0)*C3563</f>
        <v>0</v>
      </c>
    </row>
    <row r="3564" customFormat="false" ht="15.8" hidden="false" customHeight="false" outlineLevel="0" collapsed="false">
      <c r="A3564" s="1" t="s">
        <v>234</v>
      </c>
      <c r="B3564" s="1" t="s">
        <v>3876</v>
      </c>
      <c r="C3564" s="0" t="n">
        <v>257459.02071834</v>
      </c>
      <c r="D3564" s="0" t="str">
        <f aca="false">MID($A3564,1,2)</f>
        <v>01</v>
      </c>
      <c r="E3564" s="0" t="str">
        <f aca="false">MID($A3564,3,2)</f>
        <v>01</v>
      </c>
      <c r="F3564" s="0" t="str">
        <f aca="false">MID($A3564,5,2)</f>
        <v>42</v>
      </c>
      <c r="G3564" s="0" t="str">
        <f aca="false">MID($A3564,7,2)</f>
        <v>01</v>
      </c>
      <c r="H3564" s="0" t="str">
        <f aca="false">MID($A3564,1,6)</f>
        <v>010142</v>
      </c>
      <c r="I3564" s="0" t="n">
        <f aca="false">VLOOKUP(H3564,Feuille2!$G$1:$H$116,2,0)</f>
        <v>238</v>
      </c>
      <c r="J3564" s="0" t="n">
        <f aca="false">IF(I3564&gt;2000,1,0)*C3564</f>
        <v>0</v>
      </c>
    </row>
    <row r="3565" customFormat="false" ht="15.8" hidden="false" customHeight="false" outlineLevel="0" collapsed="false">
      <c r="A3565" s="1" t="s">
        <v>215</v>
      </c>
      <c r="B3565" s="1" t="s">
        <v>3877</v>
      </c>
      <c r="C3565" s="0" t="n">
        <v>143810.840099952</v>
      </c>
      <c r="D3565" s="0" t="str">
        <f aca="false">MID($A3565,1,2)</f>
        <v>01</v>
      </c>
      <c r="E3565" s="0" t="str">
        <f aca="false">MID($A3565,3,2)</f>
        <v>01</v>
      </c>
      <c r="F3565" s="0" t="str">
        <f aca="false">MID($A3565,5,2)</f>
        <v>42</v>
      </c>
      <c r="G3565" s="0" t="str">
        <f aca="false">MID($A3565,7,2)</f>
        <v>03</v>
      </c>
      <c r="H3565" s="0" t="str">
        <f aca="false">MID($A3565,1,6)</f>
        <v>010142</v>
      </c>
      <c r="I3565" s="0" t="n">
        <f aca="false">VLOOKUP(H3565,Feuille2!$G$1:$H$116,2,0)</f>
        <v>238</v>
      </c>
      <c r="J3565" s="0" t="n">
        <f aca="false">IF(I3565&gt;2000,1,0)*C3565</f>
        <v>0</v>
      </c>
    </row>
    <row r="3566" customFormat="false" ht="15.8" hidden="false" customHeight="false" outlineLevel="0" collapsed="false">
      <c r="A3566" s="1" t="s">
        <v>234</v>
      </c>
      <c r="B3566" s="1" t="s">
        <v>3878</v>
      </c>
      <c r="C3566" s="0" t="n">
        <v>241810.11137095</v>
      </c>
      <c r="D3566" s="0" t="str">
        <f aca="false">MID($A3566,1,2)</f>
        <v>01</v>
      </c>
      <c r="E3566" s="0" t="str">
        <f aca="false">MID($A3566,3,2)</f>
        <v>01</v>
      </c>
      <c r="F3566" s="0" t="str">
        <f aca="false">MID($A3566,5,2)</f>
        <v>42</v>
      </c>
      <c r="G3566" s="0" t="str">
        <f aca="false">MID($A3566,7,2)</f>
        <v>01</v>
      </c>
      <c r="H3566" s="0" t="str">
        <f aca="false">MID($A3566,1,6)</f>
        <v>010142</v>
      </c>
      <c r="I3566" s="0" t="n">
        <f aca="false">VLOOKUP(H3566,Feuille2!$G$1:$H$116,2,0)</f>
        <v>238</v>
      </c>
      <c r="J3566" s="0" t="n">
        <f aca="false">IF(I3566&gt;2000,1,0)*C3566</f>
        <v>0</v>
      </c>
    </row>
    <row r="3567" customFormat="false" ht="15.8" hidden="false" customHeight="false" outlineLevel="0" collapsed="false">
      <c r="A3567" s="1" t="s">
        <v>234</v>
      </c>
      <c r="B3567" s="1" t="s">
        <v>3879</v>
      </c>
      <c r="C3567" s="0" t="n">
        <v>106043.712550441</v>
      </c>
      <c r="D3567" s="0" t="str">
        <f aca="false">MID($A3567,1,2)</f>
        <v>01</v>
      </c>
      <c r="E3567" s="0" t="str">
        <f aca="false">MID($A3567,3,2)</f>
        <v>01</v>
      </c>
      <c r="F3567" s="0" t="str">
        <f aca="false">MID($A3567,5,2)</f>
        <v>42</v>
      </c>
      <c r="G3567" s="0" t="str">
        <f aca="false">MID($A3567,7,2)</f>
        <v>01</v>
      </c>
      <c r="H3567" s="0" t="str">
        <f aca="false">MID($A3567,1,6)</f>
        <v>010142</v>
      </c>
      <c r="I3567" s="0" t="n">
        <f aca="false">VLOOKUP(H3567,Feuille2!$G$1:$H$116,2,0)</f>
        <v>238</v>
      </c>
      <c r="J3567" s="0" t="n">
        <f aca="false">IF(I3567&gt;2000,1,0)*C3567</f>
        <v>0</v>
      </c>
    </row>
    <row r="3568" customFormat="false" ht="15.8" hidden="false" customHeight="false" outlineLevel="0" collapsed="false">
      <c r="A3568" s="1" t="s">
        <v>215</v>
      </c>
      <c r="B3568" s="1" t="s">
        <v>3880</v>
      </c>
      <c r="C3568" s="0" t="n">
        <v>143437.723611884</v>
      </c>
      <c r="D3568" s="0" t="str">
        <f aca="false">MID($A3568,1,2)</f>
        <v>01</v>
      </c>
      <c r="E3568" s="0" t="str">
        <f aca="false">MID($A3568,3,2)</f>
        <v>01</v>
      </c>
      <c r="F3568" s="0" t="str">
        <f aca="false">MID($A3568,5,2)</f>
        <v>42</v>
      </c>
      <c r="G3568" s="0" t="str">
        <f aca="false">MID($A3568,7,2)</f>
        <v>03</v>
      </c>
      <c r="H3568" s="0" t="str">
        <f aca="false">MID($A3568,1,6)</f>
        <v>010142</v>
      </c>
      <c r="I3568" s="0" t="n">
        <f aca="false">VLOOKUP(H3568,Feuille2!$G$1:$H$116,2,0)</f>
        <v>238</v>
      </c>
      <c r="J3568" s="0" t="n">
        <f aca="false">IF(I3568&gt;2000,1,0)*C3568</f>
        <v>0</v>
      </c>
    </row>
    <row r="3569" customFormat="false" ht="15.8" hidden="false" customHeight="false" outlineLevel="0" collapsed="false">
      <c r="A3569" s="1" t="s">
        <v>221</v>
      </c>
      <c r="B3569" s="1" t="s">
        <v>3881</v>
      </c>
      <c r="C3569" s="0" t="n">
        <v>199920.23552622</v>
      </c>
      <c r="D3569" s="0" t="str">
        <f aca="false">MID($A3569,1,2)</f>
        <v>03</v>
      </c>
      <c r="E3569" s="0" t="str">
        <f aca="false">MID($A3569,3,2)</f>
        <v>16</v>
      </c>
      <c r="F3569" s="0" t="str">
        <f aca="false">MID($A3569,5,2)</f>
        <v>41</v>
      </c>
      <c r="G3569" s="0" t="str">
        <f aca="false">MID($A3569,7,2)</f>
        <v>05</v>
      </c>
      <c r="H3569" s="0" t="str">
        <f aca="false">MID($A3569,1,6)</f>
        <v>031641</v>
      </c>
      <c r="I3569" s="0" t="n">
        <f aca="false">VLOOKUP(H3569,Feuille2!$G$1:$H$116,2,0)</f>
        <v>6373</v>
      </c>
      <c r="J3569" s="0" t="n">
        <f aca="false">IF(I3569&gt;2000,1,0)*C3569</f>
        <v>199920.23552622</v>
      </c>
    </row>
    <row r="3570" customFormat="false" ht="15.8" hidden="false" customHeight="false" outlineLevel="0" collapsed="false">
      <c r="A3570" s="1" t="s">
        <v>225</v>
      </c>
      <c r="B3570" s="1" t="s">
        <v>3882</v>
      </c>
      <c r="C3570" s="0" t="n">
        <v>36942.5</v>
      </c>
      <c r="D3570" s="0" t="str">
        <f aca="false">MID($A3570,1,2)</f>
        <v>02</v>
      </c>
      <c r="E3570" s="0" t="str">
        <f aca="false">MID($A3570,3,2)</f>
        <v>18</v>
      </c>
      <c r="F3570" s="0" t="str">
        <f aca="false">MID($A3570,5,2)</f>
        <v>37</v>
      </c>
      <c r="G3570" s="0" t="str">
        <f aca="false">MID($A3570,7,2)</f>
        <v>05</v>
      </c>
      <c r="H3570" s="0" t="str">
        <f aca="false">MID($A3570,1,6)</f>
        <v>021837</v>
      </c>
      <c r="I3570" s="0" t="n">
        <f aca="false">VLOOKUP(H3570,Feuille2!$G$1:$H$116,2,0)</f>
        <v>4853</v>
      </c>
      <c r="J3570" s="0" t="n">
        <f aca="false">IF(I3570&gt;2000,1,0)*C3570</f>
        <v>36942.5</v>
      </c>
    </row>
    <row r="3571" customFormat="false" ht="15.8" hidden="false" customHeight="false" outlineLevel="0" collapsed="false">
      <c r="A3571" s="1" t="s">
        <v>221</v>
      </c>
      <c r="B3571" s="1" t="s">
        <v>3883</v>
      </c>
      <c r="C3571" s="0" t="n">
        <v>195540.687971057</v>
      </c>
      <c r="D3571" s="0" t="str">
        <f aca="false">MID($A3571,1,2)</f>
        <v>03</v>
      </c>
      <c r="E3571" s="0" t="str">
        <f aca="false">MID($A3571,3,2)</f>
        <v>16</v>
      </c>
      <c r="F3571" s="0" t="str">
        <f aca="false">MID($A3571,5,2)</f>
        <v>41</v>
      </c>
      <c r="G3571" s="0" t="str">
        <f aca="false">MID($A3571,7,2)</f>
        <v>05</v>
      </c>
      <c r="H3571" s="0" t="str">
        <f aca="false">MID($A3571,1,6)</f>
        <v>031641</v>
      </c>
      <c r="I3571" s="0" t="n">
        <f aca="false">VLOOKUP(H3571,Feuille2!$G$1:$H$116,2,0)</f>
        <v>6373</v>
      </c>
      <c r="J3571" s="0" t="n">
        <f aca="false">IF(I3571&gt;2000,1,0)*C3571</f>
        <v>195540.687971057</v>
      </c>
    </row>
    <row r="3572" customFormat="false" ht="15.8" hidden="false" customHeight="false" outlineLevel="0" collapsed="false">
      <c r="A3572" s="1" t="s">
        <v>221</v>
      </c>
      <c r="B3572" s="1" t="s">
        <v>3884</v>
      </c>
      <c r="C3572" s="0" t="n">
        <v>50062.6036927649</v>
      </c>
      <c r="D3572" s="0" t="str">
        <f aca="false">MID($A3572,1,2)</f>
        <v>03</v>
      </c>
      <c r="E3572" s="0" t="str">
        <f aca="false">MID($A3572,3,2)</f>
        <v>16</v>
      </c>
      <c r="F3572" s="0" t="str">
        <f aca="false">MID($A3572,5,2)</f>
        <v>41</v>
      </c>
      <c r="G3572" s="0" t="str">
        <f aca="false">MID($A3572,7,2)</f>
        <v>05</v>
      </c>
      <c r="H3572" s="0" t="str">
        <f aca="false">MID($A3572,1,6)</f>
        <v>031641</v>
      </c>
      <c r="I3572" s="0" t="n">
        <f aca="false">VLOOKUP(H3572,Feuille2!$G$1:$H$116,2,0)</f>
        <v>6373</v>
      </c>
      <c r="J3572" s="0" t="n">
        <f aca="false">IF(I3572&gt;2000,1,0)*C3572</f>
        <v>50062.6036927649</v>
      </c>
    </row>
    <row r="3573" customFormat="false" ht="15.8" hidden="false" customHeight="false" outlineLevel="0" collapsed="false">
      <c r="A3573" s="1" t="s">
        <v>221</v>
      </c>
      <c r="B3573" s="1" t="s">
        <v>3885</v>
      </c>
      <c r="C3573" s="0" t="n">
        <v>456286.222648713</v>
      </c>
      <c r="D3573" s="0" t="str">
        <f aca="false">MID($A3573,1,2)</f>
        <v>03</v>
      </c>
      <c r="E3573" s="0" t="str">
        <f aca="false">MID($A3573,3,2)</f>
        <v>16</v>
      </c>
      <c r="F3573" s="0" t="str">
        <f aca="false">MID($A3573,5,2)</f>
        <v>41</v>
      </c>
      <c r="G3573" s="0" t="str">
        <f aca="false">MID($A3573,7,2)</f>
        <v>05</v>
      </c>
      <c r="H3573" s="0" t="str">
        <f aca="false">MID($A3573,1,6)</f>
        <v>031641</v>
      </c>
      <c r="I3573" s="0" t="n">
        <f aca="false">VLOOKUP(H3573,Feuille2!$G$1:$H$116,2,0)</f>
        <v>6373</v>
      </c>
      <c r="J3573" s="0" t="n">
        <f aca="false">IF(I3573&gt;2000,1,0)*C3573</f>
        <v>456286.222648713</v>
      </c>
    </row>
    <row r="3574" customFormat="false" ht="15.8" hidden="false" customHeight="false" outlineLevel="0" collapsed="false">
      <c r="A3574" s="1" t="s">
        <v>227</v>
      </c>
      <c r="B3574" s="1" t="s">
        <v>3886</v>
      </c>
      <c r="C3574" s="0" t="n">
        <v>55183.2212851741</v>
      </c>
      <c r="D3574" s="0" t="str">
        <f aca="false">MID($A3574,1,2)</f>
        <v>02</v>
      </c>
      <c r="E3574" s="0" t="str">
        <f aca="false">MID($A3574,3,2)</f>
        <v>18</v>
      </c>
      <c r="F3574" s="0" t="str">
        <f aca="false">MID($A3574,5,2)</f>
        <v>38</v>
      </c>
      <c r="G3574" s="0" t="str">
        <f aca="false">MID($A3574,7,2)</f>
        <v>05</v>
      </c>
      <c r="H3574" s="0" t="str">
        <f aca="false">MID($A3574,1,6)</f>
        <v>021838</v>
      </c>
      <c r="I3574" s="0" t="n">
        <f aca="false">VLOOKUP(H3574,Feuille2!$G$1:$H$116,2,0)</f>
        <v>6594</v>
      </c>
      <c r="J3574" s="0" t="n">
        <f aca="false">IF(I3574&gt;2000,1,0)*C3574</f>
        <v>55183.2212851741</v>
      </c>
    </row>
    <row r="3575" customFormat="false" ht="15.8" hidden="false" customHeight="false" outlineLevel="0" collapsed="false">
      <c r="A3575" s="1" t="s">
        <v>219</v>
      </c>
      <c r="B3575" s="1" t="s">
        <v>3887</v>
      </c>
      <c r="C3575" s="0" t="n">
        <v>1809.26768847515</v>
      </c>
      <c r="D3575" s="0" t="str">
        <f aca="false">MID($A3575,1,2)</f>
        <v>01</v>
      </c>
      <c r="E3575" s="0" t="str">
        <f aca="false">MID($A3575,3,2)</f>
        <v>01</v>
      </c>
      <c r="F3575" s="0" t="str">
        <f aca="false">MID($A3575,5,2)</f>
        <v>42</v>
      </c>
      <c r="G3575" s="0" t="str">
        <f aca="false">MID($A3575,7,2)</f>
        <v>05</v>
      </c>
      <c r="H3575" s="0" t="str">
        <f aca="false">MID($A3575,1,6)</f>
        <v>010142</v>
      </c>
      <c r="I3575" s="0" t="n">
        <f aca="false">VLOOKUP(H3575,Feuille2!$G$1:$H$116,2,0)</f>
        <v>238</v>
      </c>
      <c r="J3575" s="0" t="n">
        <f aca="false">IF(I3575&gt;2000,1,0)*C3575</f>
        <v>0</v>
      </c>
    </row>
    <row r="3576" customFormat="false" ht="15.8" hidden="false" customHeight="false" outlineLevel="0" collapsed="false">
      <c r="A3576" s="1" t="s">
        <v>208</v>
      </c>
      <c r="B3576" s="1" t="s">
        <v>3888</v>
      </c>
      <c r="C3576" s="0" t="n">
        <v>41621.7504527012</v>
      </c>
      <c r="D3576" s="0" t="str">
        <f aca="false">MID($A3576,1,2)</f>
        <v>01</v>
      </c>
      <c r="E3576" s="0" t="str">
        <f aca="false">MID($A3576,3,2)</f>
        <v>02</v>
      </c>
      <c r="F3576" s="0" t="str">
        <f aca="false">MID($A3576,5,2)</f>
        <v>42</v>
      </c>
      <c r="G3576" s="0" t="str">
        <f aca="false">MID($A3576,7,2)</f>
        <v>05</v>
      </c>
      <c r="H3576" s="0" t="str">
        <f aca="false">MID($A3576,1,6)</f>
        <v>010242</v>
      </c>
      <c r="I3576" s="0" t="n">
        <f aca="false">VLOOKUP(H3576,Feuille2!$G$1:$H$116,2,0)</f>
        <v>78</v>
      </c>
      <c r="J3576" s="0" t="n">
        <f aca="false">IF(I3576&gt;2000,1,0)*C3576</f>
        <v>0</v>
      </c>
    </row>
    <row r="3577" customFormat="false" ht="15.8" hidden="false" customHeight="false" outlineLevel="0" collapsed="false">
      <c r="A3577" s="1" t="s">
        <v>208</v>
      </c>
      <c r="B3577" s="1" t="s">
        <v>3889</v>
      </c>
      <c r="C3577" s="0" t="n">
        <v>52808.4896782376</v>
      </c>
      <c r="D3577" s="0" t="str">
        <f aca="false">MID($A3577,1,2)</f>
        <v>01</v>
      </c>
      <c r="E3577" s="0" t="str">
        <f aca="false">MID($A3577,3,2)</f>
        <v>02</v>
      </c>
      <c r="F3577" s="0" t="str">
        <f aca="false">MID($A3577,5,2)</f>
        <v>42</v>
      </c>
      <c r="G3577" s="0" t="str">
        <f aca="false">MID($A3577,7,2)</f>
        <v>05</v>
      </c>
      <c r="H3577" s="0" t="str">
        <f aca="false">MID($A3577,1,6)</f>
        <v>010242</v>
      </c>
      <c r="I3577" s="0" t="n">
        <f aca="false">VLOOKUP(H3577,Feuille2!$G$1:$H$116,2,0)</f>
        <v>78</v>
      </c>
      <c r="J3577" s="0" t="n">
        <f aca="false">IF(I3577&gt;2000,1,0)*C3577</f>
        <v>0</v>
      </c>
    </row>
    <row r="3578" customFormat="false" ht="15.8" hidden="false" customHeight="false" outlineLevel="0" collapsed="false">
      <c r="A3578" s="1" t="s">
        <v>219</v>
      </c>
      <c r="B3578" s="1" t="s">
        <v>3890</v>
      </c>
      <c r="C3578" s="0" t="n">
        <v>1796.44820401564</v>
      </c>
      <c r="D3578" s="0" t="str">
        <f aca="false">MID($A3578,1,2)</f>
        <v>01</v>
      </c>
      <c r="E3578" s="0" t="str">
        <f aca="false">MID($A3578,3,2)</f>
        <v>01</v>
      </c>
      <c r="F3578" s="0" t="str">
        <f aca="false">MID($A3578,5,2)</f>
        <v>42</v>
      </c>
      <c r="G3578" s="0" t="str">
        <f aca="false">MID($A3578,7,2)</f>
        <v>05</v>
      </c>
      <c r="H3578" s="0" t="str">
        <f aca="false">MID($A3578,1,6)</f>
        <v>010142</v>
      </c>
      <c r="I3578" s="0" t="n">
        <f aca="false">VLOOKUP(H3578,Feuille2!$G$1:$H$116,2,0)</f>
        <v>238</v>
      </c>
      <c r="J3578" s="0" t="n">
        <f aca="false">IF(I3578&gt;2000,1,0)*C3578</f>
        <v>0</v>
      </c>
    </row>
    <row r="3579" customFormat="false" ht="15.8" hidden="false" customHeight="false" outlineLevel="0" collapsed="false">
      <c r="A3579" s="1" t="s">
        <v>239</v>
      </c>
      <c r="B3579" s="1" t="s">
        <v>3891</v>
      </c>
      <c r="C3579" s="0" t="n">
        <v>18708.9256990592</v>
      </c>
      <c r="D3579" s="0" t="str">
        <f aca="false">MID($A3579,1,2)</f>
        <v>01</v>
      </c>
      <c r="E3579" s="0" t="str">
        <f aca="false">MID($A3579,3,2)</f>
        <v>02</v>
      </c>
      <c r="F3579" s="0" t="str">
        <f aca="false">MID($A3579,5,2)</f>
        <v>42</v>
      </c>
      <c r="G3579" s="0" t="str">
        <f aca="false">MID($A3579,7,2)</f>
        <v>04</v>
      </c>
      <c r="H3579" s="0" t="str">
        <f aca="false">MID($A3579,1,6)</f>
        <v>010242</v>
      </c>
      <c r="I3579" s="0" t="n">
        <f aca="false">VLOOKUP(H3579,Feuille2!$G$1:$H$116,2,0)</f>
        <v>78</v>
      </c>
      <c r="J3579" s="0" t="n">
        <f aca="false">IF(I3579&gt;2000,1,0)*C3579</f>
        <v>0</v>
      </c>
    </row>
    <row r="3580" customFormat="false" ht="15.8" hidden="false" customHeight="false" outlineLevel="0" collapsed="false">
      <c r="A3580" s="1" t="s">
        <v>234</v>
      </c>
      <c r="B3580" s="1" t="s">
        <v>3892</v>
      </c>
      <c r="C3580" s="0" t="n">
        <v>92643.0154239166</v>
      </c>
      <c r="D3580" s="0" t="str">
        <f aca="false">MID($A3580,1,2)</f>
        <v>01</v>
      </c>
      <c r="E3580" s="0" t="str">
        <f aca="false">MID($A3580,3,2)</f>
        <v>01</v>
      </c>
      <c r="F3580" s="0" t="str">
        <f aca="false">MID($A3580,5,2)</f>
        <v>42</v>
      </c>
      <c r="G3580" s="0" t="str">
        <f aca="false">MID($A3580,7,2)</f>
        <v>01</v>
      </c>
      <c r="H3580" s="0" t="str">
        <f aca="false">MID($A3580,1,6)</f>
        <v>010142</v>
      </c>
      <c r="I3580" s="0" t="n">
        <f aca="false">VLOOKUP(H3580,Feuille2!$G$1:$H$116,2,0)</f>
        <v>238</v>
      </c>
      <c r="J3580" s="0" t="n">
        <f aca="false">IF(I3580&gt;2000,1,0)*C3580</f>
        <v>0</v>
      </c>
    </row>
    <row r="3581" customFormat="false" ht="15.8" hidden="false" customHeight="false" outlineLevel="0" collapsed="false">
      <c r="A3581" s="1" t="s">
        <v>215</v>
      </c>
      <c r="B3581" s="1" t="s">
        <v>3893</v>
      </c>
      <c r="C3581" s="0" t="n">
        <v>91168.3269549507</v>
      </c>
      <c r="D3581" s="0" t="str">
        <f aca="false">MID($A3581,1,2)</f>
        <v>01</v>
      </c>
      <c r="E3581" s="0" t="str">
        <f aca="false">MID($A3581,3,2)</f>
        <v>01</v>
      </c>
      <c r="F3581" s="0" t="str">
        <f aca="false">MID($A3581,5,2)</f>
        <v>42</v>
      </c>
      <c r="G3581" s="0" t="str">
        <f aca="false">MID($A3581,7,2)</f>
        <v>03</v>
      </c>
      <c r="H3581" s="0" t="str">
        <f aca="false">MID($A3581,1,6)</f>
        <v>010142</v>
      </c>
      <c r="I3581" s="0" t="n">
        <f aca="false">VLOOKUP(H3581,Feuille2!$G$1:$H$116,2,0)</f>
        <v>238</v>
      </c>
      <c r="J3581" s="0" t="n">
        <f aca="false">IF(I3581&gt;2000,1,0)*C3581</f>
        <v>0</v>
      </c>
    </row>
    <row r="3582" customFormat="false" ht="15.8" hidden="false" customHeight="false" outlineLevel="0" collapsed="false">
      <c r="A3582" s="1" t="s">
        <v>239</v>
      </c>
      <c r="B3582" s="1" t="s">
        <v>3894</v>
      </c>
      <c r="C3582" s="0" t="n">
        <v>12568.0967880426</v>
      </c>
      <c r="D3582" s="0" t="str">
        <f aca="false">MID($A3582,1,2)</f>
        <v>01</v>
      </c>
      <c r="E3582" s="0" t="str">
        <f aca="false">MID($A3582,3,2)</f>
        <v>02</v>
      </c>
      <c r="F3582" s="0" t="str">
        <f aca="false">MID($A3582,5,2)</f>
        <v>42</v>
      </c>
      <c r="G3582" s="0" t="str">
        <f aca="false">MID($A3582,7,2)</f>
        <v>04</v>
      </c>
      <c r="H3582" s="0" t="str">
        <f aca="false">MID($A3582,1,6)</f>
        <v>010242</v>
      </c>
      <c r="I3582" s="0" t="n">
        <f aca="false">VLOOKUP(H3582,Feuille2!$G$1:$H$116,2,0)</f>
        <v>78</v>
      </c>
      <c r="J3582" s="0" t="n">
        <f aca="false">IF(I3582&gt;2000,1,0)*C3582</f>
        <v>0</v>
      </c>
    </row>
    <row r="3583" customFormat="false" ht="15.8" hidden="false" customHeight="false" outlineLevel="0" collapsed="false">
      <c r="A3583" s="1" t="s">
        <v>248</v>
      </c>
      <c r="B3583" s="1" t="s">
        <v>3895</v>
      </c>
      <c r="C3583" s="0" t="n">
        <v>7464.81454386951</v>
      </c>
      <c r="D3583" s="0" t="str">
        <f aca="false">MID($A3583,1,2)</f>
        <v>01</v>
      </c>
      <c r="E3583" s="0" t="str">
        <f aca="false">MID($A3583,3,2)</f>
        <v>01</v>
      </c>
      <c r="F3583" s="0" t="str">
        <f aca="false">MID($A3583,5,2)</f>
        <v>42</v>
      </c>
      <c r="G3583" s="0" t="str">
        <f aca="false">MID($A3583,7,2)</f>
        <v>02</v>
      </c>
      <c r="H3583" s="0" t="str">
        <f aca="false">MID($A3583,1,6)</f>
        <v>010142</v>
      </c>
      <c r="I3583" s="0" t="n">
        <f aca="false">VLOOKUP(H3583,Feuille2!$G$1:$H$116,2,0)</f>
        <v>238</v>
      </c>
      <c r="J3583" s="0" t="n">
        <f aca="false">IF(I3583&gt;2000,1,0)*C3583</f>
        <v>0</v>
      </c>
    </row>
    <row r="3584" customFormat="false" ht="15.8" hidden="false" customHeight="false" outlineLevel="0" collapsed="false">
      <c r="A3584" s="1" t="s">
        <v>211</v>
      </c>
      <c r="B3584" s="1" t="s">
        <v>3896</v>
      </c>
      <c r="C3584" s="0" t="n">
        <v>17687.1762293669</v>
      </c>
      <c r="D3584" s="0" t="str">
        <f aca="false">MID($A3584,1,2)</f>
        <v>01</v>
      </c>
      <c r="E3584" s="0" t="str">
        <f aca="false">MID($A3584,3,2)</f>
        <v>02</v>
      </c>
      <c r="F3584" s="0" t="str">
        <f aca="false">MID($A3584,5,2)</f>
        <v>42</v>
      </c>
      <c r="G3584" s="0" t="str">
        <f aca="false">MID($A3584,7,2)</f>
        <v>03</v>
      </c>
      <c r="H3584" s="0" t="str">
        <f aca="false">MID($A3584,1,6)</f>
        <v>010242</v>
      </c>
      <c r="I3584" s="0" t="n">
        <f aca="false">VLOOKUP(H3584,Feuille2!$G$1:$H$116,2,0)</f>
        <v>78</v>
      </c>
      <c r="J3584" s="0" t="n">
        <f aca="false">IF(I3584&gt;2000,1,0)*C3584</f>
        <v>0</v>
      </c>
    </row>
    <row r="3585" customFormat="false" ht="15.8" hidden="false" customHeight="false" outlineLevel="0" collapsed="false">
      <c r="A3585" s="1" t="s">
        <v>252</v>
      </c>
      <c r="B3585" s="1" t="s">
        <v>3897</v>
      </c>
      <c r="C3585" s="0" t="n">
        <v>2896.77452376115</v>
      </c>
      <c r="D3585" s="0" t="str">
        <f aca="false">MID($A3585,1,2)</f>
        <v>01</v>
      </c>
      <c r="E3585" s="0" t="str">
        <f aca="false">MID($A3585,3,2)</f>
        <v>02</v>
      </c>
      <c r="F3585" s="0" t="str">
        <f aca="false">MID($A3585,5,2)</f>
        <v>42</v>
      </c>
      <c r="G3585" s="0" t="str">
        <f aca="false">MID($A3585,7,2)</f>
        <v>01</v>
      </c>
      <c r="H3585" s="0" t="str">
        <f aca="false">MID($A3585,1,6)</f>
        <v>010242</v>
      </c>
      <c r="I3585" s="0" t="n">
        <f aca="false">VLOOKUP(H3585,Feuille2!$G$1:$H$116,2,0)</f>
        <v>78</v>
      </c>
      <c r="J3585" s="0" t="n">
        <f aca="false">IF(I3585&gt;2000,1,0)*C3585</f>
        <v>0</v>
      </c>
    </row>
    <row r="3586" customFormat="false" ht="15.8" hidden="false" customHeight="false" outlineLevel="0" collapsed="false">
      <c r="A3586" s="1" t="s">
        <v>219</v>
      </c>
      <c r="B3586" s="1" t="s">
        <v>3898</v>
      </c>
      <c r="C3586" s="0" t="n">
        <v>3410.41916754825</v>
      </c>
      <c r="D3586" s="0" t="str">
        <f aca="false">MID($A3586,1,2)</f>
        <v>01</v>
      </c>
      <c r="E3586" s="0" t="str">
        <f aca="false">MID($A3586,3,2)</f>
        <v>01</v>
      </c>
      <c r="F3586" s="0" t="str">
        <f aca="false">MID($A3586,5,2)</f>
        <v>42</v>
      </c>
      <c r="G3586" s="0" t="str">
        <f aca="false">MID($A3586,7,2)</f>
        <v>05</v>
      </c>
      <c r="H3586" s="0" t="str">
        <f aca="false">MID($A3586,1,6)</f>
        <v>010142</v>
      </c>
      <c r="I3586" s="0" t="n">
        <f aca="false">VLOOKUP(H3586,Feuille2!$G$1:$H$116,2,0)</f>
        <v>238</v>
      </c>
      <c r="J3586" s="0" t="n">
        <f aca="false">IF(I3586&gt;2000,1,0)*C3586</f>
        <v>0</v>
      </c>
    </row>
    <row r="3587" customFormat="false" ht="15.8" hidden="false" customHeight="false" outlineLevel="0" collapsed="false">
      <c r="A3587" s="1" t="s">
        <v>219</v>
      </c>
      <c r="B3587" s="1" t="s">
        <v>3899</v>
      </c>
      <c r="C3587" s="0" t="n">
        <v>25745.1293451024</v>
      </c>
      <c r="D3587" s="0" t="str">
        <f aca="false">MID($A3587,1,2)</f>
        <v>01</v>
      </c>
      <c r="E3587" s="0" t="str">
        <f aca="false">MID($A3587,3,2)</f>
        <v>01</v>
      </c>
      <c r="F3587" s="0" t="str">
        <f aca="false">MID($A3587,5,2)</f>
        <v>42</v>
      </c>
      <c r="G3587" s="0" t="str">
        <f aca="false">MID($A3587,7,2)</f>
        <v>05</v>
      </c>
      <c r="H3587" s="0" t="str">
        <f aca="false">MID($A3587,1,6)</f>
        <v>010142</v>
      </c>
      <c r="I3587" s="0" t="n">
        <f aca="false">VLOOKUP(H3587,Feuille2!$G$1:$H$116,2,0)</f>
        <v>238</v>
      </c>
      <c r="J3587" s="0" t="n">
        <f aca="false">IF(I3587&gt;2000,1,0)*C3587</f>
        <v>0</v>
      </c>
    </row>
    <row r="3588" customFormat="false" ht="15.8" hidden="false" customHeight="false" outlineLevel="0" collapsed="false">
      <c r="A3588" s="1" t="s">
        <v>211</v>
      </c>
      <c r="B3588" s="1" t="s">
        <v>3900</v>
      </c>
      <c r="C3588" s="0" t="n">
        <v>2591.83093618388</v>
      </c>
      <c r="D3588" s="0" t="str">
        <f aca="false">MID($A3588,1,2)</f>
        <v>01</v>
      </c>
      <c r="E3588" s="0" t="str">
        <f aca="false">MID($A3588,3,2)</f>
        <v>02</v>
      </c>
      <c r="F3588" s="0" t="str">
        <f aca="false">MID($A3588,5,2)</f>
        <v>42</v>
      </c>
      <c r="G3588" s="0" t="str">
        <f aca="false">MID($A3588,7,2)</f>
        <v>03</v>
      </c>
      <c r="H3588" s="0" t="str">
        <f aca="false">MID($A3588,1,6)</f>
        <v>010242</v>
      </c>
      <c r="I3588" s="0" t="n">
        <f aca="false">VLOOKUP(H3588,Feuille2!$G$1:$H$116,2,0)</f>
        <v>78</v>
      </c>
      <c r="J3588" s="0" t="n">
        <f aca="false">IF(I3588&gt;2000,1,0)*C3588</f>
        <v>0</v>
      </c>
    </row>
    <row r="3589" customFormat="false" ht="15.8" hidden="false" customHeight="false" outlineLevel="0" collapsed="false">
      <c r="A3589" s="1" t="s">
        <v>248</v>
      </c>
      <c r="B3589" s="1" t="s">
        <v>3901</v>
      </c>
      <c r="C3589" s="0" t="n">
        <v>15786.6037167697</v>
      </c>
      <c r="D3589" s="0" t="str">
        <f aca="false">MID($A3589,1,2)</f>
        <v>01</v>
      </c>
      <c r="E3589" s="0" t="str">
        <f aca="false">MID($A3589,3,2)</f>
        <v>01</v>
      </c>
      <c r="F3589" s="0" t="str">
        <f aca="false">MID($A3589,5,2)</f>
        <v>42</v>
      </c>
      <c r="G3589" s="0" t="str">
        <f aca="false">MID($A3589,7,2)</f>
        <v>02</v>
      </c>
      <c r="H3589" s="0" t="str">
        <f aca="false">MID($A3589,1,6)</f>
        <v>010142</v>
      </c>
      <c r="I3589" s="0" t="n">
        <f aca="false">VLOOKUP(H3589,Feuille2!$G$1:$H$116,2,0)</f>
        <v>238</v>
      </c>
      <c r="J3589" s="0" t="n">
        <f aca="false">IF(I3589&gt;2000,1,0)*C3589</f>
        <v>0</v>
      </c>
    </row>
    <row r="3590" customFormat="false" ht="15.8" hidden="false" customHeight="false" outlineLevel="0" collapsed="false">
      <c r="A3590" s="1" t="s">
        <v>239</v>
      </c>
      <c r="B3590" s="1" t="s">
        <v>3902</v>
      </c>
      <c r="C3590" s="0" t="n">
        <v>5786.82505442766</v>
      </c>
      <c r="D3590" s="0" t="str">
        <f aca="false">MID($A3590,1,2)</f>
        <v>01</v>
      </c>
      <c r="E3590" s="0" t="str">
        <f aca="false">MID($A3590,3,2)</f>
        <v>02</v>
      </c>
      <c r="F3590" s="0" t="str">
        <f aca="false">MID($A3590,5,2)</f>
        <v>42</v>
      </c>
      <c r="G3590" s="0" t="str">
        <f aca="false">MID($A3590,7,2)</f>
        <v>04</v>
      </c>
      <c r="H3590" s="0" t="str">
        <f aca="false">MID($A3590,1,6)</f>
        <v>010242</v>
      </c>
      <c r="I3590" s="0" t="n">
        <f aca="false">VLOOKUP(H3590,Feuille2!$G$1:$H$116,2,0)</f>
        <v>78</v>
      </c>
      <c r="J3590" s="0" t="n">
        <f aca="false">IF(I3590&gt;2000,1,0)*C3590</f>
        <v>0</v>
      </c>
    </row>
    <row r="3591" customFormat="false" ht="15.8" hidden="false" customHeight="false" outlineLevel="0" collapsed="false">
      <c r="A3591" s="1" t="s">
        <v>239</v>
      </c>
      <c r="B3591" s="1" t="s">
        <v>3903</v>
      </c>
      <c r="C3591" s="0" t="n">
        <v>26838.3784170897</v>
      </c>
      <c r="D3591" s="0" t="str">
        <f aca="false">MID($A3591,1,2)</f>
        <v>01</v>
      </c>
      <c r="E3591" s="0" t="str">
        <f aca="false">MID($A3591,3,2)</f>
        <v>02</v>
      </c>
      <c r="F3591" s="0" t="str">
        <f aca="false">MID($A3591,5,2)</f>
        <v>42</v>
      </c>
      <c r="G3591" s="0" t="str">
        <f aca="false">MID($A3591,7,2)</f>
        <v>04</v>
      </c>
      <c r="H3591" s="0" t="str">
        <f aca="false">MID($A3591,1,6)</f>
        <v>010242</v>
      </c>
      <c r="I3591" s="0" t="n">
        <f aca="false">VLOOKUP(H3591,Feuille2!$G$1:$H$116,2,0)</f>
        <v>78</v>
      </c>
      <c r="J3591" s="0" t="n">
        <f aca="false">IF(I3591&gt;2000,1,0)*C3591</f>
        <v>0</v>
      </c>
    </row>
    <row r="3592" customFormat="false" ht="15.8" hidden="false" customHeight="false" outlineLevel="0" collapsed="false">
      <c r="A3592" s="1" t="s">
        <v>1261</v>
      </c>
      <c r="B3592" s="1" t="s">
        <v>3904</v>
      </c>
      <c r="C3592" s="0" t="n">
        <v>1766.18340009148</v>
      </c>
      <c r="D3592" s="0" t="str">
        <f aca="false">MID($A3592,1,2)</f>
        <v>01</v>
      </c>
      <c r="E3592" s="0" t="str">
        <f aca="false">MID($A3592,3,2)</f>
        <v>02</v>
      </c>
      <c r="F3592" s="0" t="str">
        <f aca="false">MID($A3592,5,2)</f>
        <v>42</v>
      </c>
      <c r="G3592" s="0" t="str">
        <f aca="false">MID($A3592,7,2)</f>
        <v>02</v>
      </c>
      <c r="H3592" s="0" t="str">
        <f aca="false">MID($A3592,1,6)</f>
        <v>010242</v>
      </c>
      <c r="I3592" s="0" t="n">
        <f aca="false">VLOOKUP(H3592,Feuille2!$G$1:$H$116,2,0)</f>
        <v>78</v>
      </c>
      <c r="J3592" s="0" t="n">
        <f aca="false">IF(I3592&gt;2000,1,0)*C3592</f>
        <v>0</v>
      </c>
    </row>
    <row r="3593" customFormat="false" ht="15.8" hidden="false" customHeight="false" outlineLevel="0" collapsed="false">
      <c r="A3593" s="1" t="s">
        <v>259</v>
      </c>
      <c r="B3593" s="1" t="s">
        <v>3905</v>
      </c>
      <c r="C3593" s="0" t="n">
        <v>3156174.18511907</v>
      </c>
      <c r="D3593" s="0" t="str">
        <f aca="false">MID($A3593,1,2)</f>
        <v>01</v>
      </c>
      <c r="E3593" s="0" t="str">
        <f aca="false">MID($A3593,3,2)</f>
        <v>02</v>
      </c>
      <c r="F3593" s="0" t="str">
        <f aca="false">MID($A3593,5,2)</f>
        <v>44</v>
      </c>
      <c r="G3593" s="0" t="str">
        <f aca="false">MID($A3593,7,2)</f>
        <v>05</v>
      </c>
      <c r="H3593" s="0" t="str">
        <f aca="false">MID($A3593,1,6)</f>
        <v>010244</v>
      </c>
      <c r="I3593" s="0" t="n">
        <f aca="false">VLOOKUP(H3593,Feuille2!$G$1:$H$116,2,0)</f>
        <v>104</v>
      </c>
      <c r="J3593" s="0" t="n">
        <f aca="false">IF(I3593&gt;2000,1,0)*C3593</f>
        <v>0</v>
      </c>
    </row>
    <row r="3594" customFormat="false" ht="15.8" hidden="false" customHeight="false" outlineLevel="0" collapsed="false">
      <c r="A3594" s="1" t="s">
        <v>259</v>
      </c>
      <c r="B3594" s="1" t="s">
        <v>3906</v>
      </c>
      <c r="C3594" s="0" t="n">
        <v>103408.4599693</v>
      </c>
      <c r="D3594" s="0" t="str">
        <f aca="false">MID($A3594,1,2)</f>
        <v>01</v>
      </c>
      <c r="E3594" s="0" t="str">
        <f aca="false">MID($A3594,3,2)</f>
        <v>02</v>
      </c>
      <c r="F3594" s="0" t="str">
        <f aca="false">MID($A3594,5,2)</f>
        <v>44</v>
      </c>
      <c r="G3594" s="0" t="str">
        <f aca="false">MID($A3594,7,2)</f>
        <v>05</v>
      </c>
      <c r="H3594" s="0" t="str">
        <f aca="false">MID($A3594,1,6)</f>
        <v>010244</v>
      </c>
      <c r="I3594" s="0" t="n">
        <f aca="false">VLOOKUP(H3594,Feuille2!$G$1:$H$116,2,0)</f>
        <v>104</v>
      </c>
      <c r="J3594" s="0" t="n">
        <f aca="false">IF(I3594&gt;2000,1,0)*C3594</f>
        <v>0</v>
      </c>
    </row>
    <row r="3595" customFormat="false" ht="15.8" hidden="false" customHeight="false" outlineLevel="0" collapsed="false">
      <c r="A3595" s="1" t="s">
        <v>259</v>
      </c>
      <c r="B3595" s="1" t="s">
        <v>3907</v>
      </c>
      <c r="C3595" s="0" t="n">
        <v>404466.673562929</v>
      </c>
      <c r="D3595" s="0" t="str">
        <f aca="false">MID($A3595,1,2)</f>
        <v>01</v>
      </c>
      <c r="E3595" s="0" t="str">
        <f aca="false">MID($A3595,3,2)</f>
        <v>02</v>
      </c>
      <c r="F3595" s="0" t="str">
        <f aca="false">MID($A3595,5,2)</f>
        <v>44</v>
      </c>
      <c r="G3595" s="0" t="str">
        <f aca="false">MID($A3595,7,2)</f>
        <v>05</v>
      </c>
      <c r="H3595" s="0" t="str">
        <f aca="false">MID($A3595,1,6)</f>
        <v>010244</v>
      </c>
      <c r="I3595" s="0" t="n">
        <f aca="false">VLOOKUP(H3595,Feuille2!$G$1:$H$116,2,0)</f>
        <v>104</v>
      </c>
      <c r="J3595" s="0" t="n">
        <f aca="false">IF(I3595&gt;2000,1,0)*C3595</f>
        <v>0</v>
      </c>
    </row>
    <row r="3596" customFormat="false" ht="15.8" hidden="false" customHeight="false" outlineLevel="0" collapsed="false">
      <c r="A3596" s="1" t="s">
        <v>259</v>
      </c>
      <c r="B3596" s="1" t="s">
        <v>3908</v>
      </c>
      <c r="C3596" s="0" t="n">
        <v>164636.287803458</v>
      </c>
      <c r="D3596" s="0" t="str">
        <f aca="false">MID($A3596,1,2)</f>
        <v>01</v>
      </c>
      <c r="E3596" s="0" t="str">
        <f aca="false">MID($A3596,3,2)</f>
        <v>02</v>
      </c>
      <c r="F3596" s="0" t="str">
        <f aca="false">MID($A3596,5,2)</f>
        <v>44</v>
      </c>
      <c r="G3596" s="0" t="str">
        <f aca="false">MID($A3596,7,2)</f>
        <v>05</v>
      </c>
      <c r="H3596" s="0" t="str">
        <f aca="false">MID($A3596,1,6)</f>
        <v>010244</v>
      </c>
      <c r="I3596" s="0" t="n">
        <f aca="false">VLOOKUP(H3596,Feuille2!$G$1:$H$116,2,0)</f>
        <v>104</v>
      </c>
      <c r="J3596" s="0" t="n">
        <f aca="false">IF(I3596&gt;2000,1,0)*C3596</f>
        <v>0</v>
      </c>
    </row>
    <row r="3597" customFormat="false" ht="15.8" hidden="false" customHeight="false" outlineLevel="0" collapsed="false">
      <c r="A3597" s="1" t="s">
        <v>259</v>
      </c>
      <c r="B3597" s="1" t="s">
        <v>3909</v>
      </c>
      <c r="C3597" s="0" t="n">
        <v>324682.93904801</v>
      </c>
      <c r="D3597" s="0" t="str">
        <f aca="false">MID($A3597,1,2)</f>
        <v>01</v>
      </c>
      <c r="E3597" s="0" t="str">
        <f aca="false">MID($A3597,3,2)</f>
        <v>02</v>
      </c>
      <c r="F3597" s="0" t="str">
        <f aca="false">MID($A3597,5,2)</f>
        <v>44</v>
      </c>
      <c r="G3597" s="0" t="str">
        <f aca="false">MID($A3597,7,2)</f>
        <v>05</v>
      </c>
      <c r="H3597" s="0" t="str">
        <f aca="false">MID($A3597,1,6)</f>
        <v>010244</v>
      </c>
      <c r="I3597" s="0" t="n">
        <f aca="false">VLOOKUP(H3597,Feuille2!$G$1:$H$116,2,0)</f>
        <v>104</v>
      </c>
      <c r="J3597" s="0" t="n">
        <f aca="false">IF(I3597&gt;2000,1,0)*C3597</f>
        <v>0</v>
      </c>
    </row>
    <row r="3598" customFormat="false" ht="15.8" hidden="false" customHeight="false" outlineLevel="0" collapsed="false">
      <c r="A3598" s="1" t="s">
        <v>278</v>
      </c>
      <c r="B3598" s="1" t="s">
        <v>3910</v>
      </c>
      <c r="C3598" s="0" t="n">
        <v>27518.1847989929</v>
      </c>
      <c r="D3598" s="0" t="str">
        <f aca="false">MID($A3598,1,2)</f>
        <v>01</v>
      </c>
      <c r="E3598" s="0" t="str">
        <f aca="false">MID($A3598,3,2)</f>
        <v>01</v>
      </c>
      <c r="F3598" s="0" t="str">
        <f aca="false">MID($A3598,5,2)</f>
        <v>44</v>
      </c>
      <c r="G3598" s="0" t="str">
        <f aca="false">MID($A3598,7,2)</f>
        <v>03</v>
      </c>
      <c r="H3598" s="0" t="str">
        <f aca="false">MID($A3598,1,6)</f>
        <v>010144</v>
      </c>
      <c r="I3598" s="0" t="n">
        <f aca="false">VLOOKUP(H3598,Feuille2!$G$1:$H$116,2,0)</f>
        <v>352</v>
      </c>
      <c r="J3598" s="0" t="n">
        <f aca="false">IF(I3598&gt;2000,1,0)*C3598</f>
        <v>0</v>
      </c>
    </row>
    <row r="3599" customFormat="false" ht="15.8" hidden="false" customHeight="false" outlineLevel="0" collapsed="false">
      <c r="A3599" s="1" t="s">
        <v>261</v>
      </c>
      <c r="B3599" s="1" t="s">
        <v>3911</v>
      </c>
      <c r="C3599" s="0" t="n">
        <v>59767.6351484362</v>
      </c>
      <c r="D3599" s="0" t="str">
        <f aca="false">MID($A3599,1,2)</f>
        <v>01</v>
      </c>
      <c r="E3599" s="0" t="str">
        <f aca="false">MID($A3599,3,2)</f>
        <v>01</v>
      </c>
      <c r="F3599" s="0" t="str">
        <f aca="false">MID($A3599,5,2)</f>
        <v>44</v>
      </c>
      <c r="G3599" s="0" t="str">
        <f aca="false">MID($A3599,7,2)</f>
        <v>01</v>
      </c>
      <c r="H3599" s="0" t="str">
        <f aca="false">MID($A3599,1,6)</f>
        <v>010144</v>
      </c>
      <c r="I3599" s="0" t="n">
        <f aca="false">VLOOKUP(H3599,Feuille2!$G$1:$H$116,2,0)</f>
        <v>352</v>
      </c>
      <c r="J3599" s="0" t="n">
        <f aca="false">IF(I3599&gt;2000,1,0)*C3599</f>
        <v>0</v>
      </c>
    </row>
    <row r="3600" customFormat="false" ht="15.8" hidden="false" customHeight="false" outlineLevel="0" collapsed="false">
      <c r="A3600" s="1" t="s">
        <v>284</v>
      </c>
      <c r="B3600" s="1" t="s">
        <v>3912</v>
      </c>
      <c r="C3600" s="0" t="n">
        <v>1940.92345357287</v>
      </c>
      <c r="D3600" s="0" t="str">
        <f aca="false">MID($A3600,1,2)</f>
        <v>01</v>
      </c>
      <c r="E3600" s="0" t="str">
        <f aca="false">MID($A3600,3,2)</f>
        <v>02</v>
      </c>
      <c r="F3600" s="0" t="str">
        <f aca="false">MID($A3600,5,2)</f>
        <v>44</v>
      </c>
      <c r="G3600" s="0" t="str">
        <f aca="false">MID($A3600,7,2)</f>
        <v>01</v>
      </c>
      <c r="H3600" s="0" t="str">
        <f aca="false">MID($A3600,1,6)</f>
        <v>010244</v>
      </c>
      <c r="I3600" s="0" t="n">
        <f aca="false">VLOOKUP(H3600,Feuille2!$G$1:$H$116,2,0)</f>
        <v>104</v>
      </c>
      <c r="J3600" s="0" t="n">
        <f aca="false">IF(I3600&gt;2000,1,0)*C3600</f>
        <v>0</v>
      </c>
    </row>
    <row r="3601" customFormat="false" ht="15.8" hidden="false" customHeight="false" outlineLevel="0" collapsed="false">
      <c r="A3601" s="1" t="s">
        <v>268</v>
      </c>
      <c r="B3601" s="1" t="s">
        <v>3913</v>
      </c>
      <c r="C3601" s="0" t="n">
        <v>118089.281088325</v>
      </c>
      <c r="D3601" s="0" t="str">
        <f aca="false">MID($A3601,1,2)</f>
        <v>01</v>
      </c>
      <c r="E3601" s="0" t="str">
        <f aca="false">MID($A3601,3,2)</f>
        <v>02</v>
      </c>
      <c r="F3601" s="0" t="str">
        <f aca="false">MID($A3601,5,2)</f>
        <v>44</v>
      </c>
      <c r="G3601" s="0" t="str">
        <f aca="false">MID($A3601,7,2)</f>
        <v>04</v>
      </c>
      <c r="H3601" s="0" t="str">
        <f aca="false">MID($A3601,1,6)</f>
        <v>010244</v>
      </c>
      <c r="I3601" s="0" t="n">
        <f aca="false">VLOOKUP(H3601,Feuille2!$G$1:$H$116,2,0)</f>
        <v>104</v>
      </c>
      <c r="J3601" s="0" t="n">
        <f aca="false">IF(I3601&gt;2000,1,0)*C3601</f>
        <v>0</v>
      </c>
    </row>
    <row r="3602" customFormat="false" ht="15.8" hidden="false" customHeight="false" outlineLevel="0" collapsed="false">
      <c r="A3602" s="1" t="s">
        <v>248</v>
      </c>
      <c r="B3602" s="1" t="s">
        <v>3914</v>
      </c>
      <c r="C3602" s="0" t="n">
        <v>3888.16238783876</v>
      </c>
      <c r="D3602" s="0" t="str">
        <f aca="false">MID($A3602,1,2)</f>
        <v>01</v>
      </c>
      <c r="E3602" s="0" t="str">
        <f aca="false">MID($A3602,3,2)</f>
        <v>01</v>
      </c>
      <c r="F3602" s="0" t="str">
        <f aca="false">MID($A3602,5,2)</f>
        <v>42</v>
      </c>
      <c r="G3602" s="0" t="str">
        <f aca="false">MID($A3602,7,2)</f>
        <v>02</v>
      </c>
      <c r="H3602" s="0" t="str">
        <f aca="false">MID($A3602,1,6)</f>
        <v>010142</v>
      </c>
      <c r="I3602" s="0" t="n">
        <f aca="false">VLOOKUP(H3602,Feuille2!$G$1:$H$116,2,0)</f>
        <v>238</v>
      </c>
      <c r="J3602" s="0" t="n">
        <f aca="false">IF(I3602&gt;2000,1,0)*C3602</f>
        <v>0</v>
      </c>
    </row>
    <row r="3603" customFormat="false" ht="15.8" hidden="false" customHeight="false" outlineLevel="0" collapsed="false">
      <c r="A3603" s="1" t="s">
        <v>268</v>
      </c>
      <c r="B3603" s="1" t="s">
        <v>3915</v>
      </c>
      <c r="C3603" s="0" t="n">
        <v>507511.126459595</v>
      </c>
      <c r="D3603" s="0" t="str">
        <f aca="false">MID($A3603,1,2)</f>
        <v>01</v>
      </c>
      <c r="E3603" s="0" t="str">
        <f aca="false">MID($A3603,3,2)</f>
        <v>02</v>
      </c>
      <c r="F3603" s="0" t="str">
        <f aca="false">MID($A3603,5,2)</f>
        <v>44</v>
      </c>
      <c r="G3603" s="0" t="str">
        <f aca="false">MID($A3603,7,2)</f>
        <v>04</v>
      </c>
      <c r="H3603" s="0" t="str">
        <f aca="false">MID($A3603,1,6)</f>
        <v>010244</v>
      </c>
      <c r="I3603" s="0" t="n">
        <f aca="false">VLOOKUP(H3603,Feuille2!$G$1:$H$116,2,0)</f>
        <v>104</v>
      </c>
      <c r="J3603" s="0" t="n">
        <f aca="false">IF(I3603&gt;2000,1,0)*C3603</f>
        <v>0</v>
      </c>
    </row>
    <row r="3604" customFormat="false" ht="15.8" hidden="false" customHeight="false" outlineLevel="0" collapsed="false">
      <c r="A3604" s="1" t="s">
        <v>281</v>
      </c>
      <c r="B3604" s="1" t="s">
        <v>3916</v>
      </c>
      <c r="C3604" s="0" t="n">
        <v>63479.3200171987</v>
      </c>
      <c r="D3604" s="0" t="str">
        <f aca="false">MID($A3604,1,2)</f>
        <v>01</v>
      </c>
      <c r="E3604" s="0" t="str">
        <f aca="false">MID($A3604,3,2)</f>
        <v>01</v>
      </c>
      <c r="F3604" s="0" t="str">
        <f aca="false">MID($A3604,5,2)</f>
        <v>44</v>
      </c>
      <c r="G3604" s="0" t="str">
        <f aca="false">MID($A3604,7,2)</f>
        <v>05</v>
      </c>
      <c r="H3604" s="0" t="str">
        <f aca="false">MID($A3604,1,6)</f>
        <v>010144</v>
      </c>
      <c r="I3604" s="0" t="n">
        <f aca="false">VLOOKUP(H3604,Feuille2!$G$1:$H$116,2,0)</f>
        <v>352</v>
      </c>
      <c r="J3604" s="0" t="n">
        <f aca="false">IF(I3604&gt;2000,1,0)*C3604</f>
        <v>0</v>
      </c>
    </row>
    <row r="3605" customFormat="false" ht="15.8" hidden="false" customHeight="false" outlineLevel="0" collapsed="false">
      <c r="A3605" s="1" t="s">
        <v>261</v>
      </c>
      <c r="B3605" s="1" t="s">
        <v>3917</v>
      </c>
      <c r="C3605" s="0" t="n">
        <v>51883.3585389759</v>
      </c>
      <c r="D3605" s="0" t="str">
        <f aca="false">MID($A3605,1,2)</f>
        <v>01</v>
      </c>
      <c r="E3605" s="0" t="str">
        <f aca="false">MID($A3605,3,2)</f>
        <v>01</v>
      </c>
      <c r="F3605" s="0" t="str">
        <f aca="false">MID($A3605,5,2)</f>
        <v>44</v>
      </c>
      <c r="G3605" s="0" t="str">
        <f aca="false">MID($A3605,7,2)</f>
        <v>01</v>
      </c>
      <c r="H3605" s="0" t="str">
        <f aca="false">MID($A3605,1,6)</f>
        <v>010144</v>
      </c>
      <c r="I3605" s="0" t="n">
        <f aca="false">VLOOKUP(H3605,Feuille2!$G$1:$H$116,2,0)</f>
        <v>352</v>
      </c>
      <c r="J3605" s="0" t="n">
        <f aca="false">IF(I3605&gt;2000,1,0)*C3605</f>
        <v>0</v>
      </c>
    </row>
    <row r="3606" customFormat="false" ht="15.8" hidden="false" customHeight="false" outlineLevel="0" collapsed="false">
      <c r="A3606" s="1" t="s">
        <v>278</v>
      </c>
      <c r="B3606" s="1" t="s">
        <v>3918</v>
      </c>
      <c r="C3606" s="0" t="n">
        <v>69719.5686158991</v>
      </c>
      <c r="D3606" s="0" t="str">
        <f aca="false">MID($A3606,1,2)</f>
        <v>01</v>
      </c>
      <c r="E3606" s="0" t="str">
        <f aca="false">MID($A3606,3,2)</f>
        <v>01</v>
      </c>
      <c r="F3606" s="0" t="str">
        <f aca="false">MID($A3606,5,2)</f>
        <v>44</v>
      </c>
      <c r="G3606" s="0" t="str">
        <f aca="false">MID($A3606,7,2)</f>
        <v>03</v>
      </c>
      <c r="H3606" s="0" t="str">
        <f aca="false">MID($A3606,1,6)</f>
        <v>010144</v>
      </c>
      <c r="I3606" s="0" t="n">
        <f aca="false">VLOOKUP(H3606,Feuille2!$G$1:$H$116,2,0)</f>
        <v>352</v>
      </c>
      <c r="J3606" s="0" t="n">
        <f aca="false">IF(I3606&gt;2000,1,0)*C3606</f>
        <v>0</v>
      </c>
    </row>
    <row r="3607" customFormat="false" ht="15.8" hidden="false" customHeight="false" outlineLevel="0" collapsed="false">
      <c r="A3607" s="1" t="s">
        <v>276</v>
      </c>
      <c r="B3607" s="1" t="s">
        <v>3919</v>
      </c>
      <c r="C3607" s="0" t="n">
        <v>16739.436089609</v>
      </c>
      <c r="D3607" s="0" t="str">
        <f aca="false">MID($A3607,1,2)</f>
        <v>01</v>
      </c>
      <c r="E3607" s="0" t="str">
        <f aca="false">MID($A3607,3,2)</f>
        <v>02</v>
      </c>
      <c r="F3607" s="0" t="str">
        <f aca="false">MID($A3607,5,2)</f>
        <v>44</v>
      </c>
      <c r="G3607" s="0" t="str">
        <f aca="false">MID($A3607,7,2)</f>
        <v>03</v>
      </c>
      <c r="H3607" s="0" t="str">
        <f aca="false">MID($A3607,1,6)</f>
        <v>010244</v>
      </c>
      <c r="I3607" s="0" t="n">
        <f aca="false">VLOOKUP(H3607,Feuille2!$G$1:$H$116,2,0)</f>
        <v>104</v>
      </c>
      <c r="J3607" s="0" t="n">
        <f aca="false">IF(I3607&gt;2000,1,0)*C3607</f>
        <v>0</v>
      </c>
    </row>
    <row r="3608" customFormat="false" ht="15.8" hidden="false" customHeight="false" outlineLevel="0" collapsed="false">
      <c r="A3608" s="1" t="s">
        <v>281</v>
      </c>
      <c r="B3608" s="1" t="s">
        <v>3920</v>
      </c>
      <c r="C3608" s="0" t="n">
        <v>5894.50247722528</v>
      </c>
      <c r="D3608" s="0" t="str">
        <f aca="false">MID($A3608,1,2)</f>
        <v>01</v>
      </c>
      <c r="E3608" s="0" t="str">
        <f aca="false">MID($A3608,3,2)</f>
        <v>01</v>
      </c>
      <c r="F3608" s="0" t="str">
        <f aca="false">MID($A3608,5,2)</f>
        <v>44</v>
      </c>
      <c r="G3608" s="0" t="str">
        <f aca="false">MID($A3608,7,2)</f>
        <v>05</v>
      </c>
      <c r="H3608" s="0" t="str">
        <f aca="false">MID($A3608,1,6)</f>
        <v>010144</v>
      </c>
      <c r="I3608" s="0" t="n">
        <f aca="false">VLOOKUP(H3608,Feuille2!$G$1:$H$116,2,0)</f>
        <v>352</v>
      </c>
      <c r="J3608" s="0" t="n">
        <f aca="false">IF(I3608&gt;2000,1,0)*C3608</f>
        <v>0</v>
      </c>
    </row>
    <row r="3609" customFormat="false" ht="15.8" hidden="false" customHeight="false" outlineLevel="0" collapsed="false">
      <c r="A3609" s="1" t="s">
        <v>261</v>
      </c>
      <c r="B3609" s="1" t="s">
        <v>3921</v>
      </c>
      <c r="C3609" s="0" t="n">
        <v>38075.6083003352</v>
      </c>
      <c r="D3609" s="0" t="str">
        <f aca="false">MID($A3609,1,2)</f>
        <v>01</v>
      </c>
      <c r="E3609" s="0" t="str">
        <f aca="false">MID($A3609,3,2)</f>
        <v>01</v>
      </c>
      <c r="F3609" s="0" t="str">
        <f aca="false">MID($A3609,5,2)</f>
        <v>44</v>
      </c>
      <c r="G3609" s="0" t="str">
        <f aca="false">MID($A3609,7,2)</f>
        <v>01</v>
      </c>
      <c r="H3609" s="0" t="str">
        <f aca="false">MID($A3609,1,6)</f>
        <v>010144</v>
      </c>
      <c r="I3609" s="0" t="n">
        <f aca="false">VLOOKUP(H3609,Feuille2!$G$1:$H$116,2,0)</f>
        <v>352</v>
      </c>
      <c r="J3609" s="0" t="n">
        <f aca="false">IF(I3609&gt;2000,1,0)*C3609</f>
        <v>0</v>
      </c>
    </row>
    <row r="3610" customFormat="false" ht="15.8" hidden="false" customHeight="false" outlineLevel="0" collapsed="false">
      <c r="A3610" s="1" t="s">
        <v>281</v>
      </c>
      <c r="B3610" s="1" t="s">
        <v>3922</v>
      </c>
      <c r="C3610" s="0" t="n">
        <v>4646.58253635223</v>
      </c>
      <c r="D3610" s="0" t="str">
        <f aca="false">MID($A3610,1,2)</f>
        <v>01</v>
      </c>
      <c r="E3610" s="0" t="str">
        <f aca="false">MID($A3610,3,2)</f>
        <v>01</v>
      </c>
      <c r="F3610" s="0" t="str">
        <f aca="false">MID($A3610,5,2)</f>
        <v>44</v>
      </c>
      <c r="G3610" s="0" t="str">
        <f aca="false">MID($A3610,7,2)</f>
        <v>05</v>
      </c>
      <c r="H3610" s="0" t="str">
        <f aca="false">MID($A3610,1,6)</f>
        <v>010144</v>
      </c>
      <c r="I3610" s="0" t="n">
        <f aca="false">VLOOKUP(H3610,Feuille2!$G$1:$H$116,2,0)</f>
        <v>352</v>
      </c>
      <c r="J3610" s="0" t="n">
        <f aca="false">IF(I3610&gt;2000,1,0)*C3610</f>
        <v>0</v>
      </c>
    </row>
    <row r="3611" customFormat="false" ht="15.8" hidden="false" customHeight="false" outlineLevel="0" collapsed="false">
      <c r="A3611" s="1" t="s">
        <v>268</v>
      </c>
      <c r="B3611" s="1" t="s">
        <v>3923</v>
      </c>
      <c r="C3611" s="0" t="n">
        <v>299977.117436559</v>
      </c>
      <c r="D3611" s="0" t="str">
        <f aca="false">MID($A3611,1,2)</f>
        <v>01</v>
      </c>
      <c r="E3611" s="0" t="str">
        <f aca="false">MID($A3611,3,2)</f>
        <v>02</v>
      </c>
      <c r="F3611" s="0" t="str">
        <f aca="false">MID($A3611,5,2)</f>
        <v>44</v>
      </c>
      <c r="G3611" s="0" t="str">
        <f aca="false">MID($A3611,7,2)</f>
        <v>04</v>
      </c>
      <c r="H3611" s="0" t="str">
        <f aca="false">MID($A3611,1,6)</f>
        <v>010244</v>
      </c>
      <c r="I3611" s="0" t="n">
        <f aca="false">VLOOKUP(H3611,Feuille2!$G$1:$H$116,2,0)</f>
        <v>104</v>
      </c>
      <c r="J3611" s="0" t="n">
        <f aca="false">IF(I3611&gt;2000,1,0)*C3611</f>
        <v>0</v>
      </c>
    </row>
    <row r="3612" customFormat="false" ht="15.8" hidden="false" customHeight="false" outlineLevel="0" collapsed="false">
      <c r="A3612" s="1" t="s">
        <v>278</v>
      </c>
      <c r="B3612" s="1" t="s">
        <v>3924</v>
      </c>
      <c r="C3612" s="0" t="n">
        <v>10647.4275343002</v>
      </c>
      <c r="D3612" s="0" t="str">
        <f aca="false">MID($A3612,1,2)</f>
        <v>01</v>
      </c>
      <c r="E3612" s="0" t="str">
        <f aca="false">MID($A3612,3,2)</f>
        <v>01</v>
      </c>
      <c r="F3612" s="0" t="str">
        <f aca="false">MID($A3612,5,2)</f>
        <v>44</v>
      </c>
      <c r="G3612" s="0" t="str">
        <f aca="false">MID($A3612,7,2)</f>
        <v>03</v>
      </c>
      <c r="H3612" s="0" t="str">
        <f aca="false">MID($A3612,1,6)</f>
        <v>010144</v>
      </c>
      <c r="I3612" s="0" t="n">
        <f aca="false">VLOOKUP(H3612,Feuille2!$G$1:$H$116,2,0)</f>
        <v>352</v>
      </c>
      <c r="J3612" s="0" t="n">
        <f aca="false">IF(I3612&gt;2000,1,0)*C3612</f>
        <v>0</v>
      </c>
    </row>
    <row r="3613" customFormat="false" ht="15.8" hidden="false" customHeight="false" outlineLevel="0" collapsed="false">
      <c r="A3613" s="1" t="s">
        <v>576</v>
      </c>
      <c r="B3613" s="1" t="s">
        <v>3925</v>
      </c>
      <c r="C3613" s="0" t="n">
        <v>3944.39044638381</v>
      </c>
      <c r="D3613" s="0" t="str">
        <f aca="false">MID($A3613,1,2)</f>
        <v>01</v>
      </c>
      <c r="E3613" s="0" t="str">
        <f aca="false">MID($A3613,3,2)</f>
        <v>01</v>
      </c>
      <c r="F3613" s="0" t="str">
        <f aca="false">MID($A3613,5,2)</f>
        <v>44</v>
      </c>
      <c r="G3613" s="0" t="str">
        <f aca="false">MID($A3613,7,2)</f>
        <v>06</v>
      </c>
      <c r="H3613" s="0" t="str">
        <f aca="false">MID($A3613,1,6)</f>
        <v>010144</v>
      </c>
      <c r="I3613" s="0" t="n">
        <f aca="false">VLOOKUP(H3613,Feuille2!$G$1:$H$116,2,0)</f>
        <v>352</v>
      </c>
      <c r="J3613" s="0" t="n">
        <f aca="false">IF(I3613&gt;2000,1,0)*C3613</f>
        <v>0</v>
      </c>
    </row>
    <row r="3614" customFormat="false" ht="15.8" hidden="false" customHeight="false" outlineLevel="0" collapsed="false">
      <c r="A3614" s="1" t="s">
        <v>272</v>
      </c>
      <c r="B3614" s="1" t="s">
        <v>3926</v>
      </c>
      <c r="C3614" s="0" t="n">
        <v>3047.89631284482</v>
      </c>
      <c r="D3614" s="0" t="str">
        <f aca="false">MID($A3614,1,2)</f>
        <v>01</v>
      </c>
      <c r="E3614" s="0" t="str">
        <f aca="false">MID($A3614,3,2)</f>
        <v>01</v>
      </c>
      <c r="F3614" s="0" t="str">
        <f aca="false">MID($A3614,5,2)</f>
        <v>44</v>
      </c>
      <c r="G3614" s="0" t="str">
        <f aca="false">MID($A3614,7,2)</f>
        <v>02</v>
      </c>
      <c r="H3614" s="0" t="str">
        <f aca="false">MID($A3614,1,6)</f>
        <v>010144</v>
      </c>
      <c r="I3614" s="0" t="n">
        <f aca="false">VLOOKUP(H3614,Feuille2!$G$1:$H$116,2,0)</f>
        <v>352</v>
      </c>
      <c r="J3614" s="0" t="n">
        <f aca="false">IF(I3614&gt;2000,1,0)*C3614</f>
        <v>0</v>
      </c>
    </row>
    <row r="3615" customFormat="false" ht="15.8" hidden="false" customHeight="false" outlineLevel="0" collapsed="false">
      <c r="A3615" s="1" t="s">
        <v>272</v>
      </c>
      <c r="B3615" s="1" t="s">
        <v>3927</v>
      </c>
      <c r="C3615" s="0" t="n">
        <v>7871.44386369654</v>
      </c>
      <c r="D3615" s="0" t="str">
        <f aca="false">MID($A3615,1,2)</f>
        <v>01</v>
      </c>
      <c r="E3615" s="0" t="str">
        <f aca="false">MID($A3615,3,2)</f>
        <v>01</v>
      </c>
      <c r="F3615" s="0" t="str">
        <f aca="false">MID($A3615,5,2)</f>
        <v>44</v>
      </c>
      <c r="G3615" s="0" t="str">
        <f aca="false">MID($A3615,7,2)</f>
        <v>02</v>
      </c>
      <c r="H3615" s="0" t="str">
        <f aca="false">MID($A3615,1,6)</f>
        <v>010144</v>
      </c>
      <c r="I3615" s="0" t="n">
        <f aca="false">VLOOKUP(H3615,Feuille2!$G$1:$H$116,2,0)</f>
        <v>352</v>
      </c>
      <c r="J3615" s="0" t="n">
        <f aca="false">IF(I3615&gt;2000,1,0)*C3615</f>
        <v>0</v>
      </c>
    </row>
    <row r="3616" customFormat="false" ht="15.8" hidden="false" customHeight="false" outlineLevel="0" collapsed="false">
      <c r="A3616" s="1" t="s">
        <v>284</v>
      </c>
      <c r="B3616" s="1" t="s">
        <v>3928</v>
      </c>
      <c r="C3616" s="0" t="n">
        <v>15401.7038736507</v>
      </c>
      <c r="D3616" s="0" t="str">
        <f aca="false">MID($A3616,1,2)</f>
        <v>01</v>
      </c>
      <c r="E3616" s="0" t="str">
        <f aca="false">MID($A3616,3,2)</f>
        <v>02</v>
      </c>
      <c r="F3616" s="0" t="str">
        <f aca="false">MID($A3616,5,2)</f>
        <v>44</v>
      </c>
      <c r="G3616" s="0" t="str">
        <f aca="false">MID($A3616,7,2)</f>
        <v>01</v>
      </c>
      <c r="H3616" s="0" t="str">
        <f aca="false">MID($A3616,1,6)</f>
        <v>010244</v>
      </c>
      <c r="I3616" s="0" t="n">
        <f aca="false">VLOOKUP(H3616,Feuille2!$G$1:$H$116,2,0)</f>
        <v>104</v>
      </c>
      <c r="J3616" s="0" t="n">
        <f aca="false">IF(I3616&gt;2000,1,0)*C3616</f>
        <v>0</v>
      </c>
    </row>
    <row r="3617" customFormat="false" ht="15.8" hidden="false" customHeight="false" outlineLevel="0" collapsed="false">
      <c r="A3617" s="1" t="s">
        <v>276</v>
      </c>
      <c r="B3617" s="1" t="s">
        <v>3929</v>
      </c>
      <c r="C3617" s="0" t="n">
        <v>4393.52336093167</v>
      </c>
      <c r="D3617" s="0" t="str">
        <f aca="false">MID($A3617,1,2)</f>
        <v>01</v>
      </c>
      <c r="E3617" s="0" t="str">
        <f aca="false">MID($A3617,3,2)</f>
        <v>02</v>
      </c>
      <c r="F3617" s="0" t="str">
        <f aca="false">MID($A3617,5,2)</f>
        <v>44</v>
      </c>
      <c r="G3617" s="0" t="str">
        <f aca="false">MID($A3617,7,2)</f>
        <v>03</v>
      </c>
      <c r="H3617" s="0" t="str">
        <f aca="false">MID($A3617,1,6)</f>
        <v>010244</v>
      </c>
      <c r="I3617" s="0" t="n">
        <f aca="false">VLOOKUP(H3617,Feuille2!$G$1:$H$116,2,0)</f>
        <v>104</v>
      </c>
      <c r="J3617" s="0" t="n">
        <f aca="false">IF(I3617&gt;2000,1,0)*C3617</f>
        <v>0</v>
      </c>
    </row>
    <row r="3618" customFormat="false" ht="15.8" hidden="false" customHeight="false" outlineLevel="0" collapsed="false">
      <c r="A3618" s="1" t="s">
        <v>276</v>
      </c>
      <c r="B3618" s="1" t="s">
        <v>3930</v>
      </c>
      <c r="C3618" s="0" t="n">
        <v>19895.045808011</v>
      </c>
      <c r="D3618" s="0" t="str">
        <f aca="false">MID($A3618,1,2)</f>
        <v>01</v>
      </c>
      <c r="E3618" s="0" t="str">
        <f aca="false">MID($A3618,3,2)</f>
        <v>02</v>
      </c>
      <c r="F3618" s="0" t="str">
        <f aca="false">MID($A3618,5,2)</f>
        <v>44</v>
      </c>
      <c r="G3618" s="0" t="str">
        <f aca="false">MID($A3618,7,2)</f>
        <v>03</v>
      </c>
      <c r="H3618" s="0" t="str">
        <f aca="false">MID($A3618,1,6)</f>
        <v>010244</v>
      </c>
      <c r="I3618" s="0" t="n">
        <f aca="false">VLOOKUP(H3618,Feuille2!$G$1:$H$116,2,0)</f>
        <v>104</v>
      </c>
      <c r="J3618" s="0" t="n">
        <f aca="false">IF(I3618&gt;2000,1,0)*C3618</f>
        <v>0</v>
      </c>
    </row>
    <row r="3619" customFormat="false" ht="15.8" hidden="false" customHeight="false" outlineLevel="0" collapsed="false">
      <c r="A3619" s="1" t="s">
        <v>576</v>
      </c>
      <c r="B3619" s="1" t="s">
        <v>3931</v>
      </c>
      <c r="C3619" s="0" t="n">
        <v>3319.4454859646</v>
      </c>
      <c r="D3619" s="0" t="str">
        <f aca="false">MID($A3619,1,2)</f>
        <v>01</v>
      </c>
      <c r="E3619" s="0" t="str">
        <f aca="false">MID($A3619,3,2)</f>
        <v>01</v>
      </c>
      <c r="F3619" s="0" t="str">
        <f aca="false">MID($A3619,5,2)</f>
        <v>44</v>
      </c>
      <c r="G3619" s="0" t="str">
        <f aca="false">MID($A3619,7,2)</f>
        <v>06</v>
      </c>
      <c r="H3619" s="0" t="str">
        <f aca="false">MID($A3619,1,6)</f>
        <v>010144</v>
      </c>
      <c r="I3619" s="0" t="n">
        <f aca="false">VLOOKUP(H3619,Feuille2!$G$1:$H$116,2,0)</f>
        <v>352</v>
      </c>
      <c r="J3619" s="0" t="n">
        <f aca="false">IF(I3619&gt;2000,1,0)*C3619</f>
        <v>0</v>
      </c>
    </row>
    <row r="3620" customFormat="false" ht="15.8" hidden="false" customHeight="false" outlineLevel="0" collapsed="false">
      <c r="A3620" s="1" t="s">
        <v>272</v>
      </c>
      <c r="B3620" s="1" t="s">
        <v>3932</v>
      </c>
      <c r="C3620" s="0" t="n">
        <v>6284.81887843813</v>
      </c>
      <c r="D3620" s="0" t="str">
        <f aca="false">MID($A3620,1,2)</f>
        <v>01</v>
      </c>
      <c r="E3620" s="0" t="str">
        <f aca="false">MID($A3620,3,2)</f>
        <v>01</v>
      </c>
      <c r="F3620" s="0" t="str">
        <f aca="false">MID($A3620,5,2)</f>
        <v>44</v>
      </c>
      <c r="G3620" s="0" t="str">
        <f aca="false">MID($A3620,7,2)</f>
        <v>02</v>
      </c>
      <c r="H3620" s="0" t="str">
        <f aca="false">MID($A3620,1,6)</f>
        <v>010144</v>
      </c>
      <c r="I3620" s="0" t="n">
        <f aca="false">VLOOKUP(H3620,Feuille2!$G$1:$H$116,2,0)</f>
        <v>352</v>
      </c>
      <c r="J3620" s="0" t="n">
        <f aca="false">IF(I3620&gt;2000,1,0)*C3620</f>
        <v>0</v>
      </c>
    </row>
    <row r="3621" customFormat="false" ht="15.8" hidden="false" customHeight="false" outlineLevel="0" collapsed="false">
      <c r="A3621" s="1" t="s">
        <v>284</v>
      </c>
      <c r="B3621" s="1" t="s">
        <v>3933</v>
      </c>
      <c r="C3621" s="0" t="n">
        <v>8953.55582893743</v>
      </c>
      <c r="D3621" s="0" t="str">
        <f aca="false">MID($A3621,1,2)</f>
        <v>01</v>
      </c>
      <c r="E3621" s="0" t="str">
        <f aca="false">MID($A3621,3,2)</f>
        <v>02</v>
      </c>
      <c r="F3621" s="0" t="str">
        <f aca="false">MID($A3621,5,2)</f>
        <v>44</v>
      </c>
      <c r="G3621" s="0" t="str">
        <f aca="false">MID($A3621,7,2)</f>
        <v>01</v>
      </c>
      <c r="H3621" s="0" t="str">
        <f aca="false">MID($A3621,1,6)</f>
        <v>010244</v>
      </c>
      <c r="I3621" s="0" t="n">
        <f aca="false">VLOOKUP(H3621,Feuille2!$G$1:$H$116,2,0)</f>
        <v>104</v>
      </c>
      <c r="J3621" s="0" t="n">
        <f aca="false">IF(I3621&gt;2000,1,0)*C3621</f>
        <v>0</v>
      </c>
    </row>
    <row r="3622" customFormat="false" ht="15.8" hidden="false" customHeight="false" outlineLevel="0" collapsed="false">
      <c r="A3622" s="1" t="s">
        <v>284</v>
      </c>
      <c r="B3622" s="1" t="s">
        <v>3934</v>
      </c>
      <c r="C3622" s="0" t="n">
        <v>722.459581524553</v>
      </c>
      <c r="D3622" s="0" t="str">
        <f aca="false">MID($A3622,1,2)</f>
        <v>01</v>
      </c>
      <c r="E3622" s="0" t="str">
        <f aca="false">MID($A3622,3,2)</f>
        <v>02</v>
      </c>
      <c r="F3622" s="0" t="str">
        <f aca="false">MID($A3622,5,2)</f>
        <v>44</v>
      </c>
      <c r="G3622" s="0" t="str">
        <f aca="false">MID($A3622,7,2)</f>
        <v>01</v>
      </c>
      <c r="H3622" s="0" t="str">
        <f aca="false">MID($A3622,1,6)</f>
        <v>010244</v>
      </c>
      <c r="I3622" s="0" t="n">
        <f aca="false">VLOOKUP(H3622,Feuille2!$G$1:$H$116,2,0)</f>
        <v>104</v>
      </c>
      <c r="J3622" s="0" t="n">
        <f aca="false">IF(I3622&gt;2000,1,0)*C3622</f>
        <v>0</v>
      </c>
    </row>
    <row r="3623" customFormat="false" ht="15.8" hidden="false" customHeight="false" outlineLevel="0" collapsed="false">
      <c r="A3623" s="1" t="s">
        <v>276</v>
      </c>
      <c r="B3623" s="1" t="s">
        <v>3935</v>
      </c>
      <c r="C3623" s="0" t="n">
        <v>14001.8688787505</v>
      </c>
      <c r="D3623" s="0" t="str">
        <f aca="false">MID($A3623,1,2)</f>
        <v>01</v>
      </c>
      <c r="E3623" s="0" t="str">
        <f aca="false">MID($A3623,3,2)</f>
        <v>02</v>
      </c>
      <c r="F3623" s="0" t="str">
        <f aca="false">MID($A3623,5,2)</f>
        <v>44</v>
      </c>
      <c r="G3623" s="0" t="str">
        <f aca="false">MID($A3623,7,2)</f>
        <v>03</v>
      </c>
      <c r="H3623" s="0" t="str">
        <f aca="false">MID($A3623,1,6)</f>
        <v>010244</v>
      </c>
      <c r="I3623" s="0" t="n">
        <f aca="false">VLOOKUP(H3623,Feuille2!$G$1:$H$116,2,0)</f>
        <v>104</v>
      </c>
      <c r="J3623" s="0" t="n">
        <f aca="false">IF(I3623&gt;2000,1,0)*C3623</f>
        <v>0</v>
      </c>
    </row>
    <row r="3624" customFormat="false" ht="15.8" hidden="false" customHeight="false" outlineLevel="0" collapsed="false">
      <c r="A3624" s="1" t="s">
        <v>289</v>
      </c>
      <c r="B3624" s="1" t="s">
        <v>3936</v>
      </c>
      <c r="C3624" s="0" t="n">
        <v>1367785.35946933</v>
      </c>
      <c r="D3624" s="0" t="str">
        <f aca="false">MID($A3624,1,2)</f>
        <v>01</v>
      </c>
      <c r="E3624" s="0" t="str">
        <f aca="false">MID($A3624,3,2)</f>
        <v>02</v>
      </c>
      <c r="F3624" s="0" t="str">
        <f aca="false">MID($A3624,5,2)</f>
        <v>45</v>
      </c>
      <c r="G3624" s="0" t="str">
        <f aca="false">MID($A3624,7,2)</f>
        <v>05</v>
      </c>
      <c r="H3624" s="0" t="str">
        <f aca="false">MID($A3624,1,6)</f>
        <v>010245</v>
      </c>
      <c r="I3624" s="0" t="n">
        <f aca="false">VLOOKUP(H3624,Feuille2!$G$1:$H$116,2,0)</f>
        <v>40</v>
      </c>
      <c r="J3624" s="0" t="n">
        <f aca="false">IF(I3624&gt;2000,1,0)*C3624</f>
        <v>0</v>
      </c>
    </row>
    <row r="3625" customFormat="false" ht="15.8" hidden="false" customHeight="false" outlineLevel="0" collapsed="false">
      <c r="A3625" s="1" t="s">
        <v>289</v>
      </c>
      <c r="B3625" s="1" t="s">
        <v>3937</v>
      </c>
      <c r="C3625" s="0" t="n">
        <v>247297.535387375</v>
      </c>
      <c r="D3625" s="0" t="str">
        <f aca="false">MID($A3625,1,2)</f>
        <v>01</v>
      </c>
      <c r="E3625" s="0" t="str">
        <f aca="false">MID($A3625,3,2)</f>
        <v>02</v>
      </c>
      <c r="F3625" s="0" t="str">
        <f aca="false">MID($A3625,5,2)</f>
        <v>45</v>
      </c>
      <c r="G3625" s="0" t="str">
        <f aca="false">MID($A3625,7,2)</f>
        <v>05</v>
      </c>
      <c r="H3625" s="0" t="str">
        <f aca="false">MID($A3625,1,6)</f>
        <v>010245</v>
      </c>
      <c r="I3625" s="0" t="n">
        <f aca="false">VLOOKUP(H3625,Feuille2!$G$1:$H$116,2,0)</f>
        <v>40</v>
      </c>
      <c r="J3625" s="0" t="n">
        <f aca="false">IF(I3625&gt;2000,1,0)*C3625</f>
        <v>0</v>
      </c>
    </row>
    <row r="3626" customFormat="false" ht="15.8" hidden="false" customHeight="false" outlineLevel="0" collapsed="false">
      <c r="A3626" s="1" t="s">
        <v>296</v>
      </c>
      <c r="B3626" s="1" t="s">
        <v>3938</v>
      </c>
      <c r="C3626" s="0" t="n">
        <v>66601.8418485563</v>
      </c>
      <c r="D3626" s="0" t="str">
        <f aca="false">MID($A3626,1,2)</f>
        <v>01</v>
      </c>
      <c r="E3626" s="0" t="str">
        <f aca="false">MID($A3626,3,2)</f>
        <v>02</v>
      </c>
      <c r="F3626" s="0" t="str">
        <f aca="false">MID($A3626,5,2)</f>
        <v>45</v>
      </c>
      <c r="G3626" s="0" t="str">
        <f aca="false">MID($A3626,7,2)</f>
        <v>04</v>
      </c>
      <c r="H3626" s="0" t="str">
        <f aca="false">MID($A3626,1,6)</f>
        <v>010245</v>
      </c>
      <c r="I3626" s="0" t="n">
        <f aca="false">VLOOKUP(H3626,Feuille2!$G$1:$H$116,2,0)</f>
        <v>40</v>
      </c>
      <c r="J3626" s="0" t="n">
        <f aca="false">IF(I3626&gt;2000,1,0)*C3626</f>
        <v>0</v>
      </c>
    </row>
    <row r="3627" customFormat="false" ht="15.8" hidden="false" customHeight="false" outlineLevel="0" collapsed="false">
      <c r="A3627" s="1" t="s">
        <v>296</v>
      </c>
      <c r="B3627" s="1" t="s">
        <v>3939</v>
      </c>
      <c r="C3627" s="0" t="n">
        <v>174769.113193682</v>
      </c>
      <c r="D3627" s="0" t="str">
        <f aca="false">MID($A3627,1,2)</f>
        <v>01</v>
      </c>
      <c r="E3627" s="0" t="str">
        <f aca="false">MID($A3627,3,2)</f>
        <v>02</v>
      </c>
      <c r="F3627" s="0" t="str">
        <f aca="false">MID($A3627,5,2)</f>
        <v>45</v>
      </c>
      <c r="G3627" s="0" t="str">
        <f aca="false">MID($A3627,7,2)</f>
        <v>04</v>
      </c>
      <c r="H3627" s="0" t="str">
        <f aca="false">MID($A3627,1,6)</f>
        <v>010245</v>
      </c>
      <c r="I3627" s="0" t="n">
        <f aca="false">VLOOKUP(H3627,Feuille2!$G$1:$H$116,2,0)</f>
        <v>40</v>
      </c>
      <c r="J3627" s="0" t="n">
        <f aca="false">IF(I3627&gt;2000,1,0)*C3627</f>
        <v>0</v>
      </c>
    </row>
    <row r="3628" customFormat="false" ht="15.8" hidden="false" customHeight="false" outlineLevel="0" collapsed="false">
      <c r="A3628" s="1" t="s">
        <v>296</v>
      </c>
      <c r="B3628" s="1" t="s">
        <v>3940</v>
      </c>
      <c r="C3628" s="0" t="n">
        <v>16275.5789131627</v>
      </c>
      <c r="D3628" s="0" t="str">
        <f aca="false">MID($A3628,1,2)</f>
        <v>01</v>
      </c>
      <c r="E3628" s="0" t="str">
        <f aca="false">MID($A3628,3,2)</f>
        <v>02</v>
      </c>
      <c r="F3628" s="0" t="str">
        <f aca="false">MID($A3628,5,2)</f>
        <v>45</v>
      </c>
      <c r="G3628" s="0" t="str">
        <f aca="false">MID($A3628,7,2)</f>
        <v>04</v>
      </c>
      <c r="H3628" s="0" t="str">
        <f aca="false">MID($A3628,1,6)</f>
        <v>010245</v>
      </c>
      <c r="I3628" s="0" t="n">
        <f aca="false">VLOOKUP(H3628,Feuille2!$G$1:$H$116,2,0)</f>
        <v>40</v>
      </c>
      <c r="J3628" s="0" t="n">
        <f aca="false">IF(I3628&gt;2000,1,0)*C3628</f>
        <v>0</v>
      </c>
    </row>
    <row r="3629" customFormat="false" ht="15.8" hidden="false" customHeight="false" outlineLevel="0" collapsed="false">
      <c r="A3629" s="1" t="s">
        <v>296</v>
      </c>
      <c r="B3629" s="1" t="s">
        <v>3941</v>
      </c>
      <c r="C3629" s="0" t="n">
        <v>11161.7192046518</v>
      </c>
      <c r="D3629" s="0" t="str">
        <f aca="false">MID($A3629,1,2)</f>
        <v>01</v>
      </c>
      <c r="E3629" s="0" t="str">
        <f aca="false">MID($A3629,3,2)</f>
        <v>02</v>
      </c>
      <c r="F3629" s="0" t="str">
        <f aca="false">MID($A3629,5,2)</f>
        <v>45</v>
      </c>
      <c r="G3629" s="0" t="str">
        <f aca="false">MID($A3629,7,2)</f>
        <v>04</v>
      </c>
      <c r="H3629" s="0" t="str">
        <f aca="false">MID($A3629,1,6)</f>
        <v>010245</v>
      </c>
      <c r="I3629" s="0" t="n">
        <f aca="false">VLOOKUP(H3629,Feuille2!$G$1:$H$116,2,0)</f>
        <v>40</v>
      </c>
      <c r="J3629" s="0" t="n">
        <f aca="false">IF(I3629&gt;2000,1,0)*C3629</f>
        <v>0</v>
      </c>
    </row>
    <row r="3630" customFormat="false" ht="15.8" hidden="false" customHeight="false" outlineLevel="0" collapsed="false">
      <c r="A3630" s="1" t="s">
        <v>578</v>
      </c>
      <c r="B3630" s="1" t="s">
        <v>3942</v>
      </c>
      <c r="C3630" s="0" t="n">
        <v>396.900505664461</v>
      </c>
      <c r="D3630" s="0" t="str">
        <f aca="false">MID($A3630,1,2)</f>
        <v>01</v>
      </c>
      <c r="E3630" s="0" t="str">
        <f aca="false">MID($A3630,3,2)</f>
        <v>02</v>
      </c>
      <c r="F3630" s="0" t="str">
        <f aca="false">MID($A3630,5,2)</f>
        <v>45</v>
      </c>
      <c r="G3630" s="0" t="str">
        <f aca="false">MID($A3630,7,2)</f>
        <v>03</v>
      </c>
      <c r="H3630" s="0" t="str">
        <f aca="false">MID($A3630,1,6)</f>
        <v>010245</v>
      </c>
      <c r="I3630" s="0" t="n">
        <f aca="false">VLOOKUP(H3630,Feuille2!$G$1:$H$116,2,0)</f>
        <v>40</v>
      </c>
      <c r="J3630" s="0" t="n">
        <f aca="false">IF(I3630&gt;2000,1,0)*C3630</f>
        <v>0</v>
      </c>
    </row>
    <row r="3631" customFormat="false" ht="15.8" hidden="false" customHeight="false" outlineLevel="0" collapsed="false">
      <c r="A3631" s="1" t="s">
        <v>578</v>
      </c>
      <c r="B3631" s="1" t="s">
        <v>3943</v>
      </c>
      <c r="C3631" s="0" t="n">
        <v>1871.61996786691</v>
      </c>
      <c r="D3631" s="0" t="str">
        <f aca="false">MID($A3631,1,2)</f>
        <v>01</v>
      </c>
      <c r="E3631" s="0" t="str">
        <f aca="false">MID($A3631,3,2)</f>
        <v>02</v>
      </c>
      <c r="F3631" s="0" t="str">
        <f aca="false">MID($A3631,5,2)</f>
        <v>45</v>
      </c>
      <c r="G3631" s="0" t="str">
        <f aca="false">MID($A3631,7,2)</f>
        <v>03</v>
      </c>
      <c r="H3631" s="0" t="str">
        <f aca="false">MID($A3631,1,6)</f>
        <v>010245</v>
      </c>
      <c r="I3631" s="0" t="n">
        <f aca="false">VLOOKUP(H3631,Feuille2!$G$1:$H$116,2,0)</f>
        <v>40</v>
      </c>
      <c r="J3631" s="0" t="n">
        <f aca="false">IF(I3631&gt;2000,1,0)*C3631</f>
        <v>0</v>
      </c>
    </row>
    <row r="3632" customFormat="false" ht="15.8" hidden="false" customHeight="false" outlineLevel="0" collapsed="false">
      <c r="A3632" s="1" t="s">
        <v>310</v>
      </c>
      <c r="B3632" s="1" t="s">
        <v>3944</v>
      </c>
      <c r="C3632" s="0" t="n">
        <v>101546.276361786</v>
      </c>
      <c r="D3632" s="0" t="str">
        <f aca="false">MID($A3632,1,2)</f>
        <v>02</v>
      </c>
      <c r="E3632" s="0" t="str">
        <f aca="false">MID($A3632,3,2)</f>
        <v>19</v>
      </c>
      <c r="F3632" s="0" t="str">
        <f aca="false">MID($A3632,5,2)</f>
        <v>56</v>
      </c>
      <c r="G3632" s="0" t="str">
        <f aca="false">MID($A3632,7,2)</f>
        <v>05</v>
      </c>
      <c r="H3632" s="0" t="str">
        <f aca="false">MID($A3632,1,6)</f>
        <v>021956</v>
      </c>
      <c r="I3632" s="0" t="n">
        <f aca="false">VLOOKUP(H3632,Feuille2!$G$1:$H$116,2,0)</f>
        <v>420</v>
      </c>
      <c r="J3632" s="0" t="n">
        <f aca="false">IF(I3632&gt;2000,1,0)*C3632</f>
        <v>0</v>
      </c>
    </row>
    <row r="3633" customFormat="false" ht="15.8" hidden="false" customHeight="false" outlineLevel="0" collapsed="false">
      <c r="A3633" s="1" t="s">
        <v>310</v>
      </c>
      <c r="B3633" s="1" t="s">
        <v>3945</v>
      </c>
      <c r="C3633" s="0" t="n">
        <v>18878.6541263112</v>
      </c>
      <c r="D3633" s="0" t="str">
        <f aca="false">MID($A3633,1,2)</f>
        <v>02</v>
      </c>
      <c r="E3633" s="0" t="str">
        <f aca="false">MID($A3633,3,2)</f>
        <v>19</v>
      </c>
      <c r="F3633" s="0" t="str">
        <f aca="false">MID($A3633,5,2)</f>
        <v>56</v>
      </c>
      <c r="G3633" s="0" t="str">
        <f aca="false">MID($A3633,7,2)</f>
        <v>05</v>
      </c>
      <c r="H3633" s="0" t="str">
        <f aca="false">MID($A3633,1,6)</f>
        <v>021956</v>
      </c>
      <c r="I3633" s="0" t="n">
        <f aca="false">VLOOKUP(H3633,Feuille2!$G$1:$H$116,2,0)</f>
        <v>420</v>
      </c>
      <c r="J3633" s="0" t="n">
        <f aca="false">IF(I3633&gt;2000,1,0)*C3633</f>
        <v>0</v>
      </c>
    </row>
    <row r="3634" customFormat="false" ht="15.8" hidden="false" customHeight="false" outlineLevel="0" collapsed="false">
      <c r="A3634" s="1" t="s">
        <v>298</v>
      </c>
      <c r="B3634" s="1" t="s">
        <v>3946</v>
      </c>
      <c r="C3634" s="0" t="n">
        <v>35000.6716186292</v>
      </c>
      <c r="D3634" s="0" t="str">
        <f aca="false">MID($A3634,1,2)</f>
        <v>03</v>
      </c>
      <c r="E3634" s="0" t="str">
        <f aca="false">MID($A3634,3,2)</f>
        <v>23</v>
      </c>
      <c r="F3634" s="0" t="str">
        <f aca="false">MID($A3634,5,2)</f>
        <v>63</v>
      </c>
      <c r="G3634" s="0" t="str">
        <f aca="false">MID($A3634,7,2)</f>
        <v>05</v>
      </c>
      <c r="H3634" s="0" t="str">
        <f aca="false">MID($A3634,1,6)</f>
        <v>032363</v>
      </c>
      <c r="I3634" s="0" t="n">
        <f aca="false">VLOOKUP(H3634,Feuille2!$G$1:$H$116,2,0)</f>
        <v>63</v>
      </c>
      <c r="J3634" s="0" t="n">
        <f aca="false">IF(I3634&gt;2000,1,0)*C3634</f>
        <v>0</v>
      </c>
    </row>
    <row r="3635" customFormat="false" ht="15.8" hidden="false" customHeight="false" outlineLevel="0" collapsed="false">
      <c r="A3635" s="1" t="s">
        <v>312</v>
      </c>
      <c r="B3635" s="1" t="s">
        <v>3947</v>
      </c>
      <c r="C3635" s="0" t="n">
        <v>70779.2230274797</v>
      </c>
      <c r="D3635" s="0" t="str">
        <f aca="false">MID($A3635,1,2)</f>
        <v>02</v>
      </c>
      <c r="E3635" s="0" t="str">
        <f aca="false">MID($A3635,3,2)</f>
        <v>18</v>
      </c>
      <c r="F3635" s="0" t="str">
        <f aca="false">MID($A3635,5,2)</f>
        <v>55</v>
      </c>
      <c r="G3635" s="0" t="str">
        <f aca="false">MID($A3635,7,2)</f>
        <v>05</v>
      </c>
      <c r="H3635" s="0" t="str">
        <f aca="false">MID($A3635,1,6)</f>
        <v>021855</v>
      </c>
      <c r="I3635" s="0" t="n">
        <f aca="false">VLOOKUP(H3635,Feuille2!$G$1:$H$116,2,0)</f>
        <v>1463</v>
      </c>
      <c r="J3635" s="0" t="n">
        <f aca="false">IF(I3635&gt;2000,1,0)*C3635</f>
        <v>0</v>
      </c>
    </row>
    <row r="3636" customFormat="false" ht="15.8" hidden="false" customHeight="false" outlineLevel="0" collapsed="false">
      <c r="A3636" s="1" t="s">
        <v>304</v>
      </c>
      <c r="B3636" s="1" t="s">
        <v>3948</v>
      </c>
      <c r="C3636" s="0" t="n">
        <v>3664.6934644303</v>
      </c>
      <c r="D3636" s="0" t="str">
        <f aca="false">MID($A3636,1,2)</f>
        <v>02</v>
      </c>
      <c r="E3636" s="0" t="str">
        <f aca="false">MID($A3636,3,2)</f>
        <v>19</v>
      </c>
      <c r="F3636" s="0" t="str">
        <f aca="false">MID($A3636,5,2)</f>
        <v>57</v>
      </c>
      <c r="G3636" s="0" t="str">
        <f aca="false">MID($A3636,7,2)</f>
        <v>05</v>
      </c>
      <c r="H3636" s="0" t="str">
        <f aca="false">MID($A3636,1,6)</f>
        <v>021957</v>
      </c>
      <c r="I3636" s="0" t="n">
        <f aca="false">VLOOKUP(H3636,Feuille2!$G$1:$H$116,2,0)</f>
        <v>775</v>
      </c>
      <c r="J3636" s="0" t="n">
        <f aca="false">IF(I3636&gt;2000,1,0)*C3636</f>
        <v>0</v>
      </c>
    </row>
    <row r="3637" customFormat="false" ht="15.8" hidden="false" customHeight="false" outlineLevel="0" collapsed="false">
      <c r="A3637" s="1" t="s">
        <v>298</v>
      </c>
      <c r="B3637" s="1" t="s">
        <v>3949</v>
      </c>
      <c r="C3637" s="0" t="n">
        <v>6969.60885166419</v>
      </c>
      <c r="D3637" s="0" t="str">
        <f aca="false">MID($A3637,1,2)</f>
        <v>03</v>
      </c>
      <c r="E3637" s="0" t="str">
        <f aca="false">MID($A3637,3,2)</f>
        <v>23</v>
      </c>
      <c r="F3637" s="0" t="str">
        <f aca="false">MID($A3637,5,2)</f>
        <v>63</v>
      </c>
      <c r="G3637" s="0" t="str">
        <f aca="false">MID($A3637,7,2)</f>
        <v>05</v>
      </c>
      <c r="H3637" s="0" t="str">
        <f aca="false">MID($A3637,1,6)</f>
        <v>032363</v>
      </c>
      <c r="I3637" s="0" t="n">
        <f aca="false">VLOOKUP(H3637,Feuille2!$G$1:$H$116,2,0)</f>
        <v>63</v>
      </c>
      <c r="J3637" s="0" t="n">
        <f aca="false">IF(I3637&gt;2000,1,0)*C3637</f>
        <v>0</v>
      </c>
    </row>
    <row r="3638" customFormat="false" ht="15.8" hidden="false" customHeight="false" outlineLevel="0" collapsed="false">
      <c r="A3638" s="1" t="s">
        <v>300</v>
      </c>
      <c r="B3638" s="1" t="s">
        <v>3950</v>
      </c>
      <c r="C3638" s="0" t="n">
        <v>19417.5</v>
      </c>
      <c r="D3638" s="0" t="str">
        <f aca="false">MID($A3638,1,2)</f>
        <v>02</v>
      </c>
      <c r="E3638" s="0" t="str">
        <f aca="false">MID($A3638,3,2)</f>
        <v>04</v>
      </c>
      <c r="F3638" s="0" t="str">
        <f aca="false">MID($A3638,5,2)</f>
        <v>62</v>
      </c>
      <c r="G3638" s="0" t="str">
        <f aca="false">MID($A3638,7,2)</f>
        <v>05</v>
      </c>
      <c r="H3638" s="0" t="str">
        <f aca="false">MID($A3638,1,6)</f>
        <v>020462</v>
      </c>
      <c r="I3638" s="0" t="n">
        <f aca="false">VLOOKUP(H3638,Feuille2!$G$1:$H$116,2,0)</f>
        <v>79</v>
      </c>
      <c r="J3638" s="0" t="n">
        <f aca="false">IF(I3638&gt;2000,1,0)*C3638</f>
        <v>0</v>
      </c>
    </row>
    <row r="3639" customFormat="false" ht="15.8" hidden="false" customHeight="false" outlineLevel="0" collapsed="false">
      <c r="A3639" s="1" t="s">
        <v>312</v>
      </c>
      <c r="B3639" s="1" t="s">
        <v>3951</v>
      </c>
      <c r="C3639" s="0" t="n">
        <v>376871.19227352</v>
      </c>
      <c r="D3639" s="0" t="str">
        <f aca="false">MID($A3639,1,2)</f>
        <v>02</v>
      </c>
      <c r="E3639" s="0" t="str">
        <f aca="false">MID($A3639,3,2)</f>
        <v>18</v>
      </c>
      <c r="F3639" s="0" t="str">
        <f aca="false">MID($A3639,5,2)</f>
        <v>55</v>
      </c>
      <c r="G3639" s="0" t="str">
        <f aca="false">MID($A3639,7,2)</f>
        <v>05</v>
      </c>
      <c r="H3639" s="0" t="str">
        <f aca="false">MID($A3639,1,6)</f>
        <v>021855</v>
      </c>
      <c r="I3639" s="0" t="n">
        <f aca="false">VLOOKUP(H3639,Feuille2!$G$1:$H$116,2,0)</f>
        <v>1463</v>
      </c>
      <c r="J3639" s="0" t="n">
        <f aca="false">IF(I3639&gt;2000,1,0)*C3639</f>
        <v>0</v>
      </c>
    </row>
    <row r="3640" customFormat="false" ht="15.8" hidden="false" customHeight="false" outlineLevel="0" collapsed="false">
      <c r="A3640" s="1" t="s">
        <v>298</v>
      </c>
      <c r="B3640" s="1" t="s">
        <v>3952</v>
      </c>
      <c r="C3640" s="0" t="n">
        <v>5234.23038562689</v>
      </c>
      <c r="D3640" s="0" t="str">
        <f aca="false">MID($A3640,1,2)</f>
        <v>03</v>
      </c>
      <c r="E3640" s="0" t="str">
        <f aca="false">MID($A3640,3,2)</f>
        <v>23</v>
      </c>
      <c r="F3640" s="0" t="str">
        <f aca="false">MID($A3640,5,2)</f>
        <v>63</v>
      </c>
      <c r="G3640" s="0" t="str">
        <f aca="false">MID($A3640,7,2)</f>
        <v>05</v>
      </c>
      <c r="H3640" s="0" t="str">
        <f aca="false">MID($A3640,1,6)</f>
        <v>032363</v>
      </c>
      <c r="I3640" s="0" t="n">
        <f aca="false">VLOOKUP(H3640,Feuille2!$G$1:$H$116,2,0)</f>
        <v>63</v>
      </c>
      <c r="J3640" s="0" t="n">
        <f aca="false">IF(I3640&gt;2000,1,0)*C3640</f>
        <v>0</v>
      </c>
    </row>
    <row r="3641" customFormat="false" ht="15.8" hidden="false" customHeight="false" outlineLevel="0" collapsed="false">
      <c r="A3641" s="1" t="s">
        <v>310</v>
      </c>
      <c r="B3641" s="1" t="s">
        <v>3953</v>
      </c>
      <c r="C3641" s="0" t="n">
        <v>8587.40862439593</v>
      </c>
      <c r="D3641" s="0" t="str">
        <f aca="false">MID($A3641,1,2)</f>
        <v>02</v>
      </c>
      <c r="E3641" s="0" t="str">
        <f aca="false">MID($A3641,3,2)</f>
        <v>19</v>
      </c>
      <c r="F3641" s="0" t="str">
        <f aca="false">MID($A3641,5,2)</f>
        <v>56</v>
      </c>
      <c r="G3641" s="0" t="str">
        <f aca="false">MID($A3641,7,2)</f>
        <v>05</v>
      </c>
      <c r="H3641" s="0" t="str">
        <f aca="false">MID($A3641,1,6)</f>
        <v>021956</v>
      </c>
      <c r="I3641" s="0" t="n">
        <f aca="false">VLOOKUP(H3641,Feuille2!$G$1:$H$116,2,0)</f>
        <v>420</v>
      </c>
      <c r="J3641" s="0" t="n">
        <f aca="false">IF(I3641&gt;2000,1,0)*C3641</f>
        <v>0</v>
      </c>
    </row>
    <row r="3642" customFormat="false" ht="15.8" hidden="false" customHeight="false" outlineLevel="0" collapsed="false">
      <c r="A3642" s="1" t="s">
        <v>300</v>
      </c>
      <c r="B3642" s="1" t="s">
        <v>3954</v>
      </c>
      <c r="C3642" s="0" t="n">
        <v>12192.5</v>
      </c>
      <c r="D3642" s="0" t="str">
        <f aca="false">MID($A3642,1,2)</f>
        <v>02</v>
      </c>
      <c r="E3642" s="0" t="str">
        <f aca="false">MID($A3642,3,2)</f>
        <v>04</v>
      </c>
      <c r="F3642" s="0" t="str">
        <f aca="false">MID($A3642,5,2)</f>
        <v>62</v>
      </c>
      <c r="G3642" s="0" t="str">
        <f aca="false">MID($A3642,7,2)</f>
        <v>05</v>
      </c>
      <c r="H3642" s="0" t="str">
        <f aca="false">MID($A3642,1,6)</f>
        <v>020462</v>
      </c>
      <c r="I3642" s="0" t="n">
        <f aca="false">VLOOKUP(H3642,Feuille2!$G$1:$H$116,2,0)</f>
        <v>79</v>
      </c>
      <c r="J3642" s="0" t="n">
        <f aca="false">IF(I3642&gt;2000,1,0)*C3642</f>
        <v>0</v>
      </c>
    </row>
    <row r="3643" customFormat="false" ht="15.8" hidden="false" customHeight="false" outlineLevel="0" collapsed="false">
      <c r="A3643" s="1" t="s">
        <v>312</v>
      </c>
      <c r="B3643" s="1" t="s">
        <v>3955</v>
      </c>
      <c r="C3643" s="0" t="n">
        <v>302838.858110944</v>
      </c>
      <c r="D3643" s="0" t="str">
        <f aca="false">MID($A3643,1,2)</f>
        <v>02</v>
      </c>
      <c r="E3643" s="0" t="str">
        <f aca="false">MID($A3643,3,2)</f>
        <v>18</v>
      </c>
      <c r="F3643" s="0" t="str">
        <f aca="false">MID($A3643,5,2)</f>
        <v>55</v>
      </c>
      <c r="G3643" s="0" t="str">
        <f aca="false">MID($A3643,7,2)</f>
        <v>05</v>
      </c>
      <c r="H3643" s="0" t="str">
        <f aca="false">MID($A3643,1,6)</f>
        <v>021855</v>
      </c>
      <c r="I3643" s="0" t="n">
        <f aca="false">VLOOKUP(H3643,Feuille2!$G$1:$H$116,2,0)</f>
        <v>1463</v>
      </c>
      <c r="J3643" s="0" t="n">
        <f aca="false">IF(I3643&gt;2000,1,0)*C3643</f>
        <v>0</v>
      </c>
    </row>
    <row r="3644" customFormat="false" ht="15.8" hidden="false" customHeight="false" outlineLevel="0" collapsed="false">
      <c r="A3644" s="1" t="s">
        <v>633</v>
      </c>
      <c r="B3644" s="1" t="s">
        <v>3956</v>
      </c>
      <c r="C3644" s="0" t="n">
        <v>7042.29558227178</v>
      </c>
      <c r="D3644" s="0" t="str">
        <f aca="false">MID($A3644,1,2)</f>
        <v>04</v>
      </c>
      <c r="E3644" s="0" t="str">
        <f aca="false">MID($A3644,3,2)</f>
        <v>10</v>
      </c>
      <c r="F3644" s="0" t="str">
        <f aca="false">MID($A3644,5,2)</f>
        <v>47</v>
      </c>
      <c r="G3644" s="0" t="str">
        <f aca="false">MID($A3644,7,2)</f>
        <v>06</v>
      </c>
      <c r="H3644" s="0" t="str">
        <f aca="false">MID($A3644,1,6)</f>
        <v>041047</v>
      </c>
      <c r="I3644" s="0" t="n">
        <f aca="false">VLOOKUP(H3644,Feuille2!$G$1:$H$116,2,0)</f>
        <v>299</v>
      </c>
      <c r="J3644" s="0" t="n">
        <f aca="false">IF(I3644&gt;2000,1,0)*C3644</f>
        <v>0</v>
      </c>
    </row>
    <row r="3645" customFormat="false" ht="15.8" hidden="false" customHeight="false" outlineLevel="0" collapsed="false">
      <c r="A3645" s="1" t="s">
        <v>631</v>
      </c>
      <c r="B3645" s="1" t="s">
        <v>3957</v>
      </c>
      <c r="C3645" s="0" t="n">
        <v>5057112.84647244</v>
      </c>
      <c r="D3645" s="0" t="str">
        <f aca="false">MID($A3645,1,2)</f>
        <v>04</v>
      </c>
      <c r="E3645" s="0" t="str">
        <f aca="false">MID($A3645,3,2)</f>
        <v>10</v>
      </c>
      <c r="F3645" s="0" t="str">
        <f aca="false">MID($A3645,5,2)</f>
        <v>49</v>
      </c>
      <c r="G3645" s="0" t="str">
        <f aca="false">MID($A3645,7,2)</f>
        <v>06</v>
      </c>
      <c r="H3645" s="0" t="str">
        <f aca="false">MID($A3645,1,6)</f>
        <v>041049</v>
      </c>
      <c r="I3645" s="0" t="n">
        <f aca="false">VLOOKUP(H3645,Feuille2!$G$1:$H$116,2,0)</f>
        <v>10257</v>
      </c>
      <c r="J3645" s="0" t="n">
        <f aca="false">IF(I3645&gt;2000,1,0)*C3645</f>
        <v>5057112.84647244</v>
      </c>
    </row>
    <row r="3646" customFormat="false" ht="15.8" hidden="false" customHeight="false" outlineLevel="0" collapsed="false">
      <c r="A3646" s="1" t="s">
        <v>332</v>
      </c>
      <c r="B3646" s="1" t="s">
        <v>3958</v>
      </c>
      <c r="C3646" s="0" t="n">
        <v>1654.24757379862</v>
      </c>
      <c r="D3646" s="0" t="str">
        <f aca="false">MID($A3646,1,2)</f>
        <v>04</v>
      </c>
      <c r="E3646" s="0" t="str">
        <f aca="false">MID($A3646,3,2)</f>
        <v>10</v>
      </c>
      <c r="F3646" s="0" t="str">
        <f aca="false">MID($A3646,5,2)</f>
        <v>48</v>
      </c>
      <c r="G3646" s="0" t="str">
        <f aca="false">MID($A3646,7,2)</f>
        <v>05</v>
      </c>
      <c r="H3646" s="0" t="str">
        <f aca="false">MID($A3646,1,6)</f>
        <v>041048</v>
      </c>
      <c r="I3646" s="0" t="n">
        <f aca="false">VLOOKUP(H3646,Feuille2!$G$1:$H$116,2,0)</f>
        <v>259</v>
      </c>
      <c r="J3646" s="0" t="n">
        <f aca="false">IF(I3646&gt;2000,1,0)*C3646</f>
        <v>0</v>
      </c>
    </row>
    <row r="3647" customFormat="false" ht="15.8" hidden="false" customHeight="false" outlineLevel="0" collapsed="false">
      <c r="A3647" s="1" t="s">
        <v>328</v>
      </c>
      <c r="B3647" s="1" t="s">
        <v>3959</v>
      </c>
      <c r="C3647" s="0" t="n">
        <v>7215.04323965997</v>
      </c>
      <c r="D3647" s="0" t="str">
        <f aca="false">MID($A3647,1,2)</f>
        <v>04</v>
      </c>
      <c r="E3647" s="0" t="str">
        <f aca="false">MID($A3647,3,2)</f>
        <v>10</v>
      </c>
      <c r="F3647" s="0" t="str">
        <f aca="false">MID($A3647,5,2)</f>
        <v>48</v>
      </c>
      <c r="G3647" s="0" t="str">
        <f aca="false">MID($A3647,7,2)</f>
        <v>06</v>
      </c>
      <c r="H3647" s="0" t="str">
        <f aca="false">MID($A3647,1,6)</f>
        <v>041048</v>
      </c>
      <c r="I3647" s="0" t="n">
        <f aca="false">VLOOKUP(H3647,Feuille2!$G$1:$H$116,2,0)</f>
        <v>259</v>
      </c>
      <c r="J3647" s="0" t="n">
        <f aca="false">IF(I3647&gt;2000,1,0)*C3647</f>
        <v>0</v>
      </c>
    </row>
    <row r="3648" customFormat="false" ht="15.8" hidden="false" customHeight="false" outlineLevel="0" collapsed="false">
      <c r="A3648" s="1" t="s">
        <v>376</v>
      </c>
      <c r="B3648" s="1" t="s">
        <v>3960</v>
      </c>
      <c r="C3648" s="0" t="n">
        <v>1210255.80899137</v>
      </c>
      <c r="D3648" s="0" t="str">
        <f aca="false">MID($A3648,1,2)</f>
        <v>04</v>
      </c>
      <c r="E3648" s="0" t="str">
        <f aca="false">MID($A3648,3,2)</f>
        <v>10</v>
      </c>
      <c r="F3648" s="0" t="str">
        <f aca="false">MID($A3648,5,2)</f>
        <v>49</v>
      </c>
      <c r="G3648" s="0" t="str">
        <f aca="false">MID($A3648,7,2)</f>
        <v>05</v>
      </c>
      <c r="H3648" s="0" t="str">
        <f aca="false">MID($A3648,1,6)</f>
        <v>041049</v>
      </c>
      <c r="I3648" s="0" t="n">
        <f aca="false">VLOOKUP(H3648,Feuille2!$G$1:$H$116,2,0)</f>
        <v>10257</v>
      </c>
      <c r="J3648" s="0" t="n">
        <f aca="false">IF(I3648&gt;2000,1,0)*C3648</f>
        <v>1210255.80899137</v>
      </c>
    </row>
    <row r="3649" customFormat="false" ht="15.8" hidden="false" customHeight="false" outlineLevel="0" collapsed="false">
      <c r="A3649" s="1" t="s">
        <v>326</v>
      </c>
      <c r="B3649" s="1" t="s">
        <v>3961</v>
      </c>
      <c r="C3649" s="0" t="n">
        <v>695.284278215491</v>
      </c>
      <c r="D3649" s="0" t="str">
        <f aca="false">MID($A3649,1,2)</f>
        <v>04</v>
      </c>
      <c r="E3649" s="0" t="str">
        <f aca="false">MID($A3649,3,2)</f>
        <v>10</v>
      </c>
      <c r="F3649" s="0" t="str">
        <f aca="false">MID($A3649,5,2)</f>
        <v>46</v>
      </c>
      <c r="G3649" s="0" t="str">
        <f aca="false">MID($A3649,7,2)</f>
        <v>02</v>
      </c>
      <c r="H3649" s="0" t="str">
        <f aca="false">MID($A3649,1,6)</f>
        <v>041046</v>
      </c>
      <c r="I3649" s="0" t="n">
        <f aca="false">VLOOKUP(H3649,Feuille2!$G$1:$H$116,2,0)</f>
        <v>129</v>
      </c>
      <c r="J3649" s="0" t="n">
        <f aca="false">IF(I3649&gt;2000,1,0)*C3649</f>
        <v>0</v>
      </c>
    </row>
    <row r="3650" customFormat="false" ht="15.8" hidden="false" customHeight="false" outlineLevel="0" collapsed="false">
      <c r="A3650" s="1" t="s">
        <v>324</v>
      </c>
      <c r="B3650" s="1" t="s">
        <v>3962</v>
      </c>
      <c r="C3650" s="0" t="n">
        <v>2042.08175394919</v>
      </c>
      <c r="D3650" s="0" t="str">
        <f aca="false">MID($A3650,1,2)</f>
        <v>04</v>
      </c>
      <c r="E3650" s="0" t="str">
        <f aca="false">MID($A3650,3,2)</f>
        <v>10</v>
      </c>
      <c r="F3650" s="0" t="str">
        <f aca="false">MID($A3650,5,2)</f>
        <v>46</v>
      </c>
      <c r="G3650" s="0" t="str">
        <f aca="false">MID($A3650,7,2)</f>
        <v>05</v>
      </c>
      <c r="H3650" s="0" t="str">
        <f aca="false">MID($A3650,1,6)</f>
        <v>041046</v>
      </c>
      <c r="I3650" s="0" t="n">
        <f aca="false">VLOOKUP(H3650,Feuille2!$G$1:$H$116,2,0)</f>
        <v>129</v>
      </c>
      <c r="J3650" s="0" t="n">
        <f aca="false">IF(I3650&gt;2000,1,0)*C3650</f>
        <v>0</v>
      </c>
    </row>
    <row r="3651" customFormat="false" ht="15.8" hidden="false" customHeight="false" outlineLevel="0" collapsed="false">
      <c r="A3651" s="1" t="s">
        <v>326</v>
      </c>
      <c r="B3651" s="1" t="s">
        <v>3963</v>
      </c>
      <c r="C3651" s="0" t="n">
        <v>830.107398895636</v>
      </c>
      <c r="D3651" s="0" t="str">
        <f aca="false">MID($A3651,1,2)</f>
        <v>04</v>
      </c>
      <c r="E3651" s="0" t="str">
        <f aca="false">MID($A3651,3,2)</f>
        <v>10</v>
      </c>
      <c r="F3651" s="0" t="str">
        <f aca="false">MID($A3651,5,2)</f>
        <v>46</v>
      </c>
      <c r="G3651" s="0" t="str">
        <f aca="false">MID($A3651,7,2)</f>
        <v>02</v>
      </c>
      <c r="H3651" s="0" t="str">
        <f aca="false">MID($A3651,1,6)</f>
        <v>041046</v>
      </c>
      <c r="I3651" s="0" t="n">
        <f aca="false">VLOOKUP(H3651,Feuille2!$G$1:$H$116,2,0)</f>
        <v>129</v>
      </c>
      <c r="J3651" s="0" t="n">
        <f aca="false">IF(I3651&gt;2000,1,0)*C3651</f>
        <v>0</v>
      </c>
    </row>
    <row r="3652" customFormat="false" ht="15.8" hidden="false" customHeight="false" outlineLevel="0" collapsed="false">
      <c r="A3652" s="1" t="s">
        <v>335</v>
      </c>
      <c r="B3652" s="1" t="s">
        <v>3964</v>
      </c>
      <c r="C3652" s="0" t="n">
        <v>59764.8996430925</v>
      </c>
      <c r="D3652" s="0" t="str">
        <f aca="false">MID($A3652,1,2)</f>
        <v>02</v>
      </c>
      <c r="E3652" s="0" t="str">
        <f aca="false">MID($A3652,3,2)</f>
        <v>18</v>
      </c>
      <c r="F3652" s="0" t="str">
        <f aca="false">MID($A3652,5,2)</f>
        <v>53</v>
      </c>
      <c r="G3652" s="0" t="str">
        <f aca="false">MID($A3652,7,2)</f>
        <v>05</v>
      </c>
      <c r="H3652" s="0" t="str">
        <f aca="false">MID($A3652,1,6)</f>
        <v>021853</v>
      </c>
      <c r="I3652" s="0" t="n">
        <f aca="false">VLOOKUP(H3652,Feuille2!$G$1:$H$116,2,0)</f>
        <v>416</v>
      </c>
      <c r="J3652" s="0" t="n">
        <f aca="false">IF(I3652&gt;2000,1,0)*C3652</f>
        <v>0</v>
      </c>
    </row>
    <row r="3653" customFormat="false" ht="15.8" hidden="false" customHeight="false" outlineLevel="0" collapsed="false">
      <c r="A3653" s="1" t="s">
        <v>337</v>
      </c>
      <c r="B3653" s="1" t="s">
        <v>3965</v>
      </c>
      <c r="C3653" s="0" t="n">
        <v>33725.0933486652</v>
      </c>
      <c r="D3653" s="0" t="str">
        <f aca="false">MID($A3653,1,2)</f>
        <v>02</v>
      </c>
      <c r="E3653" s="0" t="str">
        <f aca="false">MID($A3653,3,2)</f>
        <v>18</v>
      </c>
      <c r="F3653" s="0" t="str">
        <f aca="false">MID($A3653,5,2)</f>
        <v>54</v>
      </c>
      <c r="G3653" s="0" t="str">
        <f aca="false">MID($A3653,7,2)</f>
        <v>05</v>
      </c>
      <c r="H3653" s="0" t="str">
        <f aca="false">MID($A3653,1,6)</f>
        <v>021854</v>
      </c>
      <c r="I3653" s="0" t="n">
        <f aca="false">VLOOKUP(H3653,Feuille2!$G$1:$H$116,2,0)</f>
        <v>956</v>
      </c>
      <c r="J3653" s="0" t="n">
        <f aca="false">IF(I3653&gt;2000,1,0)*C3653</f>
        <v>0</v>
      </c>
    </row>
    <row r="3654" customFormat="false" ht="15.8" hidden="false" customHeight="false" outlineLevel="0" collapsed="false">
      <c r="A3654" s="1" t="s">
        <v>337</v>
      </c>
      <c r="B3654" s="1" t="s">
        <v>3966</v>
      </c>
      <c r="C3654" s="0" t="n">
        <v>108787.242443206</v>
      </c>
      <c r="D3654" s="0" t="str">
        <f aca="false">MID($A3654,1,2)</f>
        <v>02</v>
      </c>
      <c r="E3654" s="0" t="str">
        <f aca="false">MID($A3654,3,2)</f>
        <v>18</v>
      </c>
      <c r="F3654" s="0" t="str">
        <f aca="false">MID($A3654,5,2)</f>
        <v>54</v>
      </c>
      <c r="G3654" s="0" t="str">
        <f aca="false">MID($A3654,7,2)</f>
        <v>05</v>
      </c>
      <c r="H3654" s="0" t="str">
        <f aca="false">MID($A3654,1,6)</f>
        <v>021854</v>
      </c>
      <c r="I3654" s="0" t="n">
        <f aca="false">VLOOKUP(H3654,Feuille2!$G$1:$H$116,2,0)</f>
        <v>956</v>
      </c>
      <c r="J3654" s="0" t="n">
        <f aca="false">IF(I3654&gt;2000,1,0)*C3654</f>
        <v>0</v>
      </c>
    </row>
    <row r="3655" customFormat="false" ht="15.8" hidden="false" customHeight="false" outlineLevel="0" collapsed="false">
      <c r="A3655" s="1" t="s">
        <v>339</v>
      </c>
      <c r="B3655" s="1" t="s">
        <v>3967</v>
      </c>
      <c r="C3655" s="0" t="n">
        <v>108766.248773448</v>
      </c>
      <c r="D3655" s="0" t="str">
        <f aca="false">MID($A3655,1,2)</f>
        <v>05</v>
      </c>
      <c r="E3655" s="0" t="str">
        <f aca="false">MID($A3655,3,2)</f>
        <v>22</v>
      </c>
      <c r="F3655" s="0" t="str">
        <f aca="false">MID($A3655,5,2)</f>
        <v>52</v>
      </c>
      <c r="G3655" s="0" t="str">
        <f aca="false">MID($A3655,7,2)</f>
        <v>01</v>
      </c>
      <c r="H3655" s="0" t="str">
        <f aca="false">MID($A3655,1,6)</f>
        <v>052252</v>
      </c>
      <c r="I3655" s="0" t="n">
        <f aca="false">VLOOKUP(H3655,Feuille2!$G$1:$H$116,2,0)</f>
        <v>1119</v>
      </c>
      <c r="J3655" s="0" t="n">
        <f aca="false">IF(I3655&gt;2000,1,0)*C3655</f>
        <v>0</v>
      </c>
    </row>
    <row r="3656" customFormat="false" ht="15.8" hidden="false" customHeight="false" outlineLevel="0" collapsed="false">
      <c r="A3656" s="1" t="s">
        <v>339</v>
      </c>
      <c r="B3656" s="1" t="s">
        <v>3968</v>
      </c>
      <c r="C3656" s="0" t="n">
        <v>70929.0874999999</v>
      </c>
      <c r="D3656" s="0" t="str">
        <f aca="false">MID($A3656,1,2)</f>
        <v>05</v>
      </c>
      <c r="E3656" s="0" t="str">
        <f aca="false">MID($A3656,3,2)</f>
        <v>22</v>
      </c>
      <c r="F3656" s="0" t="str">
        <f aca="false">MID($A3656,5,2)</f>
        <v>52</v>
      </c>
      <c r="G3656" s="0" t="str">
        <f aca="false">MID($A3656,7,2)</f>
        <v>01</v>
      </c>
      <c r="H3656" s="0" t="str">
        <f aca="false">MID($A3656,1,6)</f>
        <v>052252</v>
      </c>
      <c r="I3656" s="0" t="n">
        <f aca="false">VLOOKUP(H3656,Feuille2!$G$1:$H$116,2,0)</f>
        <v>1119</v>
      </c>
      <c r="J3656" s="0" t="n">
        <f aca="false">IF(I3656&gt;2000,1,0)*C3656</f>
        <v>0</v>
      </c>
    </row>
    <row r="3657" customFormat="false" ht="15.8" hidden="false" customHeight="false" outlineLevel="0" collapsed="false">
      <c r="A3657" s="1" t="s">
        <v>335</v>
      </c>
      <c r="B3657" s="1" t="s">
        <v>3969</v>
      </c>
      <c r="C3657" s="0" t="n">
        <v>23905.959857237</v>
      </c>
      <c r="D3657" s="0" t="str">
        <f aca="false">MID($A3657,1,2)</f>
        <v>02</v>
      </c>
      <c r="E3657" s="0" t="str">
        <f aca="false">MID($A3657,3,2)</f>
        <v>18</v>
      </c>
      <c r="F3657" s="0" t="str">
        <f aca="false">MID($A3657,5,2)</f>
        <v>53</v>
      </c>
      <c r="G3657" s="0" t="str">
        <f aca="false">MID($A3657,7,2)</f>
        <v>05</v>
      </c>
      <c r="H3657" s="0" t="str">
        <f aca="false">MID($A3657,1,6)</f>
        <v>021853</v>
      </c>
      <c r="I3657" s="0" t="n">
        <f aca="false">VLOOKUP(H3657,Feuille2!$G$1:$H$116,2,0)</f>
        <v>416</v>
      </c>
      <c r="J3657" s="0" t="n">
        <f aca="false">IF(I3657&gt;2000,1,0)*C3657</f>
        <v>0</v>
      </c>
    </row>
    <row r="3658" customFormat="false" ht="15.8" hidden="false" customHeight="false" outlineLevel="0" collapsed="false">
      <c r="A3658" s="1" t="s">
        <v>339</v>
      </c>
      <c r="B3658" s="1" t="s">
        <v>3970</v>
      </c>
      <c r="C3658" s="0" t="n">
        <v>37308.2961111111</v>
      </c>
      <c r="D3658" s="0" t="str">
        <f aca="false">MID($A3658,1,2)</f>
        <v>05</v>
      </c>
      <c r="E3658" s="0" t="str">
        <f aca="false">MID($A3658,3,2)</f>
        <v>22</v>
      </c>
      <c r="F3658" s="0" t="str">
        <f aca="false">MID($A3658,5,2)</f>
        <v>52</v>
      </c>
      <c r="G3658" s="0" t="str">
        <f aca="false">MID($A3658,7,2)</f>
        <v>01</v>
      </c>
      <c r="H3658" s="0" t="str">
        <f aca="false">MID($A3658,1,6)</f>
        <v>052252</v>
      </c>
      <c r="I3658" s="0" t="n">
        <f aca="false">VLOOKUP(H3658,Feuille2!$G$1:$H$116,2,0)</f>
        <v>1119</v>
      </c>
      <c r="J3658" s="0" t="n">
        <f aca="false">IF(I3658&gt;2000,1,0)*C3658</f>
        <v>0</v>
      </c>
    </row>
    <row r="3659" customFormat="false" ht="15.8" hidden="false" customHeight="false" outlineLevel="0" collapsed="false">
      <c r="A3659" s="1" t="s">
        <v>339</v>
      </c>
      <c r="B3659" s="1" t="s">
        <v>3971</v>
      </c>
      <c r="C3659" s="0" t="n">
        <v>71910.3077651515</v>
      </c>
      <c r="D3659" s="0" t="str">
        <f aca="false">MID($A3659,1,2)</f>
        <v>05</v>
      </c>
      <c r="E3659" s="0" t="str">
        <f aca="false">MID($A3659,3,2)</f>
        <v>22</v>
      </c>
      <c r="F3659" s="0" t="str">
        <f aca="false">MID($A3659,5,2)</f>
        <v>52</v>
      </c>
      <c r="G3659" s="0" t="str">
        <f aca="false">MID($A3659,7,2)</f>
        <v>01</v>
      </c>
      <c r="H3659" s="0" t="str">
        <f aca="false">MID($A3659,1,6)</f>
        <v>052252</v>
      </c>
      <c r="I3659" s="0" t="n">
        <f aca="false">VLOOKUP(H3659,Feuille2!$G$1:$H$116,2,0)</f>
        <v>1119</v>
      </c>
      <c r="J3659" s="0" t="n">
        <f aca="false">IF(I3659&gt;2000,1,0)*C3659</f>
        <v>0</v>
      </c>
    </row>
    <row r="3660" customFormat="false" ht="15.8" hidden="false" customHeight="false" outlineLevel="0" collapsed="false">
      <c r="A3660" s="1" t="s">
        <v>358</v>
      </c>
      <c r="B3660" s="1" t="s">
        <v>3972</v>
      </c>
      <c r="C3660" s="0" t="n">
        <v>65961.010254329</v>
      </c>
      <c r="D3660" s="0" t="str">
        <f aca="false">MID($A3660,1,2)</f>
        <v>05</v>
      </c>
      <c r="E3660" s="0" t="str">
        <f aca="false">MID($A3660,3,2)</f>
        <v>21</v>
      </c>
      <c r="F3660" s="0" t="str">
        <f aca="false">MID($A3660,5,2)</f>
        <v>51</v>
      </c>
      <c r="G3660" s="0" t="str">
        <f aca="false">MID($A3660,7,2)</f>
        <v>04</v>
      </c>
      <c r="H3660" s="0" t="str">
        <f aca="false">MID($A3660,1,6)</f>
        <v>052151</v>
      </c>
      <c r="I3660" s="0" t="n">
        <f aca="false">VLOOKUP(H3660,Feuille2!$G$1:$H$116,2,0)</f>
        <v>836</v>
      </c>
      <c r="J3660" s="0" t="n">
        <f aca="false">IF(I3660&gt;2000,1,0)*C3660</f>
        <v>0</v>
      </c>
    </row>
    <row r="3661" customFormat="false" ht="15.8" hidden="false" customHeight="false" outlineLevel="0" collapsed="false">
      <c r="A3661" s="1" t="s">
        <v>337</v>
      </c>
      <c r="B3661" s="1" t="s">
        <v>3973</v>
      </c>
      <c r="C3661" s="0" t="n">
        <v>68626.4565633506</v>
      </c>
      <c r="D3661" s="0" t="str">
        <f aca="false">MID($A3661,1,2)</f>
        <v>02</v>
      </c>
      <c r="E3661" s="0" t="str">
        <f aca="false">MID($A3661,3,2)</f>
        <v>18</v>
      </c>
      <c r="F3661" s="0" t="str">
        <f aca="false">MID($A3661,5,2)</f>
        <v>54</v>
      </c>
      <c r="G3661" s="0" t="str">
        <f aca="false">MID($A3661,7,2)</f>
        <v>05</v>
      </c>
      <c r="H3661" s="0" t="str">
        <f aca="false">MID($A3661,1,6)</f>
        <v>021854</v>
      </c>
      <c r="I3661" s="0" t="n">
        <f aca="false">VLOOKUP(H3661,Feuille2!$G$1:$H$116,2,0)</f>
        <v>956</v>
      </c>
      <c r="J3661" s="0" t="n">
        <f aca="false">IF(I3661&gt;2000,1,0)*C3661</f>
        <v>0</v>
      </c>
    </row>
    <row r="3662" customFormat="false" ht="15.8" hidden="false" customHeight="false" outlineLevel="0" collapsed="false">
      <c r="A3662" s="1" t="s">
        <v>335</v>
      </c>
      <c r="B3662" s="1" t="s">
        <v>3974</v>
      </c>
      <c r="C3662" s="0" t="n">
        <v>28323.7225290762</v>
      </c>
      <c r="D3662" s="0" t="str">
        <f aca="false">MID($A3662,1,2)</f>
        <v>02</v>
      </c>
      <c r="E3662" s="0" t="str">
        <f aca="false">MID($A3662,3,2)</f>
        <v>18</v>
      </c>
      <c r="F3662" s="0" t="str">
        <f aca="false">MID($A3662,5,2)</f>
        <v>53</v>
      </c>
      <c r="G3662" s="0" t="str">
        <f aca="false">MID($A3662,7,2)</f>
        <v>05</v>
      </c>
      <c r="H3662" s="0" t="str">
        <f aca="false">MID($A3662,1,6)</f>
        <v>021853</v>
      </c>
      <c r="I3662" s="0" t="n">
        <f aca="false">VLOOKUP(H3662,Feuille2!$G$1:$H$116,2,0)</f>
        <v>416</v>
      </c>
      <c r="J3662" s="0" t="n">
        <f aca="false">IF(I3662&gt;2000,1,0)*C3662</f>
        <v>0</v>
      </c>
    </row>
    <row r="3663" customFormat="false" ht="15.8" hidden="false" customHeight="false" outlineLevel="0" collapsed="false">
      <c r="A3663" s="1" t="s">
        <v>337</v>
      </c>
      <c r="B3663" s="1" t="s">
        <v>3975</v>
      </c>
      <c r="C3663" s="0" t="n">
        <v>57339.5546347171</v>
      </c>
      <c r="D3663" s="0" t="str">
        <f aca="false">MID($A3663,1,2)</f>
        <v>02</v>
      </c>
      <c r="E3663" s="0" t="str">
        <f aca="false">MID($A3663,3,2)</f>
        <v>18</v>
      </c>
      <c r="F3663" s="0" t="str">
        <f aca="false">MID($A3663,5,2)</f>
        <v>54</v>
      </c>
      <c r="G3663" s="0" t="str">
        <f aca="false">MID($A3663,7,2)</f>
        <v>05</v>
      </c>
      <c r="H3663" s="0" t="str">
        <f aca="false">MID($A3663,1,6)</f>
        <v>021854</v>
      </c>
      <c r="I3663" s="0" t="n">
        <f aca="false">VLOOKUP(H3663,Feuille2!$G$1:$H$116,2,0)</f>
        <v>956</v>
      </c>
      <c r="J3663" s="0" t="n">
        <f aca="false">IF(I3663&gt;2000,1,0)*C3663</f>
        <v>0</v>
      </c>
    </row>
    <row r="3664" customFormat="false" ht="15.8" hidden="false" customHeight="false" outlineLevel="0" collapsed="false">
      <c r="A3664" s="1" t="s">
        <v>337</v>
      </c>
      <c r="B3664" s="1" t="s">
        <v>3976</v>
      </c>
      <c r="C3664" s="0" t="n">
        <v>30388.6841582406</v>
      </c>
      <c r="D3664" s="0" t="str">
        <f aca="false">MID($A3664,1,2)</f>
        <v>02</v>
      </c>
      <c r="E3664" s="0" t="str">
        <f aca="false">MID($A3664,3,2)</f>
        <v>18</v>
      </c>
      <c r="F3664" s="0" t="str">
        <f aca="false">MID($A3664,5,2)</f>
        <v>54</v>
      </c>
      <c r="G3664" s="0" t="str">
        <f aca="false">MID($A3664,7,2)</f>
        <v>05</v>
      </c>
      <c r="H3664" s="0" t="str">
        <f aca="false">MID($A3664,1,6)</f>
        <v>021854</v>
      </c>
      <c r="I3664" s="0" t="n">
        <f aca="false">VLOOKUP(H3664,Feuille2!$G$1:$H$116,2,0)</f>
        <v>956</v>
      </c>
      <c r="J3664" s="0" t="n">
        <f aca="false">IF(I3664&gt;2000,1,0)*C3664</f>
        <v>0</v>
      </c>
    </row>
    <row r="3665" customFormat="false" ht="15.8" hidden="false" customHeight="false" outlineLevel="0" collapsed="false">
      <c r="A3665" s="1" t="s">
        <v>337</v>
      </c>
      <c r="B3665" s="1" t="s">
        <v>3977</v>
      </c>
      <c r="C3665" s="0" t="n">
        <v>170819.747821029</v>
      </c>
      <c r="D3665" s="0" t="str">
        <f aca="false">MID($A3665,1,2)</f>
        <v>02</v>
      </c>
      <c r="E3665" s="0" t="str">
        <f aca="false">MID($A3665,3,2)</f>
        <v>18</v>
      </c>
      <c r="F3665" s="0" t="str">
        <f aca="false">MID($A3665,5,2)</f>
        <v>54</v>
      </c>
      <c r="G3665" s="0" t="str">
        <f aca="false">MID($A3665,7,2)</f>
        <v>05</v>
      </c>
      <c r="H3665" s="0" t="str">
        <f aca="false">MID($A3665,1,6)</f>
        <v>021854</v>
      </c>
      <c r="I3665" s="0" t="n">
        <f aca="false">VLOOKUP(H3665,Feuille2!$G$1:$H$116,2,0)</f>
        <v>956</v>
      </c>
      <c r="J3665" s="0" t="n">
        <f aca="false">IF(I3665&gt;2000,1,0)*C3665</f>
        <v>0</v>
      </c>
    </row>
    <row r="3666" customFormat="false" ht="15.8" hidden="false" customHeight="false" outlineLevel="0" collapsed="false">
      <c r="A3666" s="1" t="s">
        <v>343</v>
      </c>
      <c r="B3666" s="1" t="s">
        <v>3978</v>
      </c>
      <c r="C3666" s="0" t="n">
        <v>48685.257070707</v>
      </c>
      <c r="D3666" s="0" t="str">
        <f aca="false">MID($A3666,1,2)</f>
        <v>05</v>
      </c>
      <c r="E3666" s="0" t="str">
        <f aca="false">MID($A3666,3,2)</f>
        <v>22</v>
      </c>
      <c r="F3666" s="0" t="str">
        <f aca="false">MID($A3666,5,2)</f>
        <v>52</v>
      </c>
      <c r="G3666" s="0" t="str">
        <f aca="false">MID($A3666,7,2)</f>
        <v>04</v>
      </c>
      <c r="H3666" s="0" t="str">
        <f aca="false">MID($A3666,1,6)</f>
        <v>052252</v>
      </c>
      <c r="I3666" s="0" t="n">
        <f aca="false">VLOOKUP(H3666,Feuille2!$G$1:$H$116,2,0)</f>
        <v>1119</v>
      </c>
      <c r="J3666" s="0" t="n">
        <f aca="false">IF(I3666&gt;2000,1,0)*C3666</f>
        <v>0</v>
      </c>
    </row>
    <row r="3667" customFormat="false" ht="15.8" hidden="false" customHeight="false" outlineLevel="0" collapsed="false">
      <c r="A3667" s="1" t="s">
        <v>339</v>
      </c>
      <c r="B3667" s="1" t="s">
        <v>3979</v>
      </c>
      <c r="C3667" s="0" t="n">
        <v>128383.009415584</v>
      </c>
      <c r="D3667" s="0" t="str">
        <f aca="false">MID($A3667,1,2)</f>
        <v>05</v>
      </c>
      <c r="E3667" s="0" t="str">
        <f aca="false">MID($A3667,3,2)</f>
        <v>22</v>
      </c>
      <c r="F3667" s="0" t="str">
        <f aca="false">MID($A3667,5,2)</f>
        <v>52</v>
      </c>
      <c r="G3667" s="0" t="str">
        <f aca="false">MID($A3667,7,2)</f>
        <v>01</v>
      </c>
      <c r="H3667" s="0" t="str">
        <f aca="false">MID($A3667,1,6)</f>
        <v>052252</v>
      </c>
      <c r="I3667" s="0" t="n">
        <f aca="false">VLOOKUP(H3667,Feuille2!$G$1:$H$116,2,0)</f>
        <v>1119</v>
      </c>
      <c r="J3667" s="0" t="n">
        <f aca="false">IF(I3667&gt;2000,1,0)*C3667</f>
        <v>0</v>
      </c>
    </row>
    <row r="3668" customFormat="false" ht="15.8" hidden="false" customHeight="false" outlineLevel="0" collapsed="false">
      <c r="A3668" s="1" t="s">
        <v>343</v>
      </c>
      <c r="B3668" s="1" t="s">
        <v>3980</v>
      </c>
      <c r="C3668" s="0" t="n">
        <v>30229.3124999999</v>
      </c>
      <c r="D3668" s="0" t="str">
        <f aca="false">MID($A3668,1,2)</f>
        <v>05</v>
      </c>
      <c r="E3668" s="0" t="str">
        <f aca="false">MID($A3668,3,2)</f>
        <v>22</v>
      </c>
      <c r="F3668" s="0" t="str">
        <f aca="false">MID($A3668,5,2)</f>
        <v>52</v>
      </c>
      <c r="G3668" s="0" t="str">
        <f aca="false">MID($A3668,7,2)</f>
        <v>04</v>
      </c>
      <c r="H3668" s="0" t="str">
        <f aca="false">MID($A3668,1,6)</f>
        <v>052252</v>
      </c>
      <c r="I3668" s="0" t="n">
        <f aca="false">VLOOKUP(H3668,Feuille2!$G$1:$H$116,2,0)</f>
        <v>1119</v>
      </c>
      <c r="J3668" s="0" t="n">
        <f aca="false">IF(I3668&gt;2000,1,0)*C3668</f>
        <v>0</v>
      </c>
    </row>
    <row r="3669" customFormat="false" ht="15.8" hidden="false" customHeight="false" outlineLevel="0" collapsed="false">
      <c r="A3669" s="1" t="s">
        <v>343</v>
      </c>
      <c r="B3669" s="1" t="s">
        <v>3981</v>
      </c>
      <c r="C3669" s="0" t="n">
        <v>223238.912499999</v>
      </c>
      <c r="D3669" s="0" t="str">
        <f aca="false">MID($A3669,1,2)</f>
        <v>05</v>
      </c>
      <c r="E3669" s="0" t="str">
        <f aca="false">MID($A3669,3,2)</f>
        <v>22</v>
      </c>
      <c r="F3669" s="0" t="str">
        <f aca="false">MID($A3669,5,2)</f>
        <v>52</v>
      </c>
      <c r="G3669" s="0" t="str">
        <f aca="false">MID($A3669,7,2)</f>
        <v>04</v>
      </c>
      <c r="H3669" s="0" t="str">
        <f aca="false">MID($A3669,1,6)</f>
        <v>052252</v>
      </c>
      <c r="I3669" s="0" t="n">
        <f aca="false">VLOOKUP(H3669,Feuille2!$G$1:$H$116,2,0)</f>
        <v>1119</v>
      </c>
      <c r="J3669" s="0" t="n">
        <f aca="false">IF(I3669&gt;2000,1,0)*C3669</f>
        <v>0</v>
      </c>
    </row>
    <row r="3670" customFormat="false" ht="15.8" hidden="false" customHeight="false" outlineLevel="0" collapsed="false">
      <c r="A3670" s="1" t="s">
        <v>335</v>
      </c>
      <c r="B3670" s="1" t="s">
        <v>3982</v>
      </c>
      <c r="C3670" s="0" t="n">
        <v>64528.9358658113</v>
      </c>
      <c r="D3670" s="0" t="str">
        <f aca="false">MID($A3670,1,2)</f>
        <v>02</v>
      </c>
      <c r="E3670" s="0" t="str">
        <f aca="false">MID($A3670,3,2)</f>
        <v>18</v>
      </c>
      <c r="F3670" s="0" t="str">
        <f aca="false">MID($A3670,5,2)</f>
        <v>53</v>
      </c>
      <c r="G3670" s="0" t="str">
        <f aca="false">MID($A3670,7,2)</f>
        <v>05</v>
      </c>
      <c r="H3670" s="0" t="str">
        <f aca="false">MID($A3670,1,6)</f>
        <v>021853</v>
      </c>
      <c r="I3670" s="0" t="n">
        <f aca="false">VLOOKUP(H3670,Feuille2!$G$1:$H$116,2,0)</f>
        <v>416</v>
      </c>
      <c r="J3670" s="0" t="n">
        <f aca="false">IF(I3670&gt;2000,1,0)*C3670</f>
        <v>0</v>
      </c>
    </row>
    <row r="3671" customFormat="false" ht="15.8" hidden="false" customHeight="false" outlineLevel="0" collapsed="false">
      <c r="A3671" s="1" t="s">
        <v>339</v>
      </c>
      <c r="B3671" s="1" t="s">
        <v>3983</v>
      </c>
      <c r="C3671" s="0" t="n">
        <v>35457.7416666666</v>
      </c>
      <c r="D3671" s="0" t="str">
        <f aca="false">MID($A3671,1,2)</f>
        <v>05</v>
      </c>
      <c r="E3671" s="0" t="str">
        <f aca="false">MID($A3671,3,2)</f>
        <v>22</v>
      </c>
      <c r="F3671" s="0" t="str">
        <f aca="false">MID($A3671,5,2)</f>
        <v>52</v>
      </c>
      <c r="G3671" s="0" t="str">
        <f aca="false">MID($A3671,7,2)</f>
        <v>01</v>
      </c>
      <c r="H3671" s="0" t="str">
        <f aca="false">MID($A3671,1,6)</f>
        <v>052252</v>
      </c>
      <c r="I3671" s="0" t="n">
        <f aca="false">VLOOKUP(H3671,Feuille2!$G$1:$H$116,2,0)</f>
        <v>1119</v>
      </c>
      <c r="J3671" s="0" t="n">
        <f aca="false">IF(I3671&gt;2000,1,0)*C3671</f>
        <v>0</v>
      </c>
    </row>
    <row r="3672" customFormat="false" ht="15.8" hidden="false" customHeight="false" outlineLevel="0" collapsed="false">
      <c r="A3672" s="1" t="s">
        <v>347</v>
      </c>
      <c r="B3672" s="1" t="s">
        <v>3984</v>
      </c>
      <c r="C3672" s="0" t="n">
        <v>34440.7712499999</v>
      </c>
      <c r="D3672" s="0" t="str">
        <f aca="false">MID($A3672,1,2)</f>
        <v>05</v>
      </c>
      <c r="E3672" s="0" t="str">
        <f aca="false">MID($A3672,3,2)</f>
        <v>21</v>
      </c>
      <c r="F3672" s="0" t="str">
        <f aca="false">MID($A3672,5,2)</f>
        <v>51</v>
      </c>
      <c r="G3672" s="0" t="str">
        <f aca="false">MID($A3672,7,2)</f>
        <v>01</v>
      </c>
      <c r="H3672" s="0" t="str">
        <f aca="false">MID($A3672,1,6)</f>
        <v>052151</v>
      </c>
      <c r="I3672" s="0" t="n">
        <f aca="false">VLOOKUP(H3672,Feuille2!$G$1:$H$116,2,0)</f>
        <v>836</v>
      </c>
      <c r="J3672" s="0" t="n">
        <f aca="false">IF(I3672&gt;2000,1,0)*C3672</f>
        <v>0</v>
      </c>
    </row>
    <row r="3673" customFormat="false" ht="15.8" hidden="false" customHeight="false" outlineLevel="0" collapsed="false">
      <c r="A3673" s="1" t="s">
        <v>347</v>
      </c>
      <c r="B3673" s="1" t="s">
        <v>3985</v>
      </c>
      <c r="C3673" s="0" t="n">
        <v>41081.6683333333</v>
      </c>
      <c r="D3673" s="0" t="str">
        <f aca="false">MID($A3673,1,2)</f>
        <v>05</v>
      </c>
      <c r="E3673" s="0" t="str">
        <f aca="false">MID($A3673,3,2)</f>
        <v>21</v>
      </c>
      <c r="F3673" s="0" t="str">
        <f aca="false">MID($A3673,5,2)</f>
        <v>51</v>
      </c>
      <c r="G3673" s="0" t="str">
        <f aca="false">MID($A3673,7,2)</f>
        <v>01</v>
      </c>
      <c r="H3673" s="0" t="str">
        <f aca="false">MID($A3673,1,6)</f>
        <v>052151</v>
      </c>
      <c r="I3673" s="0" t="n">
        <f aca="false">VLOOKUP(H3673,Feuille2!$G$1:$H$116,2,0)</f>
        <v>836</v>
      </c>
      <c r="J3673" s="0" t="n">
        <f aca="false">IF(I3673&gt;2000,1,0)*C3673</f>
        <v>0</v>
      </c>
    </row>
    <row r="3674" customFormat="false" ht="15.8" hidden="false" customHeight="false" outlineLevel="0" collapsed="false">
      <c r="A3674" s="1" t="s">
        <v>335</v>
      </c>
      <c r="B3674" s="1" t="s">
        <v>3986</v>
      </c>
      <c r="C3674" s="0" t="n">
        <v>9878.92816471163</v>
      </c>
      <c r="D3674" s="0" t="str">
        <f aca="false">MID($A3674,1,2)</f>
        <v>02</v>
      </c>
      <c r="E3674" s="0" t="str">
        <f aca="false">MID($A3674,3,2)</f>
        <v>18</v>
      </c>
      <c r="F3674" s="0" t="str">
        <f aca="false">MID($A3674,5,2)</f>
        <v>53</v>
      </c>
      <c r="G3674" s="0" t="str">
        <f aca="false">MID($A3674,7,2)</f>
        <v>05</v>
      </c>
      <c r="H3674" s="0" t="str">
        <f aca="false">MID($A3674,1,6)</f>
        <v>021853</v>
      </c>
      <c r="I3674" s="0" t="n">
        <f aca="false">VLOOKUP(H3674,Feuille2!$G$1:$H$116,2,0)</f>
        <v>416</v>
      </c>
      <c r="J3674" s="0" t="n">
        <f aca="false">IF(I3674&gt;2000,1,0)*C3674</f>
        <v>0</v>
      </c>
    </row>
    <row r="3675" customFormat="false" ht="15.8" hidden="false" customHeight="false" outlineLevel="0" collapsed="false">
      <c r="A3675" s="1" t="s">
        <v>339</v>
      </c>
      <c r="B3675" s="1" t="s">
        <v>3987</v>
      </c>
      <c r="C3675" s="0" t="n">
        <v>7493.69999999999</v>
      </c>
      <c r="D3675" s="0" t="str">
        <f aca="false">MID($A3675,1,2)</f>
        <v>05</v>
      </c>
      <c r="E3675" s="0" t="str">
        <f aca="false">MID($A3675,3,2)</f>
        <v>22</v>
      </c>
      <c r="F3675" s="0" t="str">
        <f aca="false">MID($A3675,5,2)</f>
        <v>52</v>
      </c>
      <c r="G3675" s="0" t="str">
        <f aca="false">MID($A3675,7,2)</f>
        <v>01</v>
      </c>
      <c r="H3675" s="0" t="str">
        <f aca="false">MID($A3675,1,6)</f>
        <v>052252</v>
      </c>
      <c r="I3675" s="0" t="n">
        <f aca="false">VLOOKUP(H3675,Feuille2!$G$1:$H$116,2,0)</f>
        <v>1119</v>
      </c>
      <c r="J3675" s="0" t="n">
        <f aca="false">IF(I3675&gt;2000,1,0)*C3675</f>
        <v>0</v>
      </c>
    </row>
    <row r="3676" customFormat="false" ht="15.8" hidden="false" customHeight="false" outlineLevel="0" collapsed="false">
      <c r="A3676" s="1" t="s">
        <v>335</v>
      </c>
      <c r="B3676" s="1" t="s">
        <v>3988</v>
      </c>
      <c r="C3676" s="0" t="n">
        <v>14803.1198254564</v>
      </c>
      <c r="D3676" s="0" t="str">
        <f aca="false">MID($A3676,1,2)</f>
        <v>02</v>
      </c>
      <c r="E3676" s="0" t="str">
        <f aca="false">MID($A3676,3,2)</f>
        <v>18</v>
      </c>
      <c r="F3676" s="0" t="str">
        <f aca="false">MID($A3676,5,2)</f>
        <v>53</v>
      </c>
      <c r="G3676" s="0" t="str">
        <f aca="false">MID($A3676,7,2)</f>
        <v>05</v>
      </c>
      <c r="H3676" s="0" t="str">
        <f aca="false">MID($A3676,1,6)</f>
        <v>021853</v>
      </c>
      <c r="I3676" s="0" t="n">
        <f aca="false">VLOOKUP(H3676,Feuille2!$G$1:$H$116,2,0)</f>
        <v>416</v>
      </c>
      <c r="J3676" s="0" t="n">
        <f aca="false">IF(I3676&gt;2000,1,0)*C3676</f>
        <v>0</v>
      </c>
    </row>
    <row r="3677" customFormat="false" ht="15.8" hidden="false" customHeight="false" outlineLevel="0" collapsed="false">
      <c r="A3677" s="1" t="s">
        <v>339</v>
      </c>
      <c r="B3677" s="1" t="s">
        <v>3989</v>
      </c>
      <c r="C3677" s="0" t="n">
        <v>363455.279166666</v>
      </c>
      <c r="D3677" s="0" t="str">
        <f aca="false">MID($A3677,1,2)</f>
        <v>05</v>
      </c>
      <c r="E3677" s="0" t="str">
        <f aca="false">MID($A3677,3,2)</f>
        <v>22</v>
      </c>
      <c r="F3677" s="0" t="str">
        <f aca="false">MID($A3677,5,2)</f>
        <v>52</v>
      </c>
      <c r="G3677" s="0" t="str">
        <f aca="false">MID($A3677,7,2)</f>
        <v>01</v>
      </c>
      <c r="H3677" s="0" t="str">
        <f aca="false">MID($A3677,1,6)</f>
        <v>052252</v>
      </c>
      <c r="I3677" s="0" t="n">
        <f aca="false">VLOOKUP(H3677,Feuille2!$G$1:$H$116,2,0)</f>
        <v>1119</v>
      </c>
      <c r="J3677" s="0" t="n">
        <f aca="false">IF(I3677&gt;2000,1,0)*C3677</f>
        <v>0</v>
      </c>
    </row>
    <row r="3678" customFormat="false" ht="15.8" hidden="false" customHeight="false" outlineLevel="0" collapsed="false">
      <c r="A3678" s="1" t="s">
        <v>312</v>
      </c>
      <c r="B3678" s="1" t="s">
        <v>3990</v>
      </c>
      <c r="C3678" s="0" t="n">
        <v>35385.5266806722</v>
      </c>
      <c r="D3678" s="0" t="str">
        <f aca="false">MID($A3678,1,2)</f>
        <v>02</v>
      </c>
      <c r="E3678" s="0" t="str">
        <f aca="false">MID($A3678,3,2)</f>
        <v>18</v>
      </c>
      <c r="F3678" s="0" t="str">
        <f aca="false">MID($A3678,5,2)</f>
        <v>55</v>
      </c>
      <c r="G3678" s="0" t="str">
        <f aca="false">MID($A3678,7,2)</f>
        <v>05</v>
      </c>
      <c r="H3678" s="0" t="str">
        <f aca="false">MID($A3678,1,6)</f>
        <v>021855</v>
      </c>
      <c r="I3678" s="0" t="n">
        <f aca="false">VLOOKUP(H3678,Feuille2!$G$1:$H$116,2,0)</f>
        <v>1463</v>
      </c>
      <c r="J3678" s="0" t="n">
        <f aca="false">IF(I3678&gt;2000,1,0)*C3678</f>
        <v>0</v>
      </c>
    </row>
    <row r="3679" customFormat="false" ht="15.8" hidden="false" customHeight="false" outlineLevel="0" collapsed="false">
      <c r="A3679" s="1" t="s">
        <v>335</v>
      </c>
      <c r="B3679" s="1" t="s">
        <v>3991</v>
      </c>
      <c r="C3679" s="0" t="n">
        <v>4472.34943514012</v>
      </c>
      <c r="D3679" s="0" t="str">
        <f aca="false">MID($A3679,1,2)</f>
        <v>02</v>
      </c>
      <c r="E3679" s="0" t="str">
        <f aca="false">MID($A3679,3,2)</f>
        <v>18</v>
      </c>
      <c r="F3679" s="0" t="str">
        <f aca="false">MID($A3679,5,2)</f>
        <v>53</v>
      </c>
      <c r="G3679" s="0" t="str">
        <f aca="false">MID($A3679,7,2)</f>
        <v>05</v>
      </c>
      <c r="H3679" s="0" t="str">
        <f aca="false">MID($A3679,1,6)</f>
        <v>021853</v>
      </c>
      <c r="I3679" s="0" t="n">
        <f aca="false">VLOOKUP(H3679,Feuille2!$G$1:$H$116,2,0)</f>
        <v>416</v>
      </c>
      <c r="J3679" s="0" t="n">
        <f aca="false">IF(I3679&gt;2000,1,0)*C3679</f>
        <v>0</v>
      </c>
    </row>
    <row r="3680" customFormat="false" ht="15.8" hidden="false" customHeight="false" outlineLevel="0" collapsed="false">
      <c r="A3680" s="1" t="s">
        <v>376</v>
      </c>
      <c r="B3680" s="1" t="s">
        <v>3992</v>
      </c>
      <c r="C3680" s="0" t="n">
        <v>76562.4920793805</v>
      </c>
      <c r="D3680" s="0" t="str">
        <f aca="false">MID($A3680,1,2)</f>
        <v>04</v>
      </c>
      <c r="E3680" s="0" t="str">
        <f aca="false">MID($A3680,3,2)</f>
        <v>10</v>
      </c>
      <c r="F3680" s="0" t="str">
        <f aca="false">MID($A3680,5,2)</f>
        <v>49</v>
      </c>
      <c r="G3680" s="0" t="str">
        <f aca="false">MID($A3680,7,2)</f>
        <v>05</v>
      </c>
      <c r="H3680" s="0" t="str">
        <f aca="false">MID($A3680,1,6)</f>
        <v>041049</v>
      </c>
      <c r="I3680" s="0" t="n">
        <f aca="false">VLOOKUP(H3680,Feuille2!$G$1:$H$116,2,0)</f>
        <v>10257</v>
      </c>
      <c r="J3680" s="0" t="n">
        <f aca="false">IF(I3680&gt;2000,1,0)*C3680</f>
        <v>76562.4920793805</v>
      </c>
    </row>
    <row r="3681" customFormat="false" ht="15.8" hidden="false" customHeight="false" outlineLevel="0" collapsed="false">
      <c r="A3681" s="1" t="s">
        <v>1360</v>
      </c>
      <c r="B3681" s="1" t="s">
        <v>3993</v>
      </c>
      <c r="C3681" s="0" t="n">
        <v>3054956.43182177</v>
      </c>
      <c r="D3681" s="0" t="str">
        <f aca="false">MID($A3681,1,2)</f>
        <v>04</v>
      </c>
      <c r="E3681" s="0" t="str">
        <f aca="false">MID($A3681,3,2)</f>
        <v>10</v>
      </c>
      <c r="F3681" s="0" t="str">
        <f aca="false">MID($A3681,5,2)</f>
        <v>50</v>
      </c>
      <c r="G3681" s="0" t="str">
        <f aca="false">MID($A3681,7,2)</f>
        <v>06</v>
      </c>
      <c r="H3681" s="0" t="str">
        <f aca="false">MID($A3681,1,6)</f>
        <v>041050</v>
      </c>
      <c r="I3681" s="0" t="n">
        <f aca="false">VLOOKUP(H3681,Feuille2!$G$1:$H$116,2,0)</f>
        <v>6850</v>
      </c>
      <c r="J3681" s="0" t="n">
        <f aca="false">IF(I3681&gt;2000,1,0)*C3681</f>
        <v>3054956.43182177</v>
      </c>
    </row>
    <row r="3682" customFormat="false" ht="15.8" hidden="false" customHeight="false" outlineLevel="0" collapsed="false">
      <c r="A3682" s="1" t="s">
        <v>310</v>
      </c>
      <c r="B3682" s="1" t="s">
        <v>3994</v>
      </c>
      <c r="C3682" s="0" t="n">
        <v>197584.602999893</v>
      </c>
      <c r="D3682" s="0" t="str">
        <f aca="false">MID($A3682,1,2)</f>
        <v>02</v>
      </c>
      <c r="E3682" s="0" t="str">
        <f aca="false">MID($A3682,3,2)</f>
        <v>19</v>
      </c>
      <c r="F3682" s="0" t="str">
        <f aca="false">MID($A3682,5,2)</f>
        <v>56</v>
      </c>
      <c r="G3682" s="0" t="str">
        <f aca="false">MID($A3682,7,2)</f>
        <v>05</v>
      </c>
      <c r="H3682" s="0" t="str">
        <f aca="false">MID($A3682,1,6)</f>
        <v>021956</v>
      </c>
      <c r="I3682" s="0" t="n">
        <f aca="false">VLOOKUP(H3682,Feuille2!$G$1:$H$116,2,0)</f>
        <v>420</v>
      </c>
      <c r="J3682" s="0" t="n">
        <f aca="false">IF(I3682&gt;2000,1,0)*C3682</f>
        <v>0</v>
      </c>
    </row>
    <row r="3683" customFormat="false" ht="15.8" hidden="false" customHeight="false" outlineLevel="0" collapsed="false">
      <c r="A3683" s="1" t="s">
        <v>347</v>
      </c>
      <c r="B3683" s="1" t="s">
        <v>3995</v>
      </c>
      <c r="C3683" s="0" t="n">
        <v>6925.14833333333</v>
      </c>
      <c r="D3683" s="0" t="str">
        <f aca="false">MID($A3683,1,2)</f>
        <v>05</v>
      </c>
      <c r="E3683" s="0" t="str">
        <f aca="false">MID($A3683,3,2)</f>
        <v>21</v>
      </c>
      <c r="F3683" s="0" t="str">
        <f aca="false">MID($A3683,5,2)</f>
        <v>51</v>
      </c>
      <c r="G3683" s="0" t="str">
        <f aca="false">MID($A3683,7,2)</f>
        <v>01</v>
      </c>
      <c r="H3683" s="0" t="str">
        <f aca="false">MID($A3683,1,6)</f>
        <v>052151</v>
      </c>
      <c r="I3683" s="0" t="n">
        <f aca="false">VLOOKUP(H3683,Feuille2!$G$1:$H$116,2,0)</f>
        <v>836</v>
      </c>
      <c r="J3683" s="0" t="n">
        <f aca="false">IF(I3683&gt;2000,1,0)*C3683</f>
        <v>0</v>
      </c>
    </row>
    <row r="3684" customFormat="false" ht="15.8" hidden="false" customHeight="false" outlineLevel="0" collapsed="false">
      <c r="A3684" s="1" t="s">
        <v>343</v>
      </c>
      <c r="B3684" s="1" t="s">
        <v>3996</v>
      </c>
      <c r="C3684" s="0" t="n">
        <v>10423.7958333333</v>
      </c>
      <c r="D3684" s="0" t="str">
        <f aca="false">MID($A3684,1,2)</f>
        <v>05</v>
      </c>
      <c r="E3684" s="0" t="str">
        <f aca="false">MID($A3684,3,2)</f>
        <v>22</v>
      </c>
      <c r="F3684" s="0" t="str">
        <f aca="false">MID($A3684,5,2)</f>
        <v>52</v>
      </c>
      <c r="G3684" s="0" t="str">
        <f aca="false">MID($A3684,7,2)</f>
        <v>04</v>
      </c>
      <c r="H3684" s="0" t="str">
        <f aca="false">MID($A3684,1,6)</f>
        <v>052252</v>
      </c>
      <c r="I3684" s="0" t="n">
        <f aca="false">VLOOKUP(H3684,Feuille2!$G$1:$H$116,2,0)</f>
        <v>1119</v>
      </c>
      <c r="J3684" s="0" t="n">
        <f aca="false">IF(I3684&gt;2000,1,0)*C3684</f>
        <v>0</v>
      </c>
    </row>
    <row r="3685" customFormat="false" ht="15.8" hidden="false" customHeight="false" outlineLevel="0" collapsed="false">
      <c r="A3685" s="1" t="s">
        <v>376</v>
      </c>
      <c r="B3685" s="1" t="s">
        <v>3997</v>
      </c>
      <c r="C3685" s="0" t="n">
        <v>90980.551856479</v>
      </c>
      <c r="D3685" s="0" t="str">
        <f aca="false">MID($A3685,1,2)</f>
        <v>04</v>
      </c>
      <c r="E3685" s="0" t="str">
        <f aca="false">MID($A3685,3,2)</f>
        <v>10</v>
      </c>
      <c r="F3685" s="0" t="str">
        <f aca="false">MID($A3685,5,2)</f>
        <v>49</v>
      </c>
      <c r="G3685" s="0" t="str">
        <f aca="false">MID($A3685,7,2)</f>
        <v>05</v>
      </c>
      <c r="H3685" s="0" t="str">
        <f aca="false">MID($A3685,1,6)</f>
        <v>041049</v>
      </c>
      <c r="I3685" s="0" t="n">
        <f aca="false">VLOOKUP(H3685,Feuille2!$G$1:$H$116,2,0)</f>
        <v>10257</v>
      </c>
      <c r="J3685" s="0" t="n">
        <f aca="false">IF(I3685&gt;2000,1,0)*C3685</f>
        <v>90980.551856479</v>
      </c>
    </row>
    <row r="3686" customFormat="false" ht="15.8" hidden="false" customHeight="false" outlineLevel="0" collapsed="false">
      <c r="A3686" s="1" t="s">
        <v>376</v>
      </c>
      <c r="B3686" s="1" t="s">
        <v>3998</v>
      </c>
      <c r="C3686" s="0" t="n">
        <v>147474.189965169</v>
      </c>
      <c r="D3686" s="0" t="str">
        <f aca="false">MID($A3686,1,2)</f>
        <v>04</v>
      </c>
      <c r="E3686" s="0" t="str">
        <f aca="false">MID($A3686,3,2)</f>
        <v>10</v>
      </c>
      <c r="F3686" s="0" t="str">
        <f aca="false">MID($A3686,5,2)</f>
        <v>49</v>
      </c>
      <c r="G3686" s="0" t="str">
        <f aca="false">MID($A3686,7,2)</f>
        <v>05</v>
      </c>
      <c r="H3686" s="0" t="str">
        <f aca="false">MID($A3686,1,6)</f>
        <v>041049</v>
      </c>
      <c r="I3686" s="0" t="n">
        <f aca="false">VLOOKUP(H3686,Feuille2!$G$1:$H$116,2,0)</f>
        <v>10257</v>
      </c>
      <c r="J3686" s="0" t="n">
        <f aca="false">IF(I3686&gt;2000,1,0)*C3686</f>
        <v>147474.189965169</v>
      </c>
    </row>
    <row r="3687" customFormat="false" ht="15.8" hidden="false" customHeight="false" outlineLevel="0" collapsed="false">
      <c r="A3687" s="1" t="s">
        <v>376</v>
      </c>
      <c r="B3687" s="1" t="s">
        <v>3999</v>
      </c>
      <c r="C3687" s="0" t="n">
        <v>86943.4484178046</v>
      </c>
      <c r="D3687" s="0" t="str">
        <f aca="false">MID($A3687,1,2)</f>
        <v>04</v>
      </c>
      <c r="E3687" s="0" t="str">
        <f aca="false">MID($A3687,3,2)</f>
        <v>10</v>
      </c>
      <c r="F3687" s="0" t="str">
        <f aca="false">MID($A3687,5,2)</f>
        <v>49</v>
      </c>
      <c r="G3687" s="0" t="str">
        <f aca="false">MID($A3687,7,2)</f>
        <v>05</v>
      </c>
      <c r="H3687" s="0" t="str">
        <f aca="false">MID($A3687,1,6)</f>
        <v>041049</v>
      </c>
      <c r="I3687" s="0" t="n">
        <f aca="false">VLOOKUP(H3687,Feuille2!$G$1:$H$116,2,0)</f>
        <v>10257</v>
      </c>
      <c r="J3687" s="0" t="n">
        <f aca="false">IF(I3687&gt;2000,1,0)*C3687</f>
        <v>86943.4484178046</v>
      </c>
    </row>
    <row r="3688" customFormat="false" ht="15.8" hidden="false" customHeight="false" outlineLevel="0" collapsed="false">
      <c r="A3688" s="1" t="s">
        <v>376</v>
      </c>
      <c r="B3688" s="1" t="s">
        <v>4000</v>
      </c>
      <c r="C3688" s="0" t="n">
        <v>92464.8329810692</v>
      </c>
      <c r="D3688" s="0" t="str">
        <f aca="false">MID($A3688,1,2)</f>
        <v>04</v>
      </c>
      <c r="E3688" s="0" t="str">
        <f aca="false">MID($A3688,3,2)</f>
        <v>10</v>
      </c>
      <c r="F3688" s="0" t="str">
        <f aca="false">MID($A3688,5,2)</f>
        <v>49</v>
      </c>
      <c r="G3688" s="0" t="str">
        <f aca="false">MID($A3688,7,2)</f>
        <v>05</v>
      </c>
      <c r="H3688" s="0" t="str">
        <f aca="false">MID($A3688,1,6)</f>
        <v>041049</v>
      </c>
      <c r="I3688" s="0" t="n">
        <f aca="false">VLOOKUP(H3688,Feuille2!$G$1:$H$116,2,0)</f>
        <v>10257</v>
      </c>
      <c r="J3688" s="0" t="n">
        <f aca="false">IF(I3688&gt;2000,1,0)*C3688</f>
        <v>92464.8329810692</v>
      </c>
    </row>
    <row r="3689" customFormat="false" ht="15.8" hidden="false" customHeight="false" outlineLevel="0" collapsed="false">
      <c r="A3689" s="1" t="s">
        <v>339</v>
      </c>
      <c r="B3689" s="1" t="s">
        <v>4001</v>
      </c>
      <c r="C3689" s="0" t="n">
        <v>425063.175892857</v>
      </c>
      <c r="D3689" s="0" t="str">
        <f aca="false">MID($A3689,1,2)</f>
        <v>05</v>
      </c>
      <c r="E3689" s="0" t="str">
        <f aca="false">MID($A3689,3,2)</f>
        <v>22</v>
      </c>
      <c r="F3689" s="0" t="str">
        <f aca="false">MID($A3689,5,2)</f>
        <v>52</v>
      </c>
      <c r="G3689" s="0" t="str">
        <f aca="false">MID($A3689,7,2)</f>
        <v>01</v>
      </c>
      <c r="H3689" s="0" t="str">
        <f aca="false">MID($A3689,1,6)</f>
        <v>052252</v>
      </c>
      <c r="I3689" s="0" t="n">
        <f aca="false">VLOOKUP(H3689,Feuille2!$G$1:$H$116,2,0)</f>
        <v>1119</v>
      </c>
      <c r="J3689" s="0" t="n">
        <f aca="false">IF(I3689&gt;2000,1,0)*C3689</f>
        <v>0</v>
      </c>
    </row>
    <row r="3690" customFormat="false" ht="15.8" hidden="false" customHeight="false" outlineLevel="0" collapsed="false">
      <c r="A3690" s="1" t="s">
        <v>376</v>
      </c>
      <c r="B3690" s="1" t="s">
        <v>4002</v>
      </c>
      <c r="C3690" s="0" t="n">
        <v>563421.552757742</v>
      </c>
      <c r="D3690" s="0" t="str">
        <f aca="false">MID($A3690,1,2)</f>
        <v>04</v>
      </c>
      <c r="E3690" s="0" t="str">
        <f aca="false">MID($A3690,3,2)</f>
        <v>10</v>
      </c>
      <c r="F3690" s="0" t="str">
        <f aca="false">MID($A3690,5,2)</f>
        <v>49</v>
      </c>
      <c r="G3690" s="0" t="str">
        <f aca="false">MID($A3690,7,2)</f>
        <v>05</v>
      </c>
      <c r="H3690" s="0" t="str">
        <f aca="false">MID($A3690,1,6)</f>
        <v>041049</v>
      </c>
      <c r="I3690" s="0" t="n">
        <f aca="false">VLOOKUP(H3690,Feuille2!$G$1:$H$116,2,0)</f>
        <v>10257</v>
      </c>
      <c r="J3690" s="0" t="n">
        <f aca="false">IF(I3690&gt;2000,1,0)*C3690</f>
        <v>563421.552757742</v>
      </c>
    </row>
    <row r="3691" customFormat="false" ht="15.8" hidden="false" customHeight="false" outlineLevel="0" collapsed="false">
      <c r="A3691" s="1" t="s">
        <v>358</v>
      </c>
      <c r="B3691" s="1" t="s">
        <v>4003</v>
      </c>
      <c r="C3691" s="0" t="n">
        <v>20337.8749999999</v>
      </c>
      <c r="D3691" s="0" t="str">
        <f aca="false">MID($A3691,1,2)</f>
        <v>05</v>
      </c>
      <c r="E3691" s="0" t="str">
        <f aca="false">MID($A3691,3,2)</f>
        <v>21</v>
      </c>
      <c r="F3691" s="0" t="str">
        <f aca="false">MID($A3691,5,2)</f>
        <v>51</v>
      </c>
      <c r="G3691" s="0" t="str">
        <f aca="false">MID($A3691,7,2)</f>
        <v>04</v>
      </c>
      <c r="H3691" s="0" t="str">
        <f aca="false">MID($A3691,1,6)</f>
        <v>052151</v>
      </c>
      <c r="I3691" s="0" t="n">
        <f aca="false">VLOOKUP(H3691,Feuille2!$G$1:$H$116,2,0)</f>
        <v>836</v>
      </c>
      <c r="J3691" s="0" t="n">
        <f aca="false">IF(I3691&gt;2000,1,0)*C3691</f>
        <v>0</v>
      </c>
    </row>
    <row r="3692" customFormat="false" ht="15.8" hidden="false" customHeight="false" outlineLevel="0" collapsed="false">
      <c r="A3692" s="1" t="s">
        <v>369</v>
      </c>
      <c r="B3692" s="1" t="s">
        <v>4004</v>
      </c>
      <c r="C3692" s="0" t="n">
        <v>55426.5966202458</v>
      </c>
      <c r="D3692" s="0" t="str">
        <f aca="false">MID($A3692,1,2)</f>
        <v>04</v>
      </c>
      <c r="E3692" s="0" t="str">
        <f aca="false">MID($A3692,3,2)</f>
        <v>10</v>
      </c>
      <c r="F3692" s="0" t="str">
        <f aca="false">MID($A3692,5,2)</f>
        <v>50</v>
      </c>
      <c r="G3692" s="0" t="str">
        <f aca="false">MID($A3692,7,2)</f>
        <v>05</v>
      </c>
      <c r="H3692" s="0" t="str">
        <f aca="false">MID($A3692,1,6)</f>
        <v>041050</v>
      </c>
      <c r="I3692" s="0" t="n">
        <f aca="false">VLOOKUP(H3692,Feuille2!$G$1:$H$116,2,0)</f>
        <v>6850</v>
      </c>
      <c r="J3692" s="0" t="n">
        <f aca="false">IF(I3692&gt;2000,1,0)*C3692</f>
        <v>55426.5966202458</v>
      </c>
    </row>
    <row r="3693" customFormat="false" ht="15.8" hidden="false" customHeight="false" outlineLevel="0" collapsed="false">
      <c r="A3693" s="1" t="s">
        <v>631</v>
      </c>
      <c r="B3693" s="1" t="s">
        <v>4005</v>
      </c>
      <c r="C3693" s="0" t="n">
        <v>236748.616794694</v>
      </c>
      <c r="D3693" s="0" t="str">
        <f aca="false">MID($A3693,1,2)</f>
        <v>04</v>
      </c>
      <c r="E3693" s="0" t="str">
        <f aca="false">MID($A3693,3,2)</f>
        <v>10</v>
      </c>
      <c r="F3693" s="0" t="str">
        <f aca="false">MID($A3693,5,2)</f>
        <v>49</v>
      </c>
      <c r="G3693" s="0" t="str">
        <f aca="false">MID($A3693,7,2)</f>
        <v>06</v>
      </c>
      <c r="H3693" s="0" t="str">
        <f aca="false">MID($A3693,1,6)</f>
        <v>041049</v>
      </c>
      <c r="I3693" s="0" t="n">
        <f aca="false">VLOOKUP(H3693,Feuille2!$G$1:$H$116,2,0)</f>
        <v>10257</v>
      </c>
      <c r="J3693" s="0" t="n">
        <f aca="false">IF(I3693&gt;2000,1,0)*C3693</f>
        <v>236748.616794694</v>
      </c>
    </row>
    <row r="3694" customFormat="false" ht="15.8" hidden="false" customHeight="false" outlineLevel="0" collapsed="false">
      <c r="A3694" s="1" t="s">
        <v>369</v>
      </c>
      <c r="B3694" s="1" t="s">
        <v>4006</v>
      </c>
      <c r="C3694" s="0" t="n">
        <v>439312.923054852</v>
      </c>
      <c r="D3694" s="0" t="str">
        <f aca="false">MID($A3694,1,2)</f>
        <v>04</v>
      </c>
      <c r="E3694" s="0" t="str">
        <f aca="false">MID($A3694,3,2)</f>
        <v>10</v>
      </c>
      <c r="F3694" s="0" t="str">
        <f aca="false">MID($A3694,5,2)</f>
        <v>50</v>
      </c>
      <c r="G3694" s="0" t="str">
        <f aca="false">MID($A3694,7,2)</f>
        <v>05</v>
      </c>
      <c r="H3694" s="0" t="str">
        <f aca="false">MID($A3694,1,6)</f>
        <v>041050</v>
      </c>
      <c r="I3694" s="0" t="n">
        <f aca="false">VLOOKUP(H3694,Feuille2!$G$1:$H$116,2,0)</f>
        <v>6850</v>
      </c>
      <c r="J3694" s="0" t="n">
        <f aca="false">IF(I3694&gt;2000,1,0)*C3694</f>
        <v>439312.923054852</v>
      </c>
    </row>
    <row r="3695" customFormat="false" ht="15.8" hidden="false" customHeight="false" outlineLevel="0" collapsed="false">
      <c r="A3695" s="1" t="s">
        <v>304</v>
      </c>
      <c r="B3695" s="1" t="s">
        <v>4007</v>
      </c>
      <c r="C3695" s="0" t="n">
        <v>4695.7419011544</v>
      </c>
      <c r="D3695" s="0" t="str">
        <f aca="false">MID($A3695,1,2)</f>
        <v>02</v>
      </c>
      <c r="E3695" s="0" t="str">
        <f aca="false">MID($A3695,3,2)</f>
        <v>19</v>
      </c>
      <c r="F3695" s="0" t="str">
        <f aca="false">MID($A3695,5,2)</f>
        <v>57</v>
      </c>
      <c r="G3695" s="0" t="str">
        <f aca="false">MID($A3695,7,2)</f>
        <v>05</v>
      </c>
      <c r="H3695" s="0" t="str">
        <f aca="false">MID($A3695,1,6)</f>
        <v>021957</v>
      </c>
      <c r="I3695" s="0" t="n">
        <f aca="false">VLOOKUP(H3695,Feuille2!$G$1:$H$116,2,0)</f>
        <v>775</v>
      </c>
      <c r="J3695" s="0" t="n">
        <f aca="false">IF(I3695&gt;2000,1,0)*C3695</f>
        <v>0</v>
      </c>
    </row>
    <row r="3696" customFormat="false" ht="15.8" hidden="false" customHeight="false" outlineLevel="0" collapsed="false">
      <c r="A3696" s="1" t="s">
        <v>343</v>
      </c>
      <c r="B3696" s="1" t="s">
        <v>4008</v>
      </c>
      <c r="C3696" s="0" t="n">
        <v>507880.252417027</v>
      </c>
      <c r="D3696" s="0" t="str">
        <f aca="false">MID($A3696,1,2)</f>
        <v>05</v>
      </c>
      <c r="E3696" s="0" t="str">
        <f aca="false">MID($A3696,3,2)</f>
        <v>22</v>
      </c>
      <c r="F3696" s="0" t="str">
        <f aca="false">MID($A3696,5,2)</f>
        <v>52</v>
      </c>
      <c r="G3696" s="0" t="str">
        <f aca="false">MID($A3696,7,2)</f>
        <v>04</v>
      </c>
      <c r="H3696" s="0" t="str">
        <f aca="false">MID($A3696,1,6)</f>
        <v>052252</v>
      </c>
      <c r="I3696" s="0" t="n">
        <f aca="false">VLOOKUP(H3696,Feuille2!$G$1:$H$116,2,0)</f>
        <v>1119</v>
      </c>
      <c r="J3696" s="0" t="n">
        <f aca="false">IF(I3696&gt;2000,1,0)*C3696</f>
        <v>0</v>
      </c>
    </row>
    <row r="3697" customFormat="false" ht="15.8" hidden="false" customHeight="false" outlineLevel="0" collapsed="false">
      <c r="A3697" s="1" t="s">
        <v>339</v>
      </c>
      <c r="B3697" s="1" t="s">
        <v>4009</v>
      </c>
      <c r="C3697" s="0" t="n">
        <v>951.625</v>
      </c>
      <c r="D3697" s="0" t="str">
        <f aca="false">MID($A3697,1,2)</f>
        <v>05</v>
      </c>
      <c r="E3697" s="0" t="str">
        <f aca="false">MID($A3697,3,2)</f>
        <v>22</v>
      </c>
      <c r="F3697" s="0" t="str">
        <f aca="false">MID($A3697,5,2)</f>
        <v>52</v>
      </c>
      <c r="G3697" s="0" t="str">
        <f aca="false">MID($A3697,7,2)</f>
        <v>01</v>
      </c>
      <c r="H3697" s="0" t="str">
        <f aca="false">MID($A3697,1,6)</f>
        <v>052252</v>
      </c>
      <c r="I3697" s="0" t="n">
        <f aca="false">VLOOKUP(H3697,Feuille2!$G$1:$H$116,2,0)</f>
        <v>1119</v>
      </c>
      <c r="J3697" s="0" t="n">
        <f aca="false">IF(I3697&gt;2000,1,0)*C3697</f>
        <v>0</v>
      </c>
    </row>
    <row r="3698" customFormat="false" ht="15.8" hidden="false" customHeight="false" outlineLevel="0" collapsed="false">
      <c r="A3698" s="1" t="s">
        <v>310</v>
      </c>
      <c r="B3698" s="1" t="s">
        <v>4010</v>
      </c>
      <c r="C3698" s="0" t="n">
        <v>47196.6353157781</v>
      </c>
      <c r="D3698" s="0" t="str">
        <f aca="false">MID($A3698,1,2)</f>
        <v>02</v>
      </c>
      <c r="E3698" s="0" t="str">
        <f aca="false">MID($A3698,3,2)</f>
        <v>19</v>
      </c>
      <c r="F3698" s="0" t="str">
        <f aca="false">MID($A3698,5,2)</f>
        <v>56</v>
      </c>
      <c r="G3698" s="0" t="str">
        <f aca="false">MID($A3698,7,2)</f>
        <v>05</v>
      </c>
      <c r="H3698" s="0" t="str">
        <f aca="false">MID($A3698,1,6)</f>
        <v>021956</v>
      </c>
      <c r="I3698" s="0" t="n">
        <f aca="false">VLOOKUP(H3698,Feuille2!$G$1:$H$116,2,0)</f>
        <v>420</v>
      </c>
      <c r="J3698" s="0" t="n">
        <f aca="false">IF(I3698&gt;2000,1,0)*C3698</f>
        <v>0</v>
      </c>
    </row>
    <row r="3699" customFormat="false" ht="15.8" hidden="false" customHeight="false" outlineLevel="0" collapsed="false">
      <c r="A3699" s="1" t="s">
        <v>588</v>
      </c>
      <c r="B3699" s="1" t="s">
        <v>4011</v>
      </c>
      <c r="C3699" s="0" t="n">
        <v>20099.7413047258</v>
      </c>
      <c r="D3699" s="0" t="str">
        <f aca="false">MID($A3699,1,2)</f>
        <v>02</v>
      </c>
      <c r="E3699" s="0" t="str">
        <f aca="false">MID($A3699,3,2)</f>
        <v>19</v>
      </c>
      <c r="F3699" s="0" t="str">
        <f aca="false">MID($A3699,5,2)</f>
        <v>58</v>
      </c>
      <c r="G3699" s="0" t="str">
        <f aca="false">MID($A3699,7,2)</f>
        <v>05</v>
      </c>
      <c r="H3699" s="0" t="str">
        <f aca="false">MID($A3699,1,6)</f>
        <v>021958</v>
      </c>
      <c r="I3699" s="0" t="n">
        <f aca="false">VLOOKUP(H3699,Feuille2!$G$1:$H$116,2,0)</f>
        <v>1236</v>
      </c>
      <c r="J3699" s="0" t="n">
        <f aca="false">IF(I3699&gt;2000,1,0)*C3699</f>
        <v>0</v>
      </c>
    </row>
    <row r="3700" customFormat="false" ht="15.8" hidden="false" customHeight="false" outlineLevel="0" collapsed="false">
      <c r="A3700" s="1" t="s">
        <v>382</v>
      </c>
      <c r="B3700" s="1" t="s">
        <v>4012</v>
      </c>
      <c r="C3700" s="0" t="n">
        <v>661227.12191205</v>
      </c>
      <c r="D3700" s="0" t="str">
        <f aca="false">MID($A3700,1,2)</f>
        <v>03</v>
      </c>
      <c r="E3700" s="0" t="str">
        <f aca="false">MID($A3700,3,2)</f>
        <v>06</v>
      </c>
      <c r="F3700" s="0" t="str">
        <f aca="false">MID($A3700,5,2)</f>
        <v>64</v>
      </c>
      <c r="G3700" s="0" t="str">
        <f aca="false">MID($A3700,7,2)</f>
        <v>05</v>
      </c>
      <c r="H3700" s="0" t="str">
        <f aca="false">MID($A3700,1,6)</f>
        <v>030664</v>
      </c>
      <c r="I3700" s="0" t="n">
        <f aca="false">VLOOKUP(H3700,Feuille2!$G$1:$H$116,2,0)</f>
        <v>131</v>
      </c>
      <c r="J3700" s="0" t="n">
        <f aca="false">IF(I3700&gt;2000,1,0)*C3700</f>
        <v>0</v>
      </c>
    </row>
    <row r="3701" customFormat="false" ht="15.8" hidden="false" customHeight="false" outlineLevel="0" collapsed="false">
      <c r="A3701" s="1" t="s">
        <v>382</v>
      </c>
      <c r="B3701" s="1" t="s">
        <v>4013</v>
      </c>
      <c r="C3701" s="0" t="n">
        <v>34930.7876789693</v>
      </c>
      <c r="D3701" s="0" t="str">
        <f aca="false">MID($A3701,1,2)</f>
        <v>03</v>
      </c>
      <c r="E3701" s="0" t="str">
        <f aca="false">MID($A3701,3,2)</f>
        <v>06</v>
      </c>
      <c r="F3701" s="0" t="str">
        <f aca="false">MID($A3701,5,2)</f>
        <v>64</v>
      </c>
      <c r="G3701" s="0" t="str">
        <f aca="false">MID($A3701,7,2)</f>
        <v>05</v>
      </c>
      <c r="H3701" s="0" t="str">
        <f aca="false">MID($A3701,1,6)</f>
        <v>030664</v>
      </c>
      <c r="I3701" s="0" t="n">
        <f aca="false">VLOOKUP(H3701,Feuille2!$G$1:$H$116,2,0)</f>
        <v>131</v>
      </c>
      <c r="J3701" s="0" t="n">
        <f aca="false">IF(I3701&gt;2000,1,0)*C3701</f>
        <v>0</v>
      </c>
    </row>
    <row r="3702" customFormat="false" ht="15.8" hidden="false" customHeight="false" outlineLevel="0" collapsed="false">
      <c r="A3702" s="1" t="s">
        <v>382</v>
      </c>
      <c r="B3702" s="1" t="s">
        <v>4014</v>
      </c>
      <c r="C3702" s="0" t="n">
        <v>1101889.93759626</v>
      </c>
      <c r="D3702" s="0" t="str">
        <f aca="false">MID($A3702,1,2)</f>
        <v>03</v>
      </c>
      <c r="E3702" s="0" t="str">
        <f aca="false">MID($A3702,3,2)</f>
        <v>06</v>
      </c>
      <c r="F3702" s="0" t="str">
        <f aca="false">MID($A3702,5,2)</f>
        <v>64</v>
      </c>
      <c r="G3702" s="0" t="str">
        <f aca="false">MID($A3702,7,2)</f>
        <v>05</v>
      </c>
      <c r="H3702" s="0" t="str">
        <f aca="false">MID($A3702,1,6)</f>
        <v>030664</v>
      </c>
      <c r="I3702" s="0" t="n">
        <f aca="false">VLOOKUP(H3702,Feuille2!$G$1:$H$116,2,0)</f>
        <v>131</v>
      </c>
      <c r="J3702" s="0" t="n">
        <f aca="false">IF(I3702&gt;2000,1,0)*C3702</f>
        <v>0</v>
      </c>
    </row>
    <row r="3703" customFormat="false" ht="15.8" hidden="false" customHeight="false" outlineLevel="0" collapsed="false">
      <c r="A3703" s="1" t="s">
        <v>382</v>
      </c>
      <c r="B3703" s="1" t="s">
        <v>4015</v>
      </c>
      <c r="C3703" s="0" t="n">
        <v>107277.959555756</v>
      </c>
      <c r="D3703" s="0" t="str">
        <f aca="false">MID($A3703,1,2)</f>
        <v>03</v>
      </c>
      <c r="E3703" s="0" t="str">
        <f aca="false">MID($A3703,3,2)</f>
        <v>06</v>
      </c>
      <c r="F3703" s="0" t="str">
        <f aca="false">MID($A3703,5,2)</f>
        <v>64</v>
      </c>
      <c r="G3703" s="0" t="str">
        <f aca="false">MID($A3703,7,2)</f>
        <v>05</v>
      </c>
      <c r="H3703" s="0" t="str">
        <f aca="false">MID($A3703,1,6)</f>
        <v>030664</v>
      </c>
      <c r="I3703" s="0" t="n">
        <f aca="false">VLOOKUP(H3703,Feuille2!$G$1:$H$116,2,0)</f>
        <v>131</v>
      </c>
      <c r="J3703" s="0" t="n">
        <f aca="false">IF(I3703&gt;2000,1,0)*C3703</f>
        <v>0</v>
      </c>
    </row>
    <row r="3704" customFormat="false" ht="15.8" hidden="false" customHeight="false" outlineLevel="0" collapsed="false">
      <c r="A3704" s="1" t="s">
        <v>382</v>
      </c>
      <c r="B3704" s="1" t="s">
        <v>4016</v>
      </c>
      <c r="C3704" s="0" t="n">
        <v>65986.1564589311</v>
      </c>
      <c r="D3704" s="0" t="str">
        <f aca="false">MID($A3704,1,2)</f>
        <v>03</v>
      </c>
      <c r="E3704" s="0" t="str">
        <f aca="false">MID($A3704,3,2)</f>
        <v>06</v>
      </c>
      <c r="F3704" s="0" t="str">
        <f aca="false">MID($A3704,5,2)</f>
        <v>64</v>
      </c>
      <c r="G3704" s="0" t="str">
        <f aca="false">MID($A3704,7,2)</f>
        <v>05</v>
      </c>
      <c r="H3704" s="0" t="str">
        <f aca="false">MID($A3704,1,6)</f>
        <v>030664</v>
      </c>
      <c r="I3704" s="0" t="n">
        <f aca="false">VLOOKUP(H3704,Feuille2!$G$1:$H$116,2,0)</f>
        <v>131</v>
      </c>
      <c r="J3704" s="0" t="n">
        <f aca="false">IF(I3704&gt;2000,1,0)*C3704</f>
        <v>0</v>
      </c>
    </row>
    <row r="3705" customFormat="false" ht="15.8" hidden="false" customHeight="false" outlineLevel="0" collapsed="false">
      <c r="A3705" s="1" t="s">
        <v>386</v>
      </c>
      <c r="B3705" s="1" t="s">
        <v>4017</v>
      </c>
      <c r="C3705" s="0" t="n">
        <v>233163.031765251</v>
      </c>
      <c r="D3705" s="0" t="str">
        <f aca="false">MID($A3705,1,2)</f>
        <v>03</v>
      </c>
      <c r="E3705" s="0" t="str">
        <f aca="false">MID($A3705,3,2)</f>
        <v>07</v>
      </c>
      <c r="F3705" s="0" t="str">
        <f aca="false">MID($A3705,5,2)</f>
        <v>66</v>
      </c>
      <c r="G3705" s="0" t="str">
        <f aca="false">MID($A3705,7,2)</f>
        <v>05</v>
      </c>
      <c r="H3705" s="0" t="str">
        <f aca="false">MID($A3705,1,6)</f>
        <v>030766</v>
      </c>
      <c r="I3705" s="0" t="n">
        <f aca="false">VLOOKUP(H3705,Feuille2!$G$1:$H$116,2,0)</f>
        <v>236</v>
      </c>
      <c r="J3705" s="0" t="n">
        <f aca="false">IF(I3705&gt;2000,1,0)*C3705</f>
        <v>0</v>
      </c>
    </row>
    <row r="3706" customFormat="false" ht="15.8" hidden="false" customHeight="false" outlineLevel="0" collapsed="false">
      <c r="A3706" s="1" t="s">
        <v>386</v>
      </c>
      <c r="B3706" s="1" t="s">
        <v>4018</v>
      </c>
      <c r="C3706" s="0" t="n">
        <v>176501.996571667</v>
      </c>
      <c r="D3706" s="0" t="str">
        <f aca="false">MID($A3706,1,2)</f>
        <v>03</v>
      </c>
      <c r="E3706" s="0" t="str">
        <f aca="false">MID($A3706,3,2)</f>
        <v>07</v>
      </c>
      <c r="F3706" s="0" t="str">
        <f aca="false">MID($A3706,5,2)</f>
        <v>66</v>
      </c>
      <c r="G3706" s="0" t="str">
        <f aca="false">MID($A3706,7,2)</f>
        <v>05</v>
      </c>
      <c r="H3706" s="0" t="str">
        <f aca="false">MID($A3706,1,6)</f>
        <v>030766</v>
      </c>
      <c r="I3706" s="0" t="n">
        <f aca="false">VLOOKUP(H3706,Feuille2!$G$1:$H$116,2,0)</f>
        <v>236</v>
      </c>
      <c r="J3706" s="0" t="n">
        <f aca="false">IF(I3706&gt;2000,1,0)*C3706</f>
        <v>0</v>
      </c>
    </row>
    <row r="3707" customFormat="false" ht="15.8" hidden="false" customHeight="false" outlineLevel="0" collapsed="false">
      <c r="A3707" s="1" t="s">
        <v>386</v>
      </c>
      <c r="B3707" s="1" t="s">
        <v>4019</v>
      </c>
      <c r="C3707" s="0" t="n">
        <v>394195.814361944</v>
      </c>
      <c r="D3707" s="0" t="str">
        <f aca="false">MID($A3707,1,2)</f>
        <v>03</v>
      </c>
      <c r="E3707" s="0" t="str">
        <f aca="false">MID($A3707,3,2)</f>
        <v>07</v>
      </c>
      <c r="F3707" s="0" t="str">
        <f aca="false">MID($A3707,5,2)</f>
        <v>66</v>
      </c>
      <c r="G3707" s="0" t="str">
        <f aca="false">MID($A3707,7,2)</f>
        <v>05</v>
      </c>
      <c r="H3707" s="0" t="str">
        <f aca="false">MID($A3707,1,6)</f>
        <v>030766</v>
      </c>
      <c r="I3707" s="0" t="n">
        <f aca="false">VLOOKUP(H3707,Feuille2!$G$1:$H$116,2,0)</f>
        <v>236</v>
      </c>
      <c r="J3707" s="0" t="n">
        <f aca="false">IF(I3707&gt;2000,1,0)*C3707</f>
        <v>0</v>
      </c>
    </row>
    <row r="3708" customFormat="false" ht="15.8" hidden="false" customHeight="false" outlineLevel="0" collapsed="false">
      <c r="A3708" s="1" t="s">
        <v>386</v>
      </c>
      <c r="B3708" s="1" t="s">
        <v>4020</v>
      </c>
      <c r="C3708" s="0" t="n">
        <v>1283413.77681887</v>
      </c>
      <c r="D3708" s="0" t="str">
        <f aca="false">MID($A3708,1,2)</f>
        <v>03</v>
      </c>
      <c r="E3708" s="0" t="str">
        <f aca="false">MID($A3708,3,2)</f>
        <v>07</v>
      </c>
      <c r="F3708" s="0" t="str">
        <f aca="false">MID($A3708,5,2)</f>
        <v>66</v>
      </c>
      <c r="G3708" s="0" t="str">
        <f aca="false">MID($A3708,7,2)</f>
        <v>05</v>
      </c>
      <c r="H3708" s="0" t="str">
        <f aca="false">MID($A3708,1,6)</f>
        <v>030766</v>
      </c>
      <c r="I3708" s="0" t="n">
        <f aca="false">VLOOKUP(H3708,Feuille2!$G$1:$H$116,2,0)</f>
        <v>236</v>
      </c>
      <c r="J3708" s="0" t="n">
        <f aca="false">IF(I3708&gt;2000,1,0)*C3708</f>
        <v>0</v>
      </c>
    </row>
    <row r="3709" customFormat="false" ht="15.8" hidden="false" customHeight="false" outlineLevel="0" collapsed="false">
      <c r="A3709" s="1" t="s">
        <v>386</v>
      </c>
      <c r="B3709" s="1" t="s">
        <v>4021</v>
      </c>
      <c r="C3709" s="0" t="n">
        <v>1183137.11619147</v>
      </c>
      <c r="D3709" s="0" t="str">
        <f aca="false">MID($A3709,1,2)</f>
        <v>03</v>
      </c>
      <c r="E3709" s="0" t="str">
        <f aca="false">MID($A3709,3,2)</f>
        <v>07</v>
      </c>
      <c r="F3709" s="0" t="str">
        <f aca="false">MID($A3709,5,2)</f>
        <v>66</v>
      </c>
      <c r="G3709" s="0" t="str">
        <f aca="false">MID($A3709,7,2)</f>
        <v>05</v>
      </c>
      <c r="H3709" s="0" t="str">
        <f aca="false">MID($A3709,1,6)</f>
        <v>030766</v>
      </c>
      <c r="I3709" s="0" t="n">
        <f aca="false">VLOOKUP(H3709,Feuille2!$G$1:$H$116,2,0)</f>
        <v>236</v>
      </c>
      <c r="J3709" s="0" t="n">
        <f aca="false">IF(I3709&gt;2000,1,0)*C3709</f>
        <v>0</v>
      </c>
    </row>
    <row r="3710" customFormat="false" ht="15.8" hidden="false" customHeight="false" outlineLevel="0" collapsed="false">
      <c r="A3710" s="1" t="s">
        <v>386</v>
      </c>
      <c r="B3710" s="1" t="s">
        <v>4022</v>
      </c>
      <c r="C3710" s="0" t="n">
        <v>41193.4914150736</v>
      </c>
      <c r="D3710" s="0" t="str">
        <f aca="false">MID($A3710,1,2)</f>
        <v>03</v>
      </c>
      <c r="E3710" s="0" t="str">
        <f aca="false">MID($A3710,3,2)</f>
        <v>07</v>
      </c>
      <c r="F3710" s="0" t="str">
        <f aca="false">MID($A3710,5,2)</f>
        <v>66</v>
      </c>
      <c r="G3710" s="0" t="str">
        <f aca="false">MID($A3710,7,2)</f>
        <v>05</v>
      </c>
      <c r="H3710" s="0" t="str">
        <f aca="false">MID($A3710,1,6)</f>
        <v>030766</v>
      </c>
      <c r="I3710" s="0" t="n">
        <f aca="false">VLOOKUP(H3710,Feuille2!$G$1:$H$116,2,0)</f>
        <v>236</v>
      </c>
      <c r="J3710" s="0" t="n">
        <f aca="false">IF(I3710&gt;2000,1,0)*C3710</f>
        <v>0</v>
      </c>
    </row>
    <row r="3711" customFormat="false" ht="15.8" hidden="false" customHeight="false" outlineLevel="0" collapsed="false">
      <c r="A3711" s="1" t="s">
        <v>391</v>
      </c>
      <c r="B3711" s="1" t="s">
        <v>4023</v>
      </c>
      <c r="C3711" s="0" t="n">
        <v>15879.0316287878</v>
      </c>
      <c r="D3711" s="0" t="str">
        <f aca="false">MID($A3711,1,2)</f>
        <v>02</v>
      </c>
      <c r="E3711" s="0" t="str">
        <f aca="false">MID($A3711,3,2)</f>
        <v>18</v>
      </c>
      <c r="F3711" s="0" t="str">
        <f aca="false">MID($A3711,5,2)</f>
        <v>67</v>
      </c>
      <c r="G3711" s="0" t="str">
        <f aca="false">MID($A3711,7,2)</f>
        <v>05</v>
      </c>
      <c r="H3711" s="0" t="str">
        <f aca="false">MID($A3711,1,6)</f>
        <v>021867</v>
      </c>
      <c r="I3711" s="0" t="n">
        <f aca="false">VLOOKUP(H3711,Feuille2!$G$1:$H$116,2,0)</f>
        <v>144</v>
      </c>
      <c r="J3711" s="0" t="n">
        <f aca="false">IF(I3711&gt;2000,1,0)*C3711</f>
        <v>0</v>
      </c>
    </row>
    <row r="3712" customFormat="false" ht="15.8" hidden="false" customHeight="false" outlineLevel="0" collapsed="false">
      <c r="A3712" s="1" t="s">
        <v>391</v>
      </c>
      <c r="B3712" s="1" t="s">
        <v>4024</v>
      </c>
      <c r="C3712" s="0" t="n">
        <v>2075.32751623376</v>
      </c>
      <c r="D3712" s="0" t="str">
        <f aca="false">MID($A3712,1,2)</f>
        <v>02</v>
      </c>
      <c r="E3712" s="0" t="str">
        <f aca="false">MID($A3712,3,2)</f>
        <v>18</v>
      </c>
      <c r="F3712" s="0" t="str">
        <f aca="false">MID($A3712,5,2)</f>
        <v>67</v>
      </c>
      <c r="G3712" s="0" t="str">
        <f aca="false">MID($A3712,7,2)</f>
        <v>05</v>
      </c>
      <c r="H3712" s="0" t="str">
        <f aca="false">MID($A3712,1,6)</f>
        <v>021867</v>
      </c>
      <c r="I3712" s="0" t="n">
        <f aca="false">VLOOKUP(H3712,Feuille2!$G$1:$H$116,2,0)</f>
        <v>144</v>
      </c>
      <c r="J3712" s="0" t="n">
        <f aca="false">IF(I3712&gt;2000,1,0)*C3712</f>
        <v>0</v>
      </c>
    </row>
    <row r="3713" customFormat="false" ht="15.8" hidden="false" customHeight="false" outlineLevel="0" collapsed="false">
      <c r="A3713" s="1" t="s">
        <v>391</v>
      </c>
      <c r="B3713" s="1" t="s">
        <v>4025</v>
      </c>
      <c r="C3713" s="0" t="n">
        <v>7906.15013869625</v>
      </c>
      <c r="D3713" s="0" t="str">
        <f aca="false">MID($A3713,1,2)</f>
        <v>02</v>
      </c>
      <c r="E3713" s="0" t="str">
        <f aca="false">MID($A3713,3,2)</f>
        <v>18</v>
      </c>
      <c r="F3713" s="0" t="str">
        <f aca="false">MID($A3713,5,2)</f>
        <v>67</v>
      </c>
      <c r="G3713" s="0" t="str">
        <f aca="false">MID($A3713,7,2)</f>
        <v>05</v>
      </c>
      <c r="H3713" s="0" t="str">
        <f aca="false">MID($A3713,1,6)</f>
        <v>021867</v>
      </c>
      <c r="I3713" s="0" t="n">
        <f aca="false">VLOOKUP(H3713,Feuille2!$G$1:$H$116,2,0)</f>
        <v>144</v>
      </c>
      <c r="J3713" s="0" t="n">
        <f aca="false">IF(I3713&gt;2000,1,0)*C3713</f>
        <v>0</v>
      </c>
    </row>
    <row r="3714" customFormat="false" ht="15.8" hidden="false" customHeight="false" outlineLevel="0" collapsed="false">
      <c r="A3714" s="1" t="s">
        <v>395</v>
      </c>
      <c r="B3714" s="1" t="s">
        <v>4026</v>
      </c>
      <c r="C3714" s="0" t="n">
        <v>185961.943617166</v>
      </c>
      <c r="D3714" s="0" t="str">
        <f aca="false">MID($A3714,1,2)</f>
        <v>03</v>
      </c>
      <c r="E3714" s="0" t="str">
        <f aca="false">MID($A3714,3,2)</f>
        <v>06</v>
      </c>
      <c r="F3714" s="0" t="str">
        <f aca="false">MID($A3714,5,2)</f>
        <v>73</v>
      </c>
      <c r="G3714" s="0" t="str">
        <f aca="false">MID($A3714,7,2)</f>
        <v>05</v>
      </c>
      <c r="H3714" s="0" t="str">
        <f aca="false">MID($A3714,1,6)</f>
        <v>030673</v>
      </c>
      <c r="I3714" s="0" t="n">
        <f aca="false">VLOOKUP(H3714,Feuille2!$G$1:$H$116,2,0)</f>
        <v>101</v>
      </c>
      <c r="J3714" s="0" t="n">
        <f aca="false">IF(I3714&gt;2000,1,0)*C3714</f>
        <v>0</v>
      </c>
    </row>
    <row r="3715" customFormat="false" ht="15.8" hidden="false" customHeight="false" outlineLevel="0" collapsed="false">
      <c r="A3715" s="1" t="s">
        <v>395</v>
      </c>
      <c r="B3715" s="1" t="s">
        <v>4027</v>
      </c>
      <c r="C3715" s="0" t="n">
        <v>449157.577411149</v>
      </c>
      <c r="D3715" s="0" t="str">
        <f aca="false">MID($A3715,1,2)</f>
        <v>03</v>
      </c>
      <c r="E3715" s="0" t="str">
        <f aca="false">MID($A3715,3,2)</f>
        <v>06</v>
      </c>
      <c r="F3715" s="0" t="str">
        <f aca="false">MID($A3715,5,2)</f>
        <v>73</v>
      </c>
      <c r="G3715" s="0" t="str">
        <f aca="false">MID($A3715,7,2)</f>
        <v>05</v>
      </c>
      <c r="H3715" s="0" t="str">
        <f aca="false">MID($A3715,1,6)</f>
        <v>030673</v>
      </c>
      <c r="I3715" s="0" t="n">
        <f aca="false">VLOOKUP(H3715,Feuille2!$G$1:$H$116,2,0)</f>
        <v>101</v>
      </c>
      <c r="J3715" s="0" t="n">
        <f aca="false">IF(I3715&gt;2000,1,0)*C3715</f>
        <v>0</v>
      </c>
    </row>
    <row r="3716" customFormat="false" ht="15.8" hidden="false" customHeight="false" outlineLevel="0" collapsed="false">
      <c r="A3716" s="1" t="s">
        <v>401</v>
      </c>
      <c r="B3716" s="1" t="s">
        <v>4028</v>
      </c>
      <c r="C3716" s="0" t="n">
        <v>11800.2460774067</v>
      </c>
      <c r="D3716" s="0" t="str">
        <f aca="false">MID($A3716,1,2)</f>
        <v>03</v>
      </c>
      <c r="E3716" s="0" t="str">
        <f aca="false">MID($A3716,3,2)</f>
        <v>23</v>
      </c>
      <c r="F3716" s="0" t="str">
        <f aca="false">MID($A3716,5,2)</f>
        <v>73</v>
      </c>
      <c r="G3716" s="0" t="str">
        <f aca="false">MID($A3716,7,2)</f>
        <v>05</v>
      </c>
      <c r="H3716" s="0" t="str">
        <f aca="false">MID($A3716,1,6)</f>
        <v>032373</v>
      </c>
      <c r="I3716" s="0" t="n">
        <f aca="false">VLOOKUP(H3716,Feuille2!$G$1:$H$116,2,0)</f>
        <v>62</v>
      </c>
      <c r="J3716" s="0" t="n">
        <f aca="false">IF(I3716&gt;2000,1,0)*C3716</f>
        <v>0</v>
      </c>
    </row>
    <row r="3717" customFormat="false" ht="15.8" hidden="false" customHeight="false" outlineLevel="0" collapsed="false">
      <c r="A3717" s="1" t="s">
        <v>395</v>
      </c>
      <c r="B3717" s="1" t="s">
        <v>4029</v>
      </c>
      <c r="C3717" s="0" t="n">
        <v>80707.3938040619</v>
      </c>
      <c r="D3717" s="0" t="str">
        <f aca="false">MID($A3717,1,2)</f>
        <v>03</v>
      </c>
      <c r="E3717" s="0" t="str">
        <f aca="false">MID($A3717,3,2)</f>
        <v>06</v>
      </c>
      <c r="F3717" s="0" t="str">
        <f aca="false">MID($A3717,5,2)</f>
        <v>73</v>
      </c>
      <c r="G3717" s="0" t="str">
        <f aca="false">MID($A3717,7,2)</f>
        <v>05</v>
      </c>
      <c r="H3717" s="0" t="str">
        <f aca="false">MID($A3717,1,6)</f>
        <v>030673</v>
      </c>
      <c r="I3717" s="0" t="n">
        <f aca="false">VLOOKUP(H3717,Feuille2!$G$1:$H$116,2,0)</f>
        <v>101</v>
      </c>
      <c r="J3717" s="0" t="n">
        <f aca="false">IF(I3717&gt;2000,1,0)*C3717</f>
        <v>0</v>
      </c>
    </row>
    <row r="3718" customFormat="false" ht="15.8" hidden="false" customHeight="false" outlineLevel="0" collapsed="false">
      <c r="A3718" s="1" t="s">
        <v>401</v>
      </c>
      <c r="B3718" s="1" t="s">
        <v>4030</v>
      </c>
      <c r="C3718" s="0" t="n">
        <v>23947.2920404331</v>
      </c>
      <c r="D3718" s="0" t="str">
        <f aca="false">MID($A3718,1,2)</f>
        <v>03</v>
      </c>
      <c r="E3718" s="0" t="str">
        <f aca="false">MID($A3718,3,2)</f>
        <v>23</v>
      </c>
      <c r="F3718" s="0" t="str">
        <f aca="false">MID($A3718,5,2)</f>
        <v>73</v>
      </c>
      <c r="G3718" s="0" t="str">
        <f aca="false">MID($A3718,7,2)</f>
        <v>05</v>
      </c>
      <c r="H3718" s="0" t="str">
        <f aca="false">MID($A3718,1,6)</f>
        <v>032373</v>
      </c>
      <c r="I3718" s="0" t="n">
        <f aca="false">VLOOKUP(H3718,Feuille2!$G$1:$H$116,2,0)</f>
        <v>62</v>
      </c>
      <c r="J3718" s="0" t="n">
        <f aca="false">IF(I3718&gt;2000,1,0)*C3718</f>
        <v>0</v>
      </c>
    </row>
    <row r="3719" customFormat="false" ht="15.8" hidden="false" customHeight="false" outlineLevel="0" collapsed="false">
      <c r="A3719" s="1" t="s">
        <v>401</v>
      </c>
      <c r="B3719" s="1" t="s">
        <v>4031</v>
      </c>
      <c r="C3719" s="0" t="n">
        <v>16889.8676753548</v>
      </c>
      <c r="D3719" s="0" t="str">
        <f aca="false">MID($A3719,1,2)</f>
        <v>03</v>
      </c>
      <c r="E3719" s="0" t="str">
        <f aca="false">MID($A3719,3,2)</f>
        <v>23</v>
      </c>
      <c r="F3719" s="0" t="str">
        <f aca="false">MID($A3719,5,2)</f>
        <v>73</v>
      </c>
      <c r="G3719" s="0" t="str">
        <f aca="false">MID($A3719,7,2)</f>
        <v>05</v>
      </c>
      <c r="H3719" s="0" t="str">
        <f aca="false">MID($A3719,1,6)</f>
        <v>032373</v>
      </c>
      <c r="I3719" s="0" t="n">
        <f aca="false">VLOOKUP(H3719,Feuille2!$G$1:$H$116,2,0)</f>
        <v>62</v>
      </c>
      <c r="J3719" s="0" t="n">
        <f aca="false">IF(I3719&gt;2000,1,0)*C3719</f>
        <v>0</v>
      </c>
    </row>
    <row r="3720" customFormat="false" ht="15.8" hidden="false" customHeight="false" outlineLevel="0" collapsed="false">
      <c r="A3720" s="1" t="s">
        <v>395</v>
      </c>
      <c r="B3720" s="1" t="s">
        <v>4032</v>
      </c>
      <c r="C3720" s="0" t="n">
        <v>12044.6848223984</v>
      </c>
      <c r="D3720" s="0" t="str">
        <f aca="false">MID($A3720,1,2)</f>
        <v>03</v>
      </c>
      <c r="E3720" s="0" t="str">
        <f aca="false">MID($A3720,3,2)</f>
        <v>06</v>
      </c>
      <c r="F3720" s="0" t="str">
        <f aca="false">MID($A3720,5,2)</f>
        <v>73</v>
      </c>
      <c r="G3720" s="0" t="str">
        <f aca="false">MID($A3720,7,2)</f>
        <v>05</v>
      </c>
      <c r="H3720" s="0" t="str">
        <f aca="false">MID($A3720,1,6)</f>
        <v>030673</v>
      </c>
      <c r="I3720" s="0" t="n">
        <f aca="false">VLOOKUP(H3720,Feuille2!$G$1:$H$116,2,0)</f>
        <v>101</v>
      </c>
      <c r="J3720" s="0" t="n">
        <f aca="false">IF(I3720&gt;2000,1,0)*C3720</f>
        <v>0</v>
      </c>
    </row>
    <row r="3721" customFormat="false" ht="15.8" hidden="false" customHeight="false" outlineLevel="0" collapsed="false">
      <c r="A3721" s="1" t="s">
        <v>401</v>
      </c>
      <c r="B3721" s="1" t="s">
        <v>4033</v>
      </c>
      <c r="C3721" s="0" t="n">
        <v>1319.15703442459</v>
      </c>
      <c r="D3721" s="0" t="str">
        <f aca="false">MID($A3721,1,2)</f>
        <v>03</v>
      </c>
      <c r="E3721" s="0" t="str">
        <f aca="false">MID($A3721,3,2)</f>
        <v>23</v>
      </c>
      <c r="F3721" s="0" t="str">
        <f aca="false">MID($A3721,5,2)</f>
        <v>73</v>
      </c>
      <c r="G3721" s="0" t="str">
        <f aca="false">MID($A3721,7,2)</f>
        <v>05</v>
      </c>
      <c r="H3721" s="0" t="str">
        <f aca="false">MID($A3721,1,6)</f>
        <v>032373</v>
      </c>
      <c r="I3721" s="0" t="n">
        <f aca="false">VLOOKUP(H3721,Feuille2!$G$1:$H$116,2,0)</f>
        <v>62</v>
      </c>
      <c r="J3721" s="0" t="n">
        <f aca="false">IF(I3721&gt;2000,1,0)*C3721</f>
        <v>0</v>
      </c>
    </row>
    <row r="3722" customFormat="false" ht="15.8" hidden="false" customHeight="false" outlineLevel="0" collapsed="false">
      <c r="A3722" s="1" t="s">
        <v>401</v>
      </c>
      <c r="B3722" s="1" t="s">
        <v>4034</v>
      </c>
      <c r="C3722" s="0" t="n">
        <v>7839.11184952979</v>
      </c>
      <c r="D3722" s="0" t="str">
        <f aca="false">MID($A3722,1,2)</f>
        <v>03</v>
      </c>
      <c r="E3722" s="0" t="str">
        <f aca="false">MID($A3722,3,2)</f>
        <v>23</v>
      </c>
      <c r="F3722" s="0" t="str">
        <f aca="false">MID($A3722,5,2)</f>
        <v>73</v>
      </c>
      <c r="G3722" s="0" t="str">
        <f aca="false">MID($A3722,7,2)</f>
        <v>05</v>
      </c>
      <c r="H3722" s="0" t="str">
        <f aca="false">MID($A3722,1,6)</f>
        <v>032373</v>
      </c>
      <c r="I3722" s="0" t="n">
        <f aca="false">VLOOKUP(H3722,Feuille2!$G$1:$H$116,2,0)</f>
        <v>62</v>
      </c>
      <c r="J3722" s="0" t="n">
        <f aca="false">IF(I3722&gt;2000,1,0)*C3722</f>
        <v>0</v>
      </c>
    </row>
    <row r="3723" customFormat="false" ht="15.8" hidden="false" customHeight="false" outlineLevel="0" collapsed="false">
      <c r="A3723" s="1" t="s">
        <v>641</v>
      </c>
      <c r="B3723" s="1" t="s">
        <v>4035</v>
      </c>
      <c r="C3723" s="0" t="n">
        <v>1638.6</v>
      </c>
      <c r="D3723" s="0" t="str">
        <f aca="false">MID($A3723,1,2)</f>
        <v>02</v>
      </c>
      <c r="E3723" s="0" t="str">
        <f aca="false">MID($A3723,3,2)</f>
        <v>19</v>
      </c>
      <c r="F3723" s="0" t="str">
        <f aca="false">MID($A3723,5,2)</f>
        <v>71</v>
      </c>
      <c r="G3723" s="0" t="str">
        <f aca="false">MID($A3723,7,2)</f>
        <v>05</v>
      </c>
      <c r="H3723" s="0" t="str">
        <f aca="false">MID($A3723,1,6)</f>
        <v>021971</v>
      </c>
      <c r="I3723" s="0" t="n">
        <f aca="false">VLOOKUP(H3723,Feuille2!$G$1:$H$116,2,0)</f>
        <v>284</v>
      </c>
      <c r="J3723" s="0" t="n">
        <f aca="false">IF(I3723&gt;2000,1,0)*C3723</f>
        <v>0</v>
      </c>
    </row>
    <row r="3724" customFormat="false" ht="15.8" hidden="false" customHeight="false" outlineLevel="0" collapsed="false">
      <c r="A3724" s="1" t="s">
        <v>412</v>
      </c>
      <c r="B3724" s="1" t="s">
        <v>4036</v>
      </c>
      <c r="C3724" s="0" t="n">
        <v>63970.4166666666</v>
      </c>
      <c r="D3724" s="0" t="str">
        <f aca="false">MID($A3724,1,2)</f>
        <v>02</v>
      </c>
      <c r="E3724" s="0" t="str">
        <f aca="false">MID($A3724,3,2)</f>
        <v>18</v>
      </c>
      <c r="F3724" s="0" t="str">
        <f aca="false">MID($A3724,5,2)</f>
        <v>68</v>
      </c>
      <c r="G3724" s="0" t="str">
        <f aca="false">MID($A3724,7,2)</f>
        <v>05</v>
      </c>
      <c r="H3724" s="0" t="str">
        <f aca="false">MID($A3724,1,6)</f>
        <v>021868</v>
      </c>
      <c r="I3724" s="0" t="n">
        <f aca="false">VLOOKUP(H3724,Feuille2!$G$1:$H$116,2,0)</f>
        <v>367</v>
      </c>
      <c r="J3724" s="0" t="n">
        <f aca="false">IF(I3724&gt;2000,1,0)*C3724</f>
        <v>0</v>
      </c>
    </row>
    <row r="3725" customFormat="false" ht="15.8" hidden="false" customHeight="false" outlineLevel="0" collapsed="false">
      <c r="A3725" s="1" t="s">
        <v>412</v>
      </c>
      <c r="B3725" s="1" t="s">
        <v>4037</v>
      </c>
      <c r="C3725" s="0" t="n">
        <v>25867.1749999999</v>
      </c>
      <c r="D3725" s="0" t="str">
        <f aca="false">MID($A3725,1,2)</f>
        <v>02</v>
      </c>
      <c r="E3725" s="0" t="str">
        <f aca="false">MID($A3725,3,2)</f>
        <v>18</v>
      </c>
      <c r="F3725" s="0" t="str">
        <f aca="false">MID($A3725,5,2)</f>
        <v>68</v>
      </c>
      <c r="G3725" s="0" t="str">
        <f aca="false">MID($A3725,7,2)</f>
        <v>05</v>
      </c>
      <c r="H3725" s="0" t="str">
        <f aca="false">MID($A3725,1,6)</f>
        <v>021868</v>
      </c>
      <c r="I3725" s="0" t="n">
        <f aca="false">VLOOKUP(H3725,Feuille2!$G$1:$H$116,2,0)</f>
        <v>367</v>
      </c>
      <c r="J3725" s="0" t="n">
        <f aca="false">IF(I3725&gt;2000,1,0)*C3725</f>
        <v>0</v>
      </c>
    </row>
    <row r="3726" customFormat="false" ht="15.8" hidden="false" customHeight="false" outlineLevel="0" collapsed="false">
      <c r="A3726" s="1" t="s">
        <v>407</v>
      </c>
      <c r="B3726" s="1" t="s">
        <v>4038</v>
      </c>
      <c r="C3726" s="0" t="n">
        <v>23122.0544870931</v>
      </c>
      <c r="D3726" s="0" t="str">
        <f aca="false">MID($A3726,1,2)</f>
        <v>02</v>
      </c>
      <c r="E3726" s="0" t="str">
        <f aca="false">MID($A3726,3,2)</f>
        <v>19</v>
      </c>
      <c r="F3726" s="0" t="str">
        <f aca="false">MID($A3726,5,2)</f>
        <v>70</v>
      </c>
      <c r="G3726" s="0" t="str">
        <f aca="false">MID($A3726,7,2)</f>
        <v>05</v>
      </c>
      <c r="H3726" s="0" t="str">
        <f aca="false">MID($A3726,1,6)</f>
        <v>021970</v>
      </c>
      <c r="I3726" s="0" t="n">
        <f aca="false">VLOOKUP(H3726,Feuille2!$G$1:$H$116,2,0)</f>
        <v>139</v>
      </c>
      <c r="J3726" s="0" t="n">
        <f aca="false">IF(I3726&gt;2000,1,0)*C3726</f>
        <v>0</v>
      </c>
    </row>
    <row r="3727" customFormat="false" ht="15.8" hidden="false" customHeight="false" outlineLevel="0" collapsed="false">
      <c r="A3727" s="1" t="s">
        <v>407</v>
      </c>
      <c r="B3727" s="1" t="s">
        <v>4039</v>
      </c>
      <c r="C3727" s="0" t="n">
        <v>14131.756342895</v>
      </c>
      <c r="D3727" s="0" t="str">
        <f aca="false">MID($A3727,1,2)</f>
        <v>02</v>
      </c>
      <c r="E3727" s="0" t="str">
        <f aca="false">MID($A3727,3,2)</f>
        <v>19</v>
      </c>
      <c r="F3727" s="0" t="str">
        <f aca="false">MID($A3727,5,2)</f>
        <v>70</v>
      </c>
      <c r="G3727" s="0" t="str">
        <f aca="false">MID($A3727,7,2)</f>
        <v>05</v>
      </c>
      <c r="H3727" s="0" t="str">
        <f aca="false">MID($A3727,1,6)</f>
        <v>021970</v>
      </c>
      <c r="I3727" s="0" t="n">
        <f aca="false">VLOOKUP(H3727,Feuille2!$G$1:$H$116,2,0)</f>
        <v>139</v>
      </c>
      <c r="J3727" s="0" t="n">
        <f aca="false">IF(I3727&gt;2000,1,0)*C3727</f>
        <v>0</v>
      </c>
    </row>
    <row r="3728" customFormat="false" ht="15.8" hidden="false" customHeight="false" outlineLevel="0" collapsed="false">
      <c r="A3728" s="1" t="s">
        <v>407</v>
      </c>
      <c r="B3728" s="1" t="s">
        <v>4040</v>
      </c>
      <c r="C3728" s="0" t="n">
        <v>9093.08666771824</v>
      </c>
      <c r="D3728" s="0" t="str">
        <f aca="false">MID($A3728,1,2)</f>
        <v>02</v>
      </c>
      <c r="E3728" s="0" t="str">
        <f aca="false">MID($A3728,3,2)</f>
        <v>19</v>
      </c>
      <c r="F3728" s="0" t="str">
        <f aca="false">MID($A3728,5,2)</f>
        <v>70</v>
      </c>
      <c r="G3728" s="0" t="str">
        <f aca="false">MID($A3728,7,2)</f>
        <v>05</v>
      </c>
      <c r="H3728" s="0" t="str">
        <f aca="false">MID($A3728,1,6)</f>
        <v>021970</v>
      </c>
      <c r="I3728" s="0" t="n">
        <f aca="false">VLOOKUP(H3728,Feuille2!$G$1:$H$116,2,0)</f>
        <v>139</v>
      </c>
      <c r="J3728" s="0" t="n">
        <f aca="false">IF(I3728&gt;2000,1,0)*C3728</f>
        <v>0</v>
      </c>
    </row>
    <row r="3729" customFormat="false" ht="15.8" hidden="false" customHeight="false" outlineLevel="0" collapsed="false">
      <c r="A3729" s="1" t="s">
        <v>391</v>
      </c>
      <c r="B3729" s="1" t="s">
        <v>4041</v>
      </c>
      <c r="C3729" s="0" t="n">
        <v>7222.80905032467</v>
      </c>
      <c r="D3729" s="0" t="str">
        <f aca="false">MID($A3729,1,2)</f>
        <v>02</v>
      </c>
      <c r="E3729" s="0" t="str">
        <f aca="false">MID($A3729,3,2)</f>
        <v>18</v>
      </c>
      <c r="F3729" s="0" t="str">
        <f aca="false">MID($A3729,5,2)</f>
        <v>67</v>
      </c>
      <c r="G3729" s="0" t="str">
        <f aca="false">MID($A3729,7,2)</f>
        <v>05</v>
      </c>
      <c r="H3729" s="0" t="str">
        <f aca="false">MID($A3729,1,6)</f>
        <v>021867</v>
      </c>
      <c r="I3729" s="0" t="n">
        <f aca="false">VLOOKUP(H3729,Feuille2!$G$1:$H$116,2,0)</f>
        <v>144</v>
      </c>
      <c r="J3729" s="0" t="n">
        <f aca="false">IF(I3729&gt;2000,1,0)*C3729</f>
        <v>0</v>
      </c>
    </row>
    <row r="3730" customFormat="false" ht="15.8" hidden="false" customHeight="false" outlineLevel="0" collapsed="false">
      <c r="A3730" s="1" t="s">
        <v>407</v>
      </c>
      <c r="B3730" s="1" t="s">
        <v>4042</v>
      </c>
      <c r="C3730" s="0" t="n">
        <v>3965.39784401494</v>
      </c>
      <c r="D3730" s="0" t="str">
        <f aca="false">MID($A3730,1,2)</f>
        <v>02</v>
      </c>
      <c r="E3730" s="0" t="str">
        <f aca="false">MID($A3730,3,2)</f>
        <v>19</v>
      </c>
      <c r="F3730" s="0" t="str">
        <f aca="false">MID($A3730,5,2)</f>
        <v>70</v>
      </c>
      <c r="G3730" s="0" t="str">
        <f aca="false">MID($A3730,7,2)</f>
        <v>05</v>
      </c>
      <c r="H3730" s="0" t="str">
        <f aca="false">MID($A3730,1,6)</f>
        <v>021970</v>
      </c>
      <c r="I3730" s="0" t="n">
        <f aca="false">VLOOKUP(H3730,Feuille2!$G$1:$H$116,2,0)</f>
        <v>139</v>
      </c>
      <c r="J3730" s="0" t="n">
        <f aca="false">IF(I3730&gt;2000,1,0)*C3730</f>
        <v>0</v>
      </c>
    </row>
    <row r="3731" customFormat="false" ht="15.8" hidden="false" customHeight="false" outlineLevel="0" collapsed="false">
      <c r="A3731" s="1" t="s">
        <v>412</v>
      </c>
      <c r="B3731" s="1" t="s">
        <v>4043</v>
      </c>
      <c r="C3731" s="0" t="n">
        <v>1640.24166666666</v>
      </c>
      <c r="D3731" s="0" t="str">
        <f aca="false">MID($A3731,1,2)</f>
        <v>02</v>
      </c>
      <c r="E3731" s="0" t="str">
        <f aca="false">MID($A3731,3,2)</f>
        <v>18</v>
      </c>
      <c r="F3731" s="0" t="str">
        <f aca="false">MID($A3731,5,2)</f>
        <v>68</v>
      </c>
      <c r="G3731" s="0" t="str">
        <f aca="false">MID($A3731,7,2)</f>
        <v>05</v>
      </c>
      <c r="H3731" s="0" t="str">
        <f aca="false">MID($A3731,1,6)</f>
        <v>021868</v>
      </c>
      <c r="I3731" s="0" t="n">
        <f aca="false">VLOOKUP(H3731,Feuille2!$G$1:$H$116,2,0)</f>
        <v>367</v>
      </c>
      <c r="J3731" s="0" t="n">
        <f aca="false">IF(I3731&gt;2000,1,0)*C3731</f>
        <v>0</v>
      </c>
    </row>
    <row r="3732" customFormat="false" ht="15.8" hidden="false" customHeight="false" outlineLevel="0" collapsed="false">
      <c r="A3732" s="1" t="s">
        <v>970</v>
      </c>
      <c r="B3732" s="1" t="s">
        <v>4044</v>
      </c>
      <c r="C3732" s="0" t="n">
        <v>2288.75</v>
      </c>
      <c r="D3732" s="0" t="str">
        <f aca="false">MID($A3732,1,2)</f>
        <v>02</v>
      </c>
      <c r="E3732" s="0" t="str">
        <f aca="false">MID($A3732,3,2)</f>
        <v>18</v>
      </c>
      <c r="F3732" s="0" t="str">
        <f aca="false">MID($A3732,5,2)</f>
        <v>69</v>
      </c>
      <c r="G3732" s="0" t="str">
        <f aca="false">MID($A3732,7,2)</f>
        <v>05</v>
      </c>
      <c r="H3732" s="0" t="str">
        <f aca="false">MID($A3732,1,6)</f>
        <v>021869</v>
      </c>
      <c r="I3732" s="0" t="n">
        <f aca="false">VLOOKUP(H3732,Feuille2!$G$1:$H$116,2,0)</f>
        <v>536</v>
      </c>
      <c r="J3732" s="0" t="n">
        <f aca="false">IF(I3732&gt;2000,1,0)*C3732</f>
        <v>0</v>
      </c>
    </row>
    <row r="3733" customFormat="false" ht="15.8" hidden="false" customHeight="false" outlineLevel="0" collapsed="false">
      <c r="A3733" s="1" t="s">
        <v>407</v>
      </c>
      <c r="B3733" s="1" t="s">
        <v>4045</v>
      </c>
      <c r="C3733" s="0" t="n">
        <v>4915.783143979</v>
      </c>
      <c r="D3733" s="0" t="str">
        <f aca="false">MID($A3733,1,2)</f>
        <v>02</v>
      </c>
      <c r="E3733" s="0" t="str">
        <f aca="false">MID($A3733,3,2)</f>
        <v>19</v>
      </c>
      <c r="F3733" s="0" t="str">
        <f aca="false">MID($A3733,5,2)</f>
        <v>70</v>
      </c>
      <c r="G3733" s="0" t="str">
        <f aca="false">MID($A3733,7,2)</f>
        <v>05</v>
      </c>
      <c r="H3733" s="0" t="str">
        <f aca="false">MID($A3733,1,6)</f>
        <v>021970</v>
      </c>
      <c r="I3733" s="0" t="n">
        <f aca="false">VLOOKUP(H3733,Feuille2!$G$1:$H$116,2,0)</f>
        <v>139</v>
      </c>
      <c r="J3733" s="0" t="n">
        <f aca="false">IF(I3733&gt;2000,1,0)*C3733</f>
        <v>0</v>
      </c>
    </row>
    <row r="3734" customFormat="false" ht="15.8" hidden="false" customHeight="false" outlineLevel="0" collapsed="false">
      <c r="A3734" s="1" t="s">
        <v>423</v>
      </c>
      <c r="B3734" s="1" t="s">
        <v>4046</v>
      </c>
      <c r="C3734" s="0" t="n">
        <v>14338.1596270607</v>
      </c>
      <c r="D3734" s="0" t="str">
        <f aca="false">MID($A3734,1,2)</f>
        <v>03</v>
      </c>
      <c r="E3734" s="0" t="str">
        <f aca="false">MID($A3734,3,2)</f>
        <v>24</v>
      </c>
      <c r="F3734" s="0" t="str">
        <f aca="false">MID($A3734,5,2)</f>
        <v>76</v>
      </c>
      <c r="G3734" s="0" t="str">
        <f aca="false">MID($A3734,7,2)</f>
        <v>05</v>
      </c>
      <c r="H3734" s="0" t="str">
        <f aca="false">MID($A3734,1,6)</f>
        <v>032476</v>
      </c>
      <c r="I3734" s="0" t="n">
        <f aca="false">VLOOKUP(H3734,Feuille2!$G$1:$H$116,2,0)</f>
        <v>83</v>
      </c>
      <c r="J3734" s="0" t="n">
        <f aca="false">IF(I3734&gt;2000,1,0)*C3734</f>
        <v>0</v>
      </c>
    </row>
    <row r="3735" customFormat="false" ht="15.8" hidden="false" customHeight="false" outlineLevel="0" collapsed="false">
      <c r="A3735" s="1" t="s">
        <v>423</v>
      </c>
      <c r="B3735" s="1" t="s">
        <v>4047</v>
      </c>
      <c r="C3735" s="0" t="n">
        <v>167761.222089827</v>
      </c>
      <c r="D3735" s="0" t="str">
        <f aca="false">MID($A3735,1,2)</f>
        <v>03</v>
      </c>
      <c r="E3735" s="0" t="str">
        <f aca="false">MID($A3735,3,2)</f>
        <v>24</v>
      </c>
      <c r="F3735" s="0" t="str">
        <f aca="false">MID($A3735,5,2)</f>
        <v>76</v>
      </c>
      <c r="G3735" s="0" t="str">
        <f aca="false">MID($A3735,7,2)</f>
        <v>05</v>
      </c>
      <c r="H3735" s="0" t="str">
        <f aca="false">MID($A3735,1,6)</f>
        <v>032476</v>
      </c>
      <c r="I3735" s="0" t="n">
        <f aca="false">VLOOKUP(H3735,Feuille2!$G$1:$H$116,2,0)</f>
        <v>83</v>
      </c>
      <c r="J3735" s="0" t="n">
        <f aca="false">IF(I3735&gt;2000,1,0)*C3735</f>
        <v>0</v>
      </c>
    </row>
    <row r="3736" customFormat="false" ht="15.8" hidden="false" customHeight="false" outlineLevel="0" collapsed="false">
      <c r="A3736" s="1" t="s">
        <v>423</v>
      </c>
      <c r="B3736" s="1" t="s">
        <v>4048</v>
      </c>
      <c r="C3736" s="0" t="n">
        <v>155302.846022774</v>
      </c>
      <c r="D3736" s="0" t="str">
        <f aca="false">MID($A3736,1,2)</f>
        <v>03</v>
      </c>
      <c r="E3736" s="0" t="str">
        <f aca="false">MID($A3736,3,2)</f>
        <v>24</v>
      </c>
      <c r="F3736" s="0" t="str">
        <f aca="false">MID($A3736,5,2)</f>
        <v>76</v>
      </c>
      <c r="G3736" s="0" t="str">
        <f aca="false">MID($A3736,7,2)</f>
        <v>05</v>
      </c>
      <c r="H3736" s="0" t="str">
        <f aca="false">MID($A3736,1,6)</f>
        <v>032476</v>
      </c>
      <c r="I3736" s="0" t="n">
        <f aca="false">VLOOKUP(H3736,Feuille2!$G$1:$H$116,2,0)</f>
        <v>83</v>
      </c>
      <c r="J3736" s="0" t="n">
        <f aca="false">IF(I3736&gt;2000,1,0)*C3736</f>
        <v>0</v>
      </c>
    </row>
    <row r="3737" customFormat="false" ht="15.8" hidden="false" customHeight="false" outlineLevel="0" collapsed="false">
      <c r="A3737" s="1" t="s">
        <v>428</v>
      </c>
      <c r="B3737" s="1" t="s">
        <v>4049</v>
      </c>
      <c r="C3737" s="0" t="n">
        <v>75156.6407109709</v>
      </c>
      <c r="D3737" s="0" t="str">
        <f aca="false">MID($A3737,1,2)</f>
        <v>03</v>
      </c>
      <c r="E3737" s="0" t="str">
        <f aca="false">MID($A3737,3,2)</f>
        <v>23</v>
      </c>
      <c r="F3737" s="0" t="str">
        <f aca="false">MID($A3737,5,2)</f>
        <v>75</v>
      </c>
      <c r="G3737" s="0" t="str">
        <f aca="false">MID($A3737,7,2)</f>
        <v>05</v>
      </c>
      <c r="H3737" s="0" t="str">
        <f aca="false">MID($A3737,1,6)</f>
        <v>032375</v>
      </c>
      <c r="I3737" s="0" t="n">
        <f aca="false">VLOOKUP(H3737,Feuille2!$G$1:$H$116,2,0)</f>
        <v>63</v>
      </c>
      <c r="J3737" s="0" t="n">
        <f aca="false">IF(I3737&gt;2000,1,0)*C3737</f>
        <v>0</v>
      </c>
    </row>
    <row r="3738" customFormat="false" ht="15.8" hidden="false" customHeight="false" outlineLevel="0" collapsed="false">
      <c r="A3738" s="1" t="s">
        <v>428</v>
      </c>
      <c r="B3738" s="1" t="s">
        <v>4050</v>
      </c>
      <c r="C3738" s="0" t="n">
        <v>73782.6296342275</v>
      </c>
      <c r="D3738" s="0" t="str">
        <f aca="false">MID($A3738,1,2)</f>
        <v>03</v>
      </c>
      <c r="E3738" s="0" t="str">
        <f aca="false">MID($A3738,3,2)</f>
        <v>23</v>
      </c>
      <c r="F3738" s="0" t="str">
        <f aca="false">MID($A3738,5,2)</f>
        <v>75</v>
      </c>
      <c r="G3738" s="0" t="str">
        <f aca="false">MID($A3738,7,2)</f>
        <v>05</v>
      </c>
      <c r="H3738" s="0" t="str">
        <f aca="false">MID($A3738,1,6)</f>
        <v>032375</v>
      </c>
      <c r="I3738" s="0" t="n">
        <f aca="false">VLOOKUP(H3738,Feuille2!$G$1:$H$116,2,0)</f>
        <v>63</v>
      </c>
      <c r="J3738" s="0" t="n">
        <f aca="false">IF(I3738&gt;2000,1,0)*C3738</f>
        <v>0</v>
      </c>
    </row>
    <row r="3739" customFormat="false" ht="15.8" hidden="false" customHeight="false" outlineLevel="0" collapsed="false">
      <c r="A3739" s="1" t="s">
        <v>428</v>
      </c>
      <c r="B3739" s="1" t="s">
        <v>4051</v>
      </c>
      <c r="C3739" s="0" t="n">
        <v>82155.0550140641</v>
      </c>
      <c r="D3739" s="0" t="str">
        <f aca="false">MID($A3739,1,2)</f>
        <v>03</v>
      </c>
      <c r="E3739" s="0" t="str">
        <f aca="false">MID($A3739,3,2)</f>
        <v>23</v>
      </c>
      <c r="F3739" s="0" t="str">
        <f aca="false">MID($A3739,5,2)</f>
        <v>75</v>
      </c>
      <c r="G3739" s="0" t="str">
        <f aca="false">MID($A3739,7,2)</f>
        <v>05</v>
      </c>
      <c r="H3739" s="0" t="str">
        <f aca="false">MID($A3739,1,6)</f>
        <v>032375</v>
      </c>
      <c r="I3739" s="0" t="n">
        <f aca="false">VLOOKUP(H3739,Feuille2!$G$1:$H$116,2,0)</f>
        <v>63</v>
      </c>
      <c r="J3739" s="0" t="n">
        <f aca="false">IF(I3739&gt;2000,1,0)*C3739</f>
        <v>0</v>
      </c>
    </row>
    <row r="3740" customFormat="false" ht="15.8" hidden="false" customHeight="false" outlineLevel="0" collapsed="false">
      <c r="A3740" s="1" t="s">
        <v>428</v>
      </c>
      <c r="B3740" s="1" t="s">
        <v>4052</v>
      </c>
      <c r="C3740" s="0" t="n">
        <v>29140.5889821467</v>
      </c>
      <c r="D3740" s="0" t="str">
        <f aca="false">MID($A3740,1,2)</f>
        <v>03</v>
      </c>
      <c r="E3740" s="0" t="str">
        <f aca="false">MID($A3740,3,2)</f>
        <v>23</v>
      </c>
      <c r="F3740" s="0" t="str">
        <f aca="false">MID($A3740,5,2)</f>
        <v>75</v>
      </c>
      <c r="G3740" s="0" t="str">
        <f aca="false">MID($A3740,7,2)</f>
        <v>05</v>
      </c>
      <c r="H3740" s="0" t="str">
        <f aca="false">MID($A3740,1,6)</f>
        <v>032375</v>
      </c>
      <c r="I3740" s="0" t="n">
        <f aca="false">VLOOKUP(H3740,Feuille2!$G$1:$H$116,2,0)</f>
        <v>63</v>
      </c>
      <c r="J3740" s="0" t="n">
        <f aca="false">IF(I3740&gt;2000,1,0)*C3740</f>
        <v>0</v>
      </c>
    </row>
    <row r="3741" customFormat="false" ht="15.8" hidden="false" customHeight="false" outlineLevel="0" collapsed="false">
      <c r="A3741" s="1" t="s">
        <v>428</v>
      </c>
      <c r="B3741" s="1" t="s">
        <v>4053</v>
      </c>
      <c r="C3741" s="0" t="n">
        <v>25050.7987746379</v>
      </c>
      <c r="D3741" s="0" t="str">
        <f aca="false">MID($A3741,1,2)</f>
        <v>03</v>
      </c>
      <c r="E3741" s="0" t="str">
        <f aca="false">MID($A3741,3,2)</f>
        <v>23</v>
      </c>
      <c r="F3741" s="0" t="str">
        <f aca="false">MID($A3741,5,2)</f>
        <v>75</v>
      </c>
      <c r="G3741" s="0" t="str">
        <f aca="false">MID($A3741,7,2)</f>
        <v>05</v>
      </c>
      <c r="H3741" s="0" t="str">
        <f aca="false">MID($A3741,1,6)</f>
        <v>032375</v>
      </c>
      <c r="I3741" s="0" t="n">
        <f aca="false">VLOOKUP(H3741,Feuille2!$G$1:$H$116,2,0)</f>
        <v>63</v>
      </c>
      <c r="J3741" s="0" t="n">
        <f aca="false">IF(I3741&gt;2000,1,0)*C3741</f>
        <v>0</v>
      </c>
    </row>
    <row r="3742" customFormat="false" ht="15.8" hidden="false" customHeight="false" outlineLevel="0" collapsed="false">
      <c r="A3742" s="1" t="s">
        <v>423</v>
      </c>
      <c r="B3742" s="1" t="s">
        <v>4054</v>
      </c>
      <c r="C3742" s="0" t="n">
        <v>148918.301151411</v>
      </c>
      <c r="D3742" s="0" t="str">
        <f aca="false">MID($A3742,1,2)</f>
        <v>03</v>
      </c>
      <c r="E3742" s="0" t="str">
        <f aca="false">MID($A3742,3,2)</f>
        <v>24</v>
      </c>
      <c r="F3742" s="0" t="str">
        <f aca="false">MID($A3742,5,2)</f>
        <v>76</v>
      </c>
      <c r="G3742" s="0" t="str">
        <f aca="false">MID($A3742,7,2)</f>
        <v>05</v>
      </c>
      <c r="H3742" s="0" t="str">
        <f aca="false">MID($A3742,1,6)</f>
        <v>032476</v>
      </c>
      <c r="I3742" s="0" t="n">
        <f aca="false">VLOOKUP(H3742,Feuille2!$G$1:$H$116,2,0)</f>
        <v>83</v>
      </c>
      <c r="J3742" s="0" t="n">
        <f aca="false">IF(I3742&gt;2000,1,0)*C3742</f>
        <v>0</v>
      </c>
    </row>
    <row r="3743" customFormat="false" ht="15.8" hidden="false" customHeight="false" outlineLevel="0" collapsed="false">
      <c r="A3743" s="1" t="s">
        <v>439</v>
      </c>
      <c r="B3743" s="1" t="s">
        <v>4055</v>
      </c>
      <c r="C3743" s="0" t="n">
        <v>126392.09320774</v>
      </c>
      <c r="D3743" s="0" t="str">
        <f aca="false">MID($A3743,1,2)</f>
        <v>03</v>
      </c>
      <c r="E3743" s="0" t="str">
        <f aca="false">MID($A3743,3,2)</f>
        <v>06</v>
      </c>
      <c r="F3743" s="0" t="str">
        <f aca="false">MID($A3743,5,2)</f>
        <v>74</v>
      </c>
      <c r="G3743" s="0" t="str">
        <f aca="false">MID($A3743,7,2)</f>
        <v>05</v>
      </c>
      <c r="H3743" s="0" t="str">
        <f aca="false">MID($A3743,1,6)</f>
        <v>030674</v>
      </c>
      <c r="I3743" s="0" t="n">
        <f aca="false">VLOOKUP(H3743,Feuille2!$G$1:$H$116,2,0)</f>
        <v>69</v>
      </c>
      <c r="J3743" s="0" t="n">
        <f aca="false">IF(I3743&gt;2000,1,0)*C3743</f>
        <v>0</v>
      </c>
    </row>
    <row r="3744" customFormat="false" ht="15.8" hidden="false" customHeight="false" outlineLevel="0" collapsed="false">
      <c r="A3744" s="1" t="s">
        <v>439</v>
      </c>
      <c r="B3744" s="1" t="s">
        <v>4056</v>
      </c>
      <c r="C3744" s="0" t="n">
        <v>79307.6308758511</v>
      </c>
      <c r="D3744" s="0" t="str">
        <f aca="false">MID($A3744,1,2)</f>
        <v>03</v>
      </c>
      <c r="E3744" s="0" t="str">
        <f aca="false">MID($A3744,3,2)</f>
        <v>06</v>
      </c>
      <c r="F3744" s="0" t="str">
        <f aca="false">MID($A3744,5,2)</f>
        <v>74</v>
      </c>
      <c r="G3744" s="0" t="str">
        <f aca="false">MID($A3744,7,2)</f>
        <v>05</v>
      </c>
      <c r="H3744" s="0" t="str">
        <f aca="false">MID($A3744,1,6)</f>
        <v>030674</v>
      </c>
      <c r="I3744" s="0" t="n">
        <f aca="false">VLOOKUP(H3744,Feuille2!$G$1:$H$116,2,0)</f>
        <v>69</v>
      </c>
      <c r="J3744" s="0" t="n">
        <f aca="false">IF(I3744&gt;2000,1,0)*C3744</f>
        <v>0</v>
      </c>
    </row>
    <row r="3745" customFormat="false" ht="15.8" hidden="false" customHeight="false" outlineLevel="0" collapsed="false">
      <c r="A3745" s="1" t="s">
        <v>439</v>
      </c>
      <c r="B3745" s="1" t="s">
        <v>4057</v>
      </c>
      <c r="C3745" s="0" t="n">
        <v>19036.5519150358</v>
      </c>
      <c r="D3745" s="0" t="str">
        <f aca="false">MID($A3745,1,2)</f>
        <v>03</v>
      </c>
      <c r="E3745" s="0" t="str">
        <f aca="false">MID($A3745,3,2)</f>
        <v>06</v>
      </c>
      <c r="F3745" s="0" t="str">
        <f aca="false">MID($A3745,5,2)</f>
        <v>74</v>
      </c>
      <c r="G3745" s="0" t="str">
        <f aca="false">MID($A3745,7,2)</f>
        <v>05</v>
      </c>
      <c r="H3745" s="0" t="str">
        <f aca="false">MID($A3745,1,6)</f>
        <v>030674</v>
      </c>
      <c r="I3745" s="0" t="n">
        <f aca="false">VLOOKUP(H3745,Feuille2!$G$1:$H$116,2,0)</f>
        <v>69</v>
      </c>
      <c r="J3745" s="0" t="n">
        <f aca="false">IF(I3745&gt;2000,1,0)*C3745</f>
        <v>0</v>
      </c>
    </row>
    <row r="3746" customFormat="false" ht="15.8" hidden="false" customHeight="false" outlineLevel="0" collapsed="false">
      <c r="A3746" s="1" t="s">
        <v>439</v>
      </c>
      <c r="B3746" s="1" t="s">
        <v>4058</v>
      </c>
      <c r="C3746" s="0" t="n">
        <v>67454.5935403532</v>
      </c>
      <c r="D3746" s="0" t="str">
        <f aca="false">MID($A3746,1,2)</f>
        <v>03</v>
      </c>
      <c r="E3746" s="0" t="str">
        <f aca="false">MID($A3746,3,2)</f>
        <v>06</v>
      </c>
      <c r="F3746" s="0" t="str">
        <f aca="false">MID($A3746,5,2)</f>
        <v>74</v>
      </c>
      <c r="G3746" s="0" t="str">
        <f aca="false">MID($A3746,7,2)</f>
        <v>05</v>
      </c>
      <c r="H3746" s="0" t="str">
        <f aca="false">MID($A3746,1,6)</f>
        <v>030674</v>
      </c>
      <c r="I3746" s="0" t="n">
        <f aca="false">VLOOKUP(H3746,Feuille2!$G$1:$H$116,2,0)</f>
        <v>69</v>
      </c>
      <c r="J3746" s="0" t="n">
        <f aca="false">IF(I3746&gt;2000,1,0)*C3746</f>
        <v>0</v>
      </c>
    </row>
    <row r="3747" customFormat="false" ht="15.8" hidden="false" customHeight="false" outlineLevel="0" collapsed="false">
      <c r="A3747" s="1" t="s">
        <v>439</v>
      </c>
      <c r="B3747" s="1" t="s">
        <v>4059</v>
      </c>
      <c r="C3747" s="0" t="n">
        <v>94648.708625223</v>
      </c>
      <c r="D3747" s="0" t="str">
        <f aca="false">MID($A3747,1,2)</f>
        <v>03</v>
      </c>
      <c r="E3747" s="0" t="str">
        <f aca="false">MID($A3747,3,2)</f>
        <v>06</v>
      </c>
      <c r="F3747" s="0" t="str">
        <f aca="false">MID($A3747,5,2)</f>
        <v>74</v>
      </c>
      <c r="G3747" s="0" t="str">
        <f aca="false">MID($A3747,7,2)</f>
        <v>05</v>
      </c>
      <c r="H3747" s="0" t="str">
        <f aca="false">MID($A3747,1,6)</f>
        <v>030674</v>
      </c>
      <c r="I3747" s="0" t="n">
        <f aca="false">VLOOKUP(H3747,Feuille2!$G$1:$H$116,2,0)</f>
        <v>69</v>
      </c>
      <c r="J3747" s="0" t="n">
        <f aca="false">IF(I3747&gt;2000,1,0)*C3747</f>
        <v>0</v>
      </c>
    </row>
    <row r="3748" customFormat="false" ht="15.8" hidden="false" customHeight="false" outlineLevel="0" collapsed="false">
      <c r="A3748" s="1" t="s">
        <v>439</v>
      </c>
      <c r="B3748" s="1" t="s">
        <v>4060</v>
      </c>
      <c r="C3748" s="0" t="n">
        <v>14285.1779304588</v>
      </c>
      <c r="D3748" s="0" t="str">
        <f aca="false">MID($A3748,1,2)</f>
        <v>03</v>
      </c>
      <c r="E3748" s="0" t="str">
        <f aca="false">MID($A3748,3,2)</f>
        <v>06</v>
      </c>
      <c r="F3748" s="0" t="str">
        <f aca="false">MID($A3748,5,2)</f>
        <v>74</v>
      </c>
      <c r="G3748" s="0" t="str">
        <f aca="false">MID($A3748,7,2)</f>
        <v>05</v>
      </c>
      <c r="H3748" s="0" t="str">
        <f aca="false">MID($A3748,1,6)</f>
        <v>030674</v>
      </c>
      <c r="I3748" s="0" t="n">
        <f aca="false">VLOOKUP(H3748,Feuille2!$G$1:$H$116,2,0)</f>
        <v>69</v>
      </c>
      <c r="J3748" s="0" t="n">
        <f aca="false">IF(I3748&gt;2000,1,0)*C3748</f>
        <v>0</v>
      </c>
    </row>
    <row r="3749" customFormat="false" ht="15.8" hidden="false" customHeight="false" outlineLevel="0" collapsed="false">
      <c r="A3749" s="1" t="s">
        <v>448</v>
      </c>
      <c r="B3749" s="1" t="s">
        <v>4061</v>
      </c>
      <c r="C3749" s="0" t="n">
        <v>2472.6</v>
      </c>
      <c r="D3749" s="0" t="str">
        <f aca="false">MID($A3749,1,2)</f>
        <v>02</v>
      </c>
      <c r="E3749" s="0" t="str">
        <f aca="false">MID($A3749,3,2)</f>
        <v>26</v>
      </c>
      <c r="F3749" s="0" t="str">
        <f aca="false">MID($A3749,5,2)</f>
        <v>77</v>
      </c>
      <c r="G3749" s="0" t="str">
        <f aca="false">MID($A3749,7,2)</f>
        <v>05</v>
      </c>
      <c r="H3749" s="0" t="str">
        <f aca="false">MID($A3749,1,6)</f>
        <v>022677</v>
      </c>
      <c r="I3749" s="0" t="n">
        <f aca="false">VLOOKUP(H3749,Feuille2!$G$1:$H$116,2,0)</f>
        <v>40</v>
      </c>
      <c r="J3749" s="0" t="n">
        <f aca="false">IF(I3749&gt;2000,1,0)*C3749</f>
        <v>0</v>
      </c>
    </row>
    <row r="3750" customFormat="false" ht="15.8" hidden="false" customHeight="false" outlineLevel="0" collapsed="false">
      <c r="A3750" s="1" t="s">
        <v>448</v>
      </c>
      <c r="B3750" s="1" t="s">
        <v>4062</v>
      </c>
      <c r="C3750" s="0" t="n">
        <v>36215</v>
      </c>
      <c r="D3750" s="0" t="str">
        <f aca="false">MID($A3750,1,2)</f>
        <v>02</v>
      </c>
      <c r="E3750" s="0" t="str">
        <f aca="false">MID($A3750,3,2)</f>
        <v>26</v>
      </c>
      <c r="F3750" s="0" t="str">
        <f aca="false">MID($A3750,5,2)</f>
        <v>77</v>
      </c>
      <c r="G3750" s="0" t="str">
        <f aca="false">MID($A3750,7,2)</f>
        <v>05</v>
      </c>
      <c r="H3750" s="0" t="str">
        <f aca="false">MID($A3750,1,6)</f>
        <v>022677</v>
      </c>
      <c r="I3750" s="0" t="n">
        <f aca="false">VLOOKUP(H3750,Feuille2!$G$1:$H$116,2,0)</f>
        <v>40</v>
      </c>
      <c r="J3750" s="0" t="n">
        <f aca="false">IF(I3750&gt;2000,1,0)*C3750</f>
        <v>0</v>
      </c>
    </row>
    <row r="3751" customFormat="false" ht="15.8" hidden="false" customHeight="false" outlineLevel="0" collapsed="false">
      <c r="A3751" s="1" t="s">
        <v>450</v>
      </c>
      <c r="B3751" s="1" t="s">
        <v>4063</v>
      </c>
      <c r="C3751" s="0" t="n">
        <v>52601.25</v>
      </c>
      <c r="D3751" s="0" t="str">
        <f aca="false">MID($A3751,1,2)</f>
        <v>02</v>
      </c>
      <c r="E3751" s="0" t="str">
        <f aca="false">MID($A3751,3,2)</f>
        <v>26</v>
      </c>
      <c r="F3751" s="0" t="str">
        <f aca="false">MID($A3751,5,2)</f>
        <v>78</v>
      </c>
      <c r="G3751" s="0" t="str">
        <f aca="false">MID($A3751,7,2)</f>
        <v>05</v>
      </c>
      <c r="H3751" s="0" t="str">
        <f aca="false">MID($A3751,1,6)</f>
        <v>022678</v>
      </c>
      <c r="I3751" s="0" t="n">
        <f aca="false">VLOOKUP(H3751,Feuille2!$G$1:$H$116,2,0)</f>
        <v>40</v>
      </c>
      <c r="J3751" s="0" t="n">
        <f aca="false">IF(I3751&gt;2000,1,0)*C3751</f>
        <v>0</v>
      </c>
    </row>
    <row r="3752" customFormat="false" ht="15.8" hidden="false" customHeight="false" outlineLevel="0" collapsed="false">
      <c r="A3752" s="1" t="s">
        <v>448</v>
      </c>
      <c r="B3752" s="1" t="s">
        <v>4064</v>
      </c>
      <c r="C3752" s="0" t="n">
        <v>33326.1</v>
      </c>
      <c r="D3752" s="0" t="str">
        <f aca="false">MID($A3752,1,2)</f>
        <v>02</v>
      </c>
      <c r="E3752" s="0" t="str">
        <f aca="false">MID($A3752,3,2)</f>
        <v>26</v>
      </c>
      <c r="F3752" s="0" t="str">
        <f aca="false">MID($A3752,5,2)</f>
        <v>77</v>
      </c>
      <c r="G3752" s="0" t="str">
        <f aca="false">MID($A3752,7,2)</f>
        <v>05</v>
      </c>
      <c r="H3752" s="0" t="str">
        <f aca="false">MID($A3752,1,6)</f>
        <v>022677</v>
      </c>
      <c r="I3752" s="0" t="n">
        <f aca="false">VLOOKUP(H3752,Feuille2!$G$1:$H$116,2,0)</f>
        <v>40</v>
      </c>
      <c r="J3752" s="0" t="n">
        <f aca="false">IF(I3752&gt;2000,1,0)*C3752</f>
        <v>0</v>
      </c>
    </row>
    <row r="3753" customFormat="false" ht="15.8" hidden="false" customHeight="false" outlineLevel="0" collapsed="false">
      <c r="A3753" s="1" t="s">
        <v>448</v>
      </c>
      <c r="B3753" s="1" t="s">
        <v>4065</v>
      </c>
      <c r="C3753" s="0" t="n">
        <v>38358.3</v>
      </c>
      <c r="D3753" s="0" t="str">
        <f aca="false">MID($A3753,1,2)</f>
        <v>02</v>
      </c>
      <c r="E3753" s="0" t="str">
        <f aca="false">MID($A3753,3,2)</f>
        <v>26</v>
      </c>
      <c r="F3753" s="0" t="str">
        <f aca="false">MID($A3753,5,2)</f>
        <v>77</v>
      </c>
      <c r="G3753" s="0" t="str">
        <f aca="false">MID($A3753,7,2)</f>
        <v>05</v>
      </c>
      <c r="H3753" s="0" t="str">
        <f aca="false">MID($A3753,1,6)</f>
        <v>022677</v>
      </c>
      <c r="I3753" s="0" t="n">
        <f aca="false">VLOOKUP(H3753,Feuille2!$G$1:$H$116,2,0)</f>
        <v>40</v>
      </c>
      <c r="J3753" s="0" t="n">
        <f aca="false">IF(I3753&gt;2000,1,0)*C3753</f>
        <v>0</v>
      </c>
    </row>
    <row r="3754" customFormat="false" ht="15.8" hidden="false" customHeight="false" outlineLevel="0" collapsed="false">
      <c r="A3754" s="1" t="s">
        <v>450</v>
      </c>
      <c r="B3754" s="1" t="s">
        <v>4066</v>
      </c>
      <c r="C3754" s="0" t="n">
        <v>31328.75</v>
      </c>
      <c r="D3754" s="0" t="str">
        <f aca="false">MID($A3754,1,2)</f>
        <v>02</v>
      </c>
      <c r="E3754" s="0" t="str">
        <f aca="false">MID($A3754,3,2)</f>
        <v>26</v>
      </c>
      <c r="F3754" s="0" t="str">
        <f aca="false">MID($A3754,5,2)</f>
        <v>78</v>
      </c>
      <c r="G3754" s="0" t="str">
        <f aca="false">MID($A3754,7,2)</f>
        <v>05</v>
      </c>
      <c r="H3754" s="0" t="str">
        <f aca="false">MID($A3754,1,6)</f>
        <v>022678</v>
      </c>
      <c r="I3754" s="0" t="n">
        <f aca="false">VLOOKUP(H3754,Feuille2!$G$1:$H$116,2,0)</f>
        <v>40</v>
      </c>
      <c r="J3754" s="0" t="n">
        <f aca="false">IF(I3754&gt;2000,1,0)*C3754</f>
        <v>0</v>
      </c>
    </row>
    <row r="3755" customFormat="false" ht="15.8" hidden="false" customHeight="false" outlineLevel="0" collapsed="false">
      <c r="A3755" s="1" t="s">
        <v>450</v>
      </c>
      <c r="B3755" s="1" t="s">
        <v>4067</v>
      </c>
      <c r="C3755" s="0" t="n">
        <v>212745</v>
      </c>
      <c r="D3755" s="0" t="str">
        <f aca="false">MID($A3755,1,2)</f>
        <v>02</v>
      </c>
      <c r="E3755" s="0" t="str">
        <f aca="false">MID($A3755,3,2)</f>
        <v>26</v>
      </c>
      <c r="F3755" s="0" t="str">
        <f aca="false">MID($A3755,5,2)</f>
        <v>78</v>
      </c>
      <c r="G3755" s="0" t="str">
        <f aca="false">MID($A3755,7,2)</f>
        <v>05</v>
      </c>
      <c r="H3755" s="0" t="str">
        <f aca="false">MID($A3755,1,6)</f>
        <v>022678</v>
      </c>
      <c r="I3755" s="0" t="n">
        <f aca="false">VLOOKUP(H3755,Feuille2!$G$1:$H$116,2,0)</f>
        <v>40</v>
      </c>
      <c r="J3755" s="0" t="n">
        <f aca="false">IF(I3755&gt;2000,1,0)*C3755</f>
        <v>0</v>
      </c>
    </row>
    <row r="3756" customFormat="false" ht="15.8" hidden="false" customHeight="false" outlineLevel="0" collapsed="false">
      <c r="A3756" s="1" t="s">
        <v>448</v>
      </c>
      <c r="B3756" s="1" t="s">
        <v>4068</v>
      </c>
      <c r="C3756" s="0" t="n">
        <v>3907.5</v>
      </c>
      <c r="D3756" s="0" t="str">
        <f aca="false">MID($A3756,1,2)</f>
        <v>02</v>
      </c>
      <c r="E3756" s="0" t="str">
        <f aca="false">MID($A3756,3,2)</f>
        <v>26</v>
      </c>
      <c r="F3756" s="0" t="str">
        <f aca="false">MID($A3756,5,2)</f>
        <v>77</v>
      </c>
      <c r="G3756" s="0" t="str">
        <f aca="false">MID($A3756,7,2)</f>
        <v>05</v>
      </c>
      <c r="H3756" s="0" t="str">
        <f aca="false">MID($A3756,1,6)</f>
        <v>022677</v>
      </c>
      <c r="I3756" s="0" t="n">
        <f aca="false">VLOOKUP(H3756,Feuille2!$G$1:$H$116,2,0)</f>
        <v>40</v>
      </c>
      <c r="J3756" s="0" t="n">
        <f aca="false">IF(I3756&gt;2000,1,0)*C3756</f>
        <v>0</v>
      </c>
    </row>
    <row r="3757" customFormat="false" ht="15.8" hidden="false" customHeight="false" outlineLevel="0" collapsed="false">
      <c r="A3757" s="1" t="s">
        <v>450</v>
      </c>
      <c r="B3757" s="1" t="s">
        <v>4069</v>
      </c>
      <c r="C3757" s="0" t="n">
        <v>5343.75</v>
      </c>
      <c r="D3757" s="0" t="str">
        <f aca="false">MID($A3757,1,2)</f>
        <v>02</v>
      </c>
      <c r="E3757" s="0" t="str">
        <f aca="false">MID($A3757,3,2)</f>
        <v>26</v>
      </c>
      <c r="F3757" s="0" t="str">
        <f aca="false">MID($A3757,5,2)</f>
        <v>78</v>
      </c>
      <c r="G3757" s="0" t="str">
        <f aca="false">MID($A3757,7,2)</f>
        <v>05</v>
      </c>
      <c r="H3757" s="0" t="str">
        <f aca="false">MID($A3757,1,6)</f>
        <v>022678</v>
      </c>
      <c r="I3757" s="0" t="n">
        <f aca="false">VLOOKUP(H3757,Feuille2!$G$1:$H$116,2,0)</f>
        <v>40</v>
      </c>
      <c r="J3757" s="0" t="n">
        <f aca="false">IF(I3757&gt;2000,1,0)*C3757</f>
        <v>0</v>
      </c>
    </row>
    <row r="3758" customFormat="false" ht="15.8" hidden="false" customHeight="false" outlineLevel="0" collapsed="false">
      <c r="A3758" s="1" t="s">
        <v>448</v>
      </c>
      <c r="B3758" s="1" t="s">
        <v>4070</v>
      </c>
      <c r="C3758" s="0" t="n">
        <v>2530</v>
      </c>
      <c r="D3758" s="0" t="str">
        <f aca="false">MID($A3758,1,2)</f>
        <v>02</v>
      </c>
      <c r="E3758" s="0" t="str">
        <f aca="false">MID($A3758,3,2)</f>
        <v>26</v>
      </c>
      <c r="F3758" s="0" t="str">
        <f aca="false">MID($A3758,5,2)</f>
        <v>77</v>
      </c>
      <c r="G3758" s="0" t="str">
        <f aca="false">MID($A3758,7,2)</f>
        <v>05</v>
      </c>
      <c r="H3758" s="0" t="str">
        <f aca="false">MID($A3758,1,6)</f>
        <v>022677</v>
      </c>
      <c r="I3758" s="0" t="n">
        <f aca="false">VLOOKUP(H3758,Feuille2!$G$1:$H$116,2,0)</f>
        <v>40</v>
      </c>
      <c r="J3758" s="0" t="n">
        <f aca="false">IF(I3758&gt;2000,1,0)*C3758</f>
        <v>0</v>
      </c>
    </row>
    <row r="3759" customFormat="false" ht="15.8" hidden="false" customHeight="false" outlineLevel="0" collapsed="false">
      <c r="A3759" s="1" t="s">
        <v>448</v>
      </c>
      <c r="B3759" s="1" t="s">
        <v>4071</v>
      </c>
      <c r="C3759" s="0" t="n">
        <v>2828.75</v>
      </c>
      <c r="D3759" s="0" t="str">
        <f aca="false">MID($A3759,1,2)</f>
        <v>02</v>
      </c>
      <c r="E3759" s="0" t="str">
        <f aca="false">MID($A3759,3,2)</f>
        <v>26</v>
      </c>
      <c r="F3759" s="0" t="str">
        <f aca="false">MID($A3759,5,2)</f>
        <v>77</v>
      </c>
      <c r="G3759" s="0" t="str">
        <f aca="false">MID($A3759,7,2)</f>
        <v>05</v>
      </c>
      <c r="H3759" s="0" t="str">
        <f aca="false">MID($A3759,1,6)</f>
        <v>022677</v>
      </c>
      <c r="I3759" s="0" t="n">
        <f aca="false">VLOOKUP(H3759,Feuille2!$G$1:$H$116,2,0)</f>
        <v>40</v>
      </c>
      <c r="J3759" s="0" t="n">
        <f aca="false">IF(I3759&gt;2000,1,0)*C3759</f>
        <v>0</v>
      </c>
    </row>
    <row r="3760" customFormat="false" ht="15.8" hidden="false" customHeight="false" outlineLevel="0" collapsed="false">
      <c r="A3760" s="1" t="s">
        <v>460</v>
      </c>
      <c r="B3760" s="1" t="s">
        <v>4072</v>
      </c>
      <c r="C3760" s="0" t="n">
        <v>57661.25</v>
      </c>
      <c r="D3760" s="0" t="str">
        <f aca="false">MID($A3760,1,2)</f>
        <v>02</v>
      </c>
      <c r="E3760" s="0" t="str">
        <f aca="false">MID($A3760,3,2)</f>
        <v>04</v>
      </c>
      <c r="F3760" s="0" t="str">
        <f aca="false">MID($A3760,5,2)</f>
        <v>79</v>
      </c>
      <c r="G3760" s="0" t="str">
        <f aca="false">MID($A3760,7,2)</f>
        <v>05</v>
      </c>
      <c r="H3760" s="0" t="str">
        <f aca="false">MID($A3760,1,6)</f>
        <v>020479</v>
      </c>
      <c r="I3760" s="0" t="n">
        <f aca="false">VLOOKUP(H3760,Feuille2!$G$1:$H$116,2,0)</f>
        <v>398</v>
      </c>
      <c r="J3760" s="0" t="n">
        <f aca="false">IF(I3760&gt;2000,1,0)*C3760</f>
        <v>0</v>
      </c>
    </row>
    <row r="3761" customFormat="false" ht="15.8" hidden="false" customHeight="false" outlineLevel="0" collapsed="false">
      <c r="A3761" s="1" t="s">
        <v>460</v>
      </c>
      <c r="B3761" s="1" t="s">
        <v>4073</v>
      </c>
      <c r="C3761" s="0" t="n">
        <v>6513.75</v>
      </c>
      <c r="D3761" s="0" t="str">
        <f aca="false">MID($A3761,1,2)</f>
        <v>02</v>
      </c>
      <c r="E3761" s="0" t="str">
        <f aca="false">MID($A3761,3,2)</f>
        <v>04</v>
      </c>
      <c r="F3761" s="0" t="str">
        <f aca="false">MID($A3761,5,2)</f>
        <v>79</v>
      </c>
      <c r="G3761" s="0" t="str">
        <f aca="false">MID($A3761,7,2)</f>
        <v>05</v>
      </c>
      <c r="H3761" s="0" t="str">
        <f aca="false">MID($A3761,1,6)</f>
        <v>020479</v>
      </c>
      <c r="I3761" s="0" t="n">
        <f aca="false">VLOOKUP(H3761,Feuille2!$G$1:$H$116,2,0)</f>
        <v>398</v>
      </c>
      <c r="J3761" s="0" t="n">
        <f aca="false">IF(I3761&gt;2000,1,0)*C3761</f>
        <v>0</v>
      </c>
    </row>
    <row r="3762" customFormat="false" ht="15.8" hidden="false" customHeight="false" outlineLevel="0" collapsed="false">
      <c r="A3762" s="1" t="s">
        <v>464</v>
      </c>
      <c r="B3762" s="1" t="s">
        <v>4074</v>
      </c>
      <c r="C3762" s="0" t="n">
        <v>12337.5</v>
      </c>
      <c r="D3762" s="0" t="str">
        <f aca="false">MID($A3762,1,2)</f>
        <v>02</v>
      </c>
      <c r="E3762" s="0" t="str">
        <f aca="false">MID($A3762,3,2)</f>
        <v>04</v>
      </c>
      <c r="F3762" s="0" t="str">
        <f aca="false">MID($A3762,5,2)</f>
        <v>79</v>
      </c>
      <c r="G3762" s="0" t="str">
        <f aca="false">MID($A3762,7,2)</f>
        <v>01</v>
      </c>
      <c r="H3762" s="0" t="str">
        <f aca="false">MID($A3762,1,6)</f>
        <v>020479</v>
      </c>
      <c r="I3762" s="0" t="n">
        <f aca="false">VLOOKUP(H3762,Feuille2!$G$1:$H$116,2,0)</f>
        <v>398</v>
      </c>
      <c r="J3762" s="0" t="n">
        <f aca="false">IF(I3762&gt;2000,1,0)*C3762</f>
        <v>0</v>
      </c>
    </row>
    <row r="3763" customFormat="false" ht="15.8" hidden="false" customHeight="false" outlineLevel="0" collapsed="false">
      <c r="A3763" s="1" t="s">
        <v>470</v>
      </c>
      <c r="B3763" s="1" t="s">
        <v>4075</v>
      </c>
      <c r="C3763" s="0" t="n">
        <v>254317.962579788</v>
      </c>
      <c r="D3763" s="0" t="str">
        <f aca="false">MID($A3763,1,2)</f>
        <v>03</v>
      </c>
      <c r="E3763" s="0" t="str">
        <f aca="false">MID($A3763,3,2)</f>
        <v>06</v>
      </c>
      <c r="F3763" s="0" t="str">
        <f aca="false">MID($A3763,5,2)</f>
        <v>96</v>
      </c>
      <c r="G3763" s="0" t="str">
        <f aca="false">MID($A3763,7,2)</f>
        <v>05</v>
      </c>
      <c r="H3763" s="0" t="str">
        <f aca="false">MID($A3763,1,6)</f>
        <v>030696</v>
      </c>
      <c r="I3763" s="0" t="n">
        <f aca="false">VLOOKUP(H3763,Feuille2!$G$1:$H$116,2,0)</f>
        <v>204</v>
      </c>
      <c r="J3763" s="0" t="n">
        <f aca="false">IF(I3763&gt;2000,1,0)*C3763</f>
        <v>0</v>
      </c>
    </row>
    <row r="3764" customFormat="false" ht="15.8" hidden="false" customHeight="false" outlineLevel="0" collapsed="false">
      <c r="A3764" s="1" t="s">
        <v>470</v>
      </c>
      <c r="B3764" s="1" t="s">
        <v>4076</v>
      </c>
      <c r="C3764" s="0" t="n">
        <v>209077.894506986</v>
      </c>
      <c r="D3764" s="0" t="str">
        <f aca="false">MID($A3764,1,2)</f>
        <v>03</v>
      </c>
      <c r="E3764" s="0" t="str">
        <f aca="false">MID($A3764,3,2)</f>
        <v>06</v>
      </c>
      <c r="F3764" s="0" t="str">
        <f aca="false">MID($A3764,5,2)</f>
        <v>96</v>
      </c>
      <c r="G3764" s="0" t="str">
        <f aca="false">MID($A3764,7,2)</f>
        <v>05</v>
      </c>
      <c r="H3764" s="0" t="str">
        <f aca="false">MID($A3764,1,6)</f>
        <v>030696</v>
      </c>
      <c r="I3764" s="0" t="n">
        <f aca="false">VLOOKUP(H3764,Feuille2!$G$1:$H$116,2,0)</f>
        <v>204</v>
      </c>
      <c r="J3764" s="0" t="n">
        <f aca="false">IF(I3764&gt;2000,1,0)*C3764</f>
        <v>0</v>
      </c>
    </row>
    <row r="3765" customFormat="false" ht="15.8" hidden="false" customHeight="false" outlineLevel="0" collapsed="false">
      <c r="A3765" s="1" t="s">
        <v>470</v>
      </c>
      <c r="B3765" s="1" t="s">
        <v>4077</v>
      </c>
      <c r="C3765" s="0" t="n">
        <v>246839.361174827</v>
      </c>
      <c r="D3765" s="0" t="str">
        <f aca="false">MID($A3765,1,2)</f>
        <v>03</v>
      </c>
      <c r="E3765" s="0" t="str">
        <f aca="false">MID($A3765,3,2)</f>
        <v>06</v>
      </c>
      <c r="F3765" s="0" t="str">
        <f aca="false">MID($A3765,5,2)</f>
        <v>96</v>
      </c>
      <c r="G3765" s="0" t="str">
        <f aca="false">MID($A3765,7,2)</f>
        <v>05</v>
      </c>
      <c r="H3765" s="0" t="str">
        <f aca="false">MID($A3765,1,6)</f>
        <v>030696</v>
      </c>
      <c r="I3765" s="0" t="n">
        <f aca="false">VLOOKUP(H3765,Feuille2!$G$1:$H$116,2,0)</f>
        <v>204</v>
      </c>
      <c r="J3765" s="0" t="n">
        <f aca="false">IF(I3765&gt;2000,1,0)*C3765</f>
        <v>0</v>
      </c>
    </row>
    <row r="3766" customFormat="false" ht="15.8" hidden="false" customHeight="false" outlineLevel="0" collapsed="false">
      <c r="A3766" s="1" t="s">
        <v>474</v>
      </c>
      <c r="B3766" s="1" t="s">
        <v>4078</v>
      </c>
      <c r="C3766" s="0" t="n">
        <v>190790.658852623</v>
      </c>
      <c r="D3766" s="0" t="str">
        <f aca="false">MID($A3766,1,2)</f>
        <v>03</v>
      </c>
      <c r="E3766" s="0" t="str">
        <f aca="false">MID($A3766,3,2)</f>
        <v>16</v>
      </c>
      <c r="F3766" s="0" t="str">
        <f aca="false">MID($A3766,5,2)</f>
        <v>92</v>
      </c>
      <c r="G3766" s="0" t="str">
        <f aca="false">MID($A3766,7,2)</f>
        <v>05</v>
      </c>
      <c r="H3766" s="0" t="str">
        <f aca="false">MID($A3766,1,6)</f>
        <v>031692</v>
      </c>
      <c r="I3766" s="0" t="n">
        <f aca="false">VLOOKUP(H3766,Feuille2!$G$1:$H$116,2,0)</f>
        <v>118</v>
      </c>
      <c r="J3766" s="0" t="n">
        <f aca="false">IF(I3766&gt;2000,1,0)*C3766</f>
        <v>0</v>
      </c>
    </row>
    <row r="3767" customFormat="false" ht="15.8" hidden="false" customHeight="false" outlineLevel="0" collapsed="false">
      <c r="A3767" s="1" t="s">
        <v>474</v>
      </c>
      <c r="B3767" s="1" t="s">
        <v>4079</v>
      </c>
      <c r="C3767" s="0" t="n">
        <v>126641.852171346</v>
      </c>
      <c r="D3767" s="0" t="str">
        <f aca="false">MID($A3767,1,2)</f>
        <v>03</v>
      </c>
      <c r="E3767" s="0" t="str">
        <f aca="false">MID($A3767,3,2)</f>
        <v>16</v>
      </c>
      <c r="F3767" s="0" t="str">
        <f aca="false">MID($A3767,5,2)</f>
        <v>92</v>
      </c>
      <c r="G3767" s="0" t="str">
        <f aca="false">MID($A3767,7,2)</f>
        <v>05</v>
      </c>
      <c r="H3767" s="0" t="str">
        <f aca="false">MID($A3767,1,6)</f>
        <v>031692</v>
      </c>
      <c r="I3767" s="0" t="n">
        <f aca="false">VLOOKUP(H3767,Feuille2!$G$1:$H$116,2,0)</f>
        <v>118</v>
      </c>
      <c r="J3767" s="0" t="n">
        <f aca="false">IF(I3767&gt;2000,1,0)*C3767</f>
        <v>0</v>
      </c>
    </row>
    <row r="3768" customFormat="false" ht="15.8" hidden="false" customHeight="false" outlineLevel="0" collapsed="false">
      <c r="A3768" s="1" t="s">
        <v>470</v>
      </c>
      <c r="B3768" s="1" t="s">
        <v>4080</v>
      </c>
      <c r="C3768" s="0" t="n">
        <v>22884.9250842493</v>
      </c>
      <c r="D3768" s="0" t="str">
        <f aca="false">MID($A3768,1,2)</f>
        <v>03</v>
      </c>
      <c r="E3768" s="0" t="str">
        <f aca="false">MID($A3768,3,2)</f>
        <v>06</v>
      </c>
      <c r="F3768" s="0" t="str">
        <f aca="false">MID($A3768,5,2)</f>
        <v>96</v>
      </c>
      <c r="G3768" s="0" t="str">
        <f aca="false">MID($A3768,7,2)</f>
        <v>05</v>
      </c>
      <c r="H3768" s="0" t="str">
        <f aca="false">MID($A3768,1,6)</f>
        <v>030696</v>
      </c>
      <c r="I3768" s="0" t="n">
        <f aca="false">VLOOKUP(H3768,Feuille2!$G$1:$H$116,2,0)</f>
        <v>204</v>
      </c>
      <c r="J3768" s="0" t="n">
        <f aca="false">IF(I3768&gt;2000,1,0)*C3768</f>
        <v>0</v>
      </c>
    </row>
    <row r="3769" customFormat="false" ht="15.8" hidden="false" customHeight="false" outlineLevel="0" collapsed="false">
      <c r="A3769" s="1" t="s">
        <v>474</v>
      </c>
      <c r="B3769" s="1" t="s">
        <v>4081</v>
      </c>
      <c r="C3769" s="0" t="n">
        <v>24093.3256851133</v>
      </c>
      <c r="D3769" s="0" t="str">
        <f aca="false">MID($A3769,1,2)</f>
        <v>03</v>
      </c>
      <c r="E3769" s="0" t="str">
        <f aca="false">MID($A3769,3,2)</f>
        <v>16</v>
      </c>
      <c r="F3769" s="0" t="str">
        <f aca="false">MID($A3769,5,2)</f>
        <v>92</v>
      </c>
      <c r="G3769" s="0" t="str">
        <f aca="false">MID($A3769,7,2)</f>
        <v>05</v>
      </c>
      <c r="H3769" s="0" t="str">
        <f aca="false">MID($A3769,1,6)</f>
        <v>031692</v>
      </c>
      <c r="I3769" s="0" t="n">
        <f aca="false">VLOOKUP(H3769,Feuille2!$G$1:$H$116,2,0)</f>
        <v>118</v>
      </c>
      <c r="J3769" s="0" t="n">
        <f aca="false">IF(I3769&gt;2000,1,0)*C3769</f>
        <v>0</v>
      </c>
    </row>
    <row r="3770" customFormat="false" ht="15.8" hidden="false" customHeight="false" outlineLevel="0" collapsed="false">
      <c r="A3770" s="1" t="s">
        <v>470</v>
      </c>
      <c r="B3770" s="1" t="s">
        <v>4082</v>
      </c>
      <c r="C3770" s="0" t="n">
        <v>12083.4926402324</v>
      </c>
      <c r="D3770" s="0" t="str">
        <f aca="false">MID($A3770,1,2)</f>
        <v>03</v>
      </c>
      <c r="E3770" s="0" t="str">
        <f aca="false">MID($A3770,3,2)</f>
        <v>06</v>
      </c>
      <c r="F3770" s="0" t="str">
        <f aca="false">MID($A3770,5,2)</f>
        <v>96</v>
      </c>
      <c r="G3770" s="0" t="str">
        <f aca="false">MID($A3770,7,2)</f>
        <v>05</v>
      </c>
      <c r="H3770" s="0" t="str">
        <f aca="false">MID($A3770,1,6)</f>
        <v>030696</v>
      </c>
      <c r="I3770" s="0" t="n">
        <f aca="false">VLOOKUP(H3770,Feuille2!$G$1:$H$116,2,0)</f>
        <v>204</v>
      </c>
      <c r="J3770" s="0" t="n">
        <f aca="false">IF(I3770&gt;2000,1,0)*C3770</f>
        <v>0</v>
      </c>
    </row>
    <row r="3771" customFormat="false" ht="15.8" hidden="false" customHeight="false" outlineLevel="0" collapsed="false">
      <c r="A3771" s="1" t="s">
        <v>470</v>
      </c>
      <c r="B3771" s="1" t="s">
        <v>4083</v>
      </c>
      <c r="C3771" s="0" t="n">
        <v>39316.3684645561</v>
      </c>
      <c r="D3771" s="0" t="str">
        <f aca="false">MID($A3771,1,2)</f>
        <v>03</v>
      </c>
      <c r="E3771" s="0" t="str">
        <f aca="false">MID($A3771,3,2)</f>
        <v>06</v>
      </c>
      <c r="F3771" s="0" t="str">
        <f aca="false">MID($A3771,5,2)</f>
        <v>96</v>
      </c>
      <c r="G3771" s="0" t="str">
        <f aca="false">MID($A3771,7,2)</f>
        <v>05</v>
      </c>
      <c r="H3771" s="0" t="str">
        <f aca="false">MID($A3771,1,6)</f>
        <v>030696</v>
      </c>
      <c r="I3771" s="0" t="n">
        <f aca="false">VLOOKUP(H3771,Feuille2!$G$1:$H$116,2,0)</f>
        <v>204</v>
      </c>
      <c r="J3771" s="0" t="n">
        <f aca="false">IF(I3771&gt;2000,1,0)*C3771</f>
        <v>0</v>
      </c>
    </row>
    <row r="3772" customFormat="false" ht="15.8" hidden="false" customHeight="false" outlineLevel="0" collapsed="false">
      <c r="A3772" s="1" t="s">
        <v>601</v>
      </c>
      <c r="B3772" s="1" t="s">
        <v>4084</v>
      </c>
      <c r="C3772" s="0" t="n">
        <v>1329493.20116021</v>
      </c>
      <c r="D3772" s="0" t="str">
        <f aca="false">MID($A3772,1,2)</f>
        <v>01</v>
      </c>
      <c r="E3772" s="0" t="str">
        <f aca="false">MID($A3772,3,2)</f>
        <v>02</v>
      </c>
      <c r="F3772" s="0" t="str">
        <f aca="false">MID($A3772,5,2)</f>
        <v>83</v>
      </c>
      <c r="G3772" s="0" t="str">
        <f aca="false">MID($A3772,7,2)</f>
        <v>05</v>
      </c>
      <c r="H3772" s="0" t="str">
        <f aca="false">MID($A3772,1,6)</f>
        <v>010283</v>
      </c>
      <c r="I3772" s="0" t="n">
        <f aca="false">VLOOKUP(H3772,Feuille2!$G$1:$H$116,2,0)</f>
        <v>5598</v>
      </c>
      <c r="J3772" s="0" t="n">
        <f aca="false">IF(I3772&gt;2000,1,0)*C3772</f>
        <v>1329493.20116021</v>
      </c>
    </row>
    <row r="3773" customFormat="false" ht="15.8" hidden="false" customHeight="false" outlineLevel="0" collapsed="false">
      <c r="A3773" s="1" t="s">
        <v>601</v>
      </c>
      <c r="B3773" s="1" t="s">
        <v>4085</v>
      </c>
      <c r="C3773" s="0" t="n">
        <v>251178.276519263</v>
      </c>
      <c r="D3773" s="0" t="str">
        <f aca="false">MID($A3773,1,2)</f>
        <v>01</v>
      </c>
      <c r="E3773" s="0" t="str">
        <f aca="false">MID($A3773,3,2)</f>
        <v>02</v>
      </c>
      <c r="F3773" s="0" t="str">
        <f aca="false">MID($A3773,5,2)</f>
        <v>83</v>
      </c>
      <c r="G3773" s="0" t="str">
        <f aca="false">MID($A3773,7,2)</f>
        <v>05</v>
      </c>
      <c r="H3773" s="0" t="str">
        <f aca="false">MID($A3773,1,6)</f>
        <v>010283</v>
      </c>
      <c r="I3773" s="0" t="n">
        <f aca="false">VLOOKUP(H3773,Feuille2!$G$1:$H$116,2,0)</f>
        <v>5598</v>
      </c>
      <c r="J3773" s="0" t="n">
        <f aca="false">IF(I3773&gt;2000,1,0)*C3773</f>
        <v>251178.276519263</v>
      </c>
    </row>
    <row r="3774" customFormat="false" ht="15.8" hidden="false" customHeight="false" outlineLevel="0" collapsed="false">
      <c r="A3774" s="1" t="s">
        <v>601</v>
      </c>
      <c r="B3774" s="1" t="s">
        <v>4086</v>
      </c>
      <c r="C3774" s="0" t="n">
        <v>435943.996180873</v>
      </c>
      <c r="D3774" s="0" t="str">
        <f aca="false">MID($A3774,1,2)</f>
        <v>01</v>
      </c>
      <c r="E3774" s="0" t="str">
        <f aca="false">MID($A3774,3,2)</f>
        <v>02</v>
      </c>
      <c r="F3774" s="0" t="str">
        <f aca="false">MID($A3774,5,2)</f>
        <v>83</v>
      </c>
      <c r="G3774" s="0" t="str">
        <f aca="false">MID($A3774,7,2)</f>
        <v>05</v>
      </c>
      <c r="H3774" s="0" t="str">
        <f aca="false">MID($A3774,1,6)</f>
        <v>010283</v>
      </c>
      <c r="I3774" s="0" t="n">
        <f aca="false">VLOOKUP(H3774,Feuille2!$G$1:$H$116,2,0)</f>
        <v>5598</v>
      </c>
      <c r="J3774" s="0" t="n">
        <f aca="false">IF(I3774&gt;2000,1,0)*C3774</f>
        <v>435943.996180873</v>
      </c>
    </row>
    <row r="3775" customFormat="false" ht="15.8" hidden="false" customHeight="false" outlineLevel="0" collapsed="false">
      <c r="A3775" s="1" t="s">
        <v>496</v>
      </c>
      <c r="B3775" s="1" t="s">
        <v>4087</v>
      </c>
      <c r="C3775" s="0" t="n">
        <v>1340179.32383743</v>
      </c>
      <c r="D3775" s="0" t="str">
        <f aca="false">MID($A3775,1,2)</f>
        <v>01</v>
      </c>
      <c r="E3775" s="0" t="str">
        <f aca="false">MID($A3775,3,2)</f>
        <v>02</v>
      </c>
      <c r="F3775" s="0" t="str">
        <f aca="false">MID($A3775,5,2)</f>
        <v>85</v>
      </c>
      <c r="G3775" s="0" t="str">
        <f aca="false">MID($A3775,7,2)</f>
        <v>05</v>
      </c>
      <c r="H3775" s="0" t="str">
        <f aca="false">MID($A3775,1,6)</f>
        <v>010285</v>
      </c>
      <c r="I3775" s="0" t="n">
        <f aca="false">VLOOKUP(H3775,Feuille2!$G$1:$H$116,2,0)</f>
        <v>5627</v>
      </c>
      <c r="J3775" s="0" t="n">
        <f aca="false">IF(I3775&gt;2000,1,0)*C3775</f>
        <v>1340179.32383743</v>
      </c>
    </row>
    <row r="3776" customFormat="false" ht="15.8" hidden="false" customHeight="false" outlineLevel="0" collapsed="false">
      <c r="A3776" s="1" t="s">
        <v>491</v>
      </c>
      <c r="B3776" s="1" t="s">
        <v>4088</v>
      </c>
      <c r="C3776" s="0" t="n">
        <v>5119441.63197288</v>
      </c>
      <c r="D3776" s="0" t="str">
        <f aca="false">MID($A3776,1,2)</f>
        <v>04</v>
      </c>
      <c r="E3776" s="0" t="str">
        <f aca="false">MID($A3776,3,2)</f>
        <v>09</v>
      </c>
      <c r="F3776" s="0" t="str">
        <f aca="false">MID($A3776,5,2)</f>
        <v>86</v>
      </c>
      <c r="G3776" s="0" t="str">
        <f aca="false">MID($A3776,7,2)</f>
        <v>01</v>
      </c>
      <c r="H3776" s="0" t="str">
        <f aca="false">MID($A3776,1,6)</f>
        <v>040986</v>
      </c>
      <c r="I3776" s="0" t="n">
        <f aca="false">VLOOKUP(H3776,Feuille2!$G$1:$H$116,2,0)</f>
        <v>1190</v>
      </c>
      <c r="J3776" s="0" t="n">
        <f aca="false">IF(I3776&gt;2000,1,0)*C3776</f>
        <v>0</v>
      </c>
    </row>
    <row r="3777" customFormat="false" ht="15.8" hidden="false" customHeight="false" outlineLevel="0" collapsed="false">
      <c r="A3777" s="1" t="s">
        <v>506</v>
      </c>
      <c r="B3777" s="1" t="s">
        <v>4089</v>
      </c>
      <c r="C3777" s="0" t="n">
        <v>62431.4938186798</v>
      </c>
      <c r="D3777" s="0" t="str">
        <f aca="false">MID($A3777,1,2)</f>
        <v>04</v>
      </c>
      <c r="E3777" s="0" t="str">
        <f aca="false">MID($A3777,3,2)</f>
        <v>11</v>
      </c>
      <c r="F3777" s="0" t="str">
        <f aca="false">MID($A3777,5,2)</f>
        <v>88</v>
      </c>
      <c r="G3777" s="0" t="str">
        <f aca="false">MID($A3777,7,2)</f>
        <v>05</v>
      </c>
      <c r="H3777" s="0" t="str">
        <f aca="false">MID($A3777,1,6)</f>
        <v>041188</v>
      </c>
      <c r="I3777" s="0" t="n">
        <f aca="false">VLOOKUP(H3777,Feuille2!$G$1:$H$116,2,0)</f>
        <v>717</v>
      </c>
      <c r="J3777" s="0" t="n">
        <f aca="false">IF(I3777&gt;2000,1,0)*C3777</f>
        <v>0</v>
      </c>
    </row>
    <row r="3778" customFormat="false" ht="15.8" hidden="false" customHeight="false" outlineLevel="0" collapsed="false">
      <c r="A3778" s="1" t="s">
        <v>672</v>
      </c>
      <c r="B3778" s="1" t="s">
        <v>4090</v>
      </c>
      <c r="C3778" s="0" t="n">
        <v>4649.31389582849</v>
      </c>
      <c r="D3778" s="0" t="str">
        <f aca="false">MID($A3778,1,2)</f>
        <v>01</v>
      </c>
      <c r="E3778" s="0" t="str">
        <f aca="false">MID($A3778,3,2)</f>
        <v>01</v>
      </c>
      <c r="F3778" s="0" t="str">
        <f aca="false">MID($A3778,5,2)</f>
        <v>84</v>
      </c>
      <c r="G3778" s="0" t="str">
        <f aca="false">MID($A3778,7,2)</f>
        <v>02</v>
      </c>
      <c r="H3778" s="0" t="str">
        <f aca="false">MID($A3778,1,6)</f>
        <v>010184</v>
      </c>
      <c r="I3778" s="0" t="n">
        <f aca="false">VLOOKUP(H3778,Feuille2!$G$1:$H$116,2,0)</f>
        <v>7386</v>
      </c>
      <c r="J3778" s="0" t="n">
        <f aca="false">IF(I3778&gt;2000,1,0)*C3778</f>
        <v>4649.31389582849</v>
      </c>
    </row>
    <row r="3779" customFormat="false" ht="15.8" hidden="false" customHeight="false" outlineLevel="0" collapsed="false">
      <c r="A3779" s="1" t="s">
        <v>500</v>
      </c>
      <c r="B3779" s="1" t="s">
        <v>4091</v>
      </c>
      <c r="C3779" s="0" t="n">
        <v>87528.4284210479</v>
      </c>
      <c r="D3779" s="0" t="str">
        <f aca="false">MID($A3779,1,2)</f>
        <v>05</v>
      </c>
      <c r="E3779" s="0" t="str">
        <f aca="false">MID($A3779,3,2)</f>
        <v>28</v>
      </c>
      <c r="F3779" s="0" t="str">
        <f aca="false">MID($A3779,5,2)</f>
        <v>90</v>
      </c>
      <c r="G3779" s="0" t="str">
        <f aca="false">MID($A3779,7,2)</f>
        <v>04</v>
      </c>
      <c r="H3779" s="0" t="str">
        <f aca="false">MID($A3779,1,6)</f>
        <v>052890</v>
      </c>
      <c r="I3779" s="0" t="n">
        <f aca="false">VLOOKUP(H3779,Feuille2!$G$1:$H$116,2,0)</f>
        <v>483</v>
      </c>
      <c r="J3779" s="0" t="n">
        <f aca="false">IF(I3779&gt;2000,1,0)*C3779</f>
        <v>0</v>
      </c>
    </row>
    <row r="3780" customFormat="false" ht="15.8" hidden="false" customHeight="false" outlineLevel="0" collapsed="false">
      <c r="A3780" s="1" t="s">
        <v>604</v>
      </c>
      <c r="B3780" s="1" t="s">
        <v>4092</v>
      </c>
      <c r="C3780" s="0" t="n">
        <v>10939.8385756253</v>
      </c>
      <c r="D3780" s="0" t="str">
        <f aca="false">MID($A3780,1,2)</f>
        <v>05</v>
      </c>
      <c r="E3780" s="0" t="str">
        <f aca="false">MID($A3780,3,2)</f>
        <v>28</v>
      </c>
      <c r="F3780" s="0" t="str">
        <f aca="false">MID($A3780,5,2)</f>
        <v>90</v>
      </c>
      <c r="G3780" s="0" t="str">
        <f aca="false">MID($A3780,7,2)</f>
        <v>01</v>
      </c>
      <c r="H3780" s="0" t="str">
        <f aca="false">MID($A3780,1,6)</f>
        <v>052890</v>
      </c>
      <c r="I3780" s="0" t="n">
        <f aca="false">VLOOKUP(H3780,Feuille2!$G$1:$H$116,2,0)</f>
        <v>483</v>
      </c>
      <c r="J3780" s="0" t="n">
        <f aca="false">IF(I3780&gt;2000,1,0)*C3780</f>
        <v>0</v>
      </c>
    </row>
    <row r="3781" customFormat="false" ht="15.8" hidden="false" customHeight="false" outlineLevel="0" collapsed="false">
      <c r="A3781" s="1" t="s">
        <v>491</v>
      </c>
      <c r="B3781" s="1" t="s">
        <v>4093</v>
      </c>
      <c r="C3781" s="0" t="n">
        <v>52476.944450132</v>
      </c>
      <c r="D3781" s="0" t="str">
        <f aca="false">MID($A3781,1,2)</f>
        <v>04</v>
      </c>
      <c r="E3781" s="0" t="str">
        <f aca="false">MID($A3781,3,2)</f>
        <v>09</v>
      </c>
      <c r="F3781" s="0" t="str">
        <f aca="false">MID($A3781,5,2)</f>
        <v>86</v>
      </c>
      <c r="G3781" s="0" t="str">
        <f aca="false">MID($A3781,7,2)</f>
        <v>01</v>
      </c>
      <c r="H3781" s="0" t="str">
        <f aca="false">MID($A3781,1,6)</f>
        <v>040986</v>
      </c>
      <c r="I3781" s="0" t="n">
        <f aca="false">VLOOKUP(H3781,Feuille2!$G$1:$H$116,2,0)</f>
        <v>1190</v>
      </c>
      <c r="J3781" s="0" t="n">
        <f aca="false">IF(I3781&gt;2000,1,0)*C3781</f>
        <v>0</v>
      </c>
    </row>
    <row r="3782" customFormat="false" ht="15.8" hidden="false" customHeight="false" outlineLevel="0" collapsed="false">
      <c r="A3782" s="1" t="s">
        <v>517</v>
      </c>
      <c r="B3782" s="1" t="s">
        <v>4094</v>
      </c>
      <c r="C3782" s="0" t="n">
        <v>2516110.77993687</v>
      </c>
      <c r="D3782" s="0" t="str">
        <f aca="false">MID($A3782,1,2)</f>
        <v>01</v>
      </c>
      <c r="E3782" s="0" t="str">
        <f aca="false">MID($A3782,3,2)</f>
        <v>01</v>
      </c>
      <c r="F3782" s="0" t="str">
        <f aca="false">MID($A3782,5,2)</f>
        <v>84</v>
      </c>
      <c r="G3782" s="0" t="str">
        <f aca="false">MID($A3782,7,2)</f>
        <v>01</v>
      </c>
      <c r="H3782" s="0" t="str">
        <f aca="false">MID($A3782,1,6)</f>
        <v>010184</v>
      </c>
      <c r="I3782" s="0" t="n">
        <f aca="false">VLOOKUP(H3782,Feuille2!$G$1:$H$116,2,0)</f>
        <v>7386</v>
      </c>
      <c r="J3782" s="0" t="n">
        <f aca="false">IF(I3782&gt;2000,1,0)*C3782</f>
        <v>2516110.77993687</v>
      </c>
    </row>
    <row r="3783" customFormat="false" ht="15.8" hidden="false" customHeight="false" outlineLevel="0" collapsed="false">
      <c r="A3783" s="1" t="s">
        <v>498</v>
      </c>
      <c r="B3783" s="1" t="s">
        <v>4095</v>
      </c>
      <c r="C3783" s="0" t="n">
        <v>71843.4279166666</v>
      </c>
      <c r="D3783" s="0" t="str">
        <f aca="false">MID($A3783,1,2)</f>
        <v>01</v>
      </c>
      <c r="E3783" s="0" t="str">
        <f aca="false">MID($A3783,3,2)</f>
        <v>02</v>
      </c>
      <c r="F3783" s="0" t="str">
        <f aca="false">MID($A3783,5,2)</f>
        <v>84</v>
      </c>
      <c r="G3783" s="0" t="str">
        <f aca="false">MID($A3783,7,2)</f>
        <v>04</v>
      </c>
      <c r="H3783" s="0" t="str">
        <f aca="false">MID($A3783,1,6)</f>
        <v>010284</v>
      </c>
      <c r="I3783" s="0" t="n">
        <f aca="false">VLOOKUP(H3783,Feuille2!$G$1:$H$116,2,0)</f>
        <v>6048</v>
      </c>
      <c r="J3783" s="0" t="n">
        <f aca="false">IF(I3783&gt;2000,1,0)*C3783</f>
        <v>71843.4279166666</v>
      </c>
    </row>
    <row r="3784" customFormat="false" ht="15.8" hidden="false" customHeight="false" outlineLevel="0" collapsed="false">
      <c r="A3784" s="1" t="s">
        <v>727</v>
      </c>
      <c r="B3784" s="1" t="s">
        <v>4096</v>
      </c>
      <c r="C3784" s="0" t="n">
        <v>86350.2669540213</v>
      </c>
      <c r="D3784" s="0" t="str">
        <f aca="false">MID($A3784,1,2)</f>
        <v>05</v>
      </c>
      <c r="E3784" s="0" t="str">
        <f aca="false">MID($A3784,3,2)</f>
        <v>25</v>
      </c>
      <c r="F3784" s="0" t="str">
        <f aca="false">MID($A3784,5,2)</f>
        <v>89</v>
      </c>
      <c r="G3784" s="0" t="str">
        <f aca="false">MID($A3784,7,2)</f>
        <v>04</v>
      </c>
      <c r="H3784" s="0" t="str">
        <f aca="false">MID($A3784,1,6)</f>
        <v>052589</v>
      </c>
      <c r="I3784" s="0" t="n">
        <f aca="false">VLOOKUP(H3784,Feuille2!$G$1:$H$116,2,0)</f>
        <v>1098</v>
      </c>
      <c r="J3784" s="0" t="n">
        <f aca="false">IF(I3784&gt;2000,1,0)*C3784</f>
        <v>0</v>
      </c>
    </row>
    <row r="3785" customFormat="false" ht="15.8" hidden="false" customHeight="false" outlineLevel="0" collapsed="false">
      <c r="A3785" s="1" t="s">
        <v>489</v>
      </c>
      <c r="B3785" s="1" t="s">
        <v>4097</v>
      </c>
      <c r="C3785" s="0" t="n">
        <v>1954797.82985407</v>
      </c>
      <c r="D3785" s="0" t="str">
        <f aca="false">MID($A3785,1,2)</f>
        <v>01</v>
      </c>
      <c r="E3785" s="0" t="str">
        <f aca="false">MID($A3785,3,2)</f>
        <v>01</v>
      </c>
      <c r="F3785" s="0" t="str">
        <f aca="false">MID($A3785,5,2)</f>
        <v>84</v>
      </c>
      <c r="G3785" s="0" t="str">
        <f aca="false">MID($A3785,7,2)</f>
        <v>03</v>
      </c>
      <c r="H3785" s="0" t="str">
        <f aca="false">MID($A3785,1,6)</f>
        <v>010184</v>
      </c>
      <c r="I3785" s="0" t="n">
        <f aca="false">VLOOKUP(H3785,Feuille2!$G$1:$H$116,2,0)</f>
        <v>7386</v>
      </c>
      <c r="J3785" s="0" t="n">
        <f aca="false">IF(I3785&gt;2000,1,0)*C3785</f>
        <v>1954797.82985407</v>
      </c>
    </row>
    <row r="3786" customFormat="false" ht="15.8" hidden="false" customHeight="false" outlineLevel="0" collapsed="false">
      <c r="A3786" s="1" t="s">
        <v>491</v>
      </c>
      <c r="B3786" s="1" t="s">
        <v>4098</v>
      </c>
      <c r="C3786" s="0" t="n">
        <v>78892.0000852815</v>
      </c>
      <c r="D3786" s="0" t="str">
        <f aca="false">MID($A3786,1,2)</f>
        <v>04</v>
      </c>
      <c r="E3786" s="0" t="str">
        <f aca="false">MID($A3786,3,2)</f>
        <v>09</v>
      </c>
      <c r="F3786" s="0" t="str">
        <f aca="false">MID($A3786,5,2)</f>
        <v>86</v>
      </c>
      <c r="G3786" s="0" t="str">
        <f aca="false">MID($A3786,7,2)</f>
        <v>01</v>
      </c>
      <c r="H3786" s="0" t="str">
        <f aca="false">MID($A3786,1,6)</f>
        <v>040986</v>
      </c>
      <c r="I3786" s="0" t="n">
        <f aca="false">VLOOKUP(H3786,Feuille2!$G$1:$H$116,2,0)</f>
        <v>1190</v>
      </c>
      <c r="J3786" s="0" t="n">
        <f aca="false">IF(I3786&gt;2000,1,0)*C3786</f>
        <v>0</v>
      </c>
    </row>
    <row r="3787" customFormat="false" ht="15.8" hidden="false" customHeight="false" outlineLevel="0" collapsed="false">
      <c r="A3787" s="1" t="s">
        <v>519</v>
      </c>
      <c r="B3787" s="1" t="s">
        <v>4099</v>
      </c>
      <c r="C3787" s="0" t="n">
        <v>389344.998701661</v>
      </c>
      <c r="D3787" s="0" t="str">
        <f aca="false">MID($A3787,1,2)</f>
        <v>01</v>
      </c>
      <c r="E3787" s="0" t="str">
        <f aca="false">MID($A3787,3,2)</f>
        <v>02</v>
      </c>
      <c r="F3787" s="0" t="str">
        <f aca="false">MID($A3787,5,2)</f>
        <v>84</v>
      </c>
      <c r="G3787" s="0" t="str">
        <f aca="false">MID($A3787,7,2)</f>
        <v>05</v>
      </c>
      <c r="H3787" s="0" t="str">
        <f aca="false">MID($A3787,1,6)</f>
        <v>010284</v>
      </c>
      <c r="I3787" s="0" t="n">
        <f aca="false">VLOOKUP(H3787,Feuille2!$G$1:$H$116,2,0)</f>
        <v>6048</v>
      </c>
      <c r="J3787" s="0" t="n">
        <f aca="false">IF(I3787&gt;2000,1,0)*C3787</f>
        <v>389344.998701661</v>
      </c>
    </row>
    <row r="3788" customFormat="false" ht="15.8" hidden="false" customHeight="false" outlineLevel="0" collapsed="false">
      <c r="A3788" s="1" t="s">
        <v>506</v>
      </c>
      <c r="B3788" s="1" t="s">
        <v>4100</v>
      </c>
      <c r="C3788" s="0" t="n">
        <v>50481.9613678229</v>
      </c>
      <c r="D3788" s="0" t="str">
        <f aca="false">MID($A3788,1,2)</f>
        <v>04</v>
      </c>
      <c r="E3788" s="0" t="str">
        <f aca="false">MID($A3788,3,2)</f>
        <v>11</v>
      </c>
      <c r="F3788" s="0" t="str">
        <f aca="false">MID($A3788,5,2)</f>
        <v>88</v>
      </c>
      <c r="G3788" s="0" t="str">
        <f aca="false">MID($A3788,7,2)</f>
        <v>05</v>
      </c>
      <c r="H3788" s="0" t="str">
        <f aca="false">MID($A3788,1,6)</f>
        <v>041188</v>
      </c>
      <c r="I3788" s="0" t="n">
        <f aca="false">VLOOKUP(H3788,Feuille2!$G$1:$H$116,2,0)</f>
        <v>717</v>
      </c>
      <c r="J3788" s="0" t="n">
        <f aca="false">IF(I3788&gt;2000,1,0)*C3788</f>
        <v>0</v>
      </c>
    </row>
    <row r="3789" customFormat="false" ht="15.8" hidden="false" customHeight="false" outlineLevel="0" collapsed="false">
      <c r="A3789" s="1" t="s">
        <v>489</v>
      </c>
      <c r="B3789" s="1" t="s">
        <v>4101</v>
      </c>
      <c r="C3789" s="0" t="n">
        <v>366106.384651761</v>
      </c>
      <c r="D3789" s="0" t="str">
        <f aca="false">MID($A3789,1,2)</f>
        <v>01</v>
      </c>
      <c r="E3789" s="0" t="str">
        <f aca="false">MID($A3789,3,2)</f>
        <v>01</v>
      </c>
      <c r="F3789" s="0" t="str">
        <f aca="false">MID($A3789,5,2)</f>
        <v>84</v>
      </c>
      <c r="G3789" s="0" t="str">
        <f aca="false">MID($A3789,7,2)</f>
        <v>03</v>
      </c>
      <c r="H3789" s="0" t="str">
        <f aca="false">MID($A3789,1,6)</f>
        <v>010184</v>
      </c>
      <c r="I3789" s="0" t="n">
        <f aca="false">VLOOKUP(H3789,Feuille2!$G$1:$H$116,2,0)</f>
        <v>7386</v>
      </c>
      <c r="J3789" s="0" t="n">
        <f aca="false">IF(I3789&gt;2000,1,0)*C3789</f>
        <v>366106.384651761</v>
      </c>
    </row>
    <row r="3790" customFormat="false" ht="15.8" hidden="false" customHeight="false" outlineLevel="0" collapsed="false">
      <c r="A3790" s="1" t="s">
        <v>506</v>
      </c>
      <c r="B3790" s="1" t="s">
        <v>4102</v>
      </c>
      <c r="C3790" s="0" t="n">
        <v>223364.280521675</v>
      </c>
      <c r="D3790" s="0" t="str">
        <f aca="false">MID($A3790,1,2)</f>
        <v>04</v>
      </c>
      <c r="E3790" s="0" t="str">
        <f aca="false">MID($A3790,3,2)</f>
        <v>11</v>
      </c>
      <c r="F3790" s="0" t="str">
        <f aca="false">MID($A3790,5,2)</f>
        <v>88</v>
      </c>
      <c r="G3790" s="0" t="str">
        <f aca="false">MID($A3790,7,2)</f>
        <v>05</v>
      </c>
      <c r="H3790" s="0" t="str">
        <f aca="false">MID($A3790,1,6)</f>
        <v>041188</v>
      </c>
      <c r="I3790" s="0" t="n">
        <f aca="false">VLOOKUP(H3790,Feuille2!$G$1:$H$116,2,0)</f>
        <v>717</v>
      </c>
      <c r="J3790" s="0" t="n">
        <f aca="false">IF(I3790&gt;2000,1,0)*C3790</f>
        <v>0</v>
      </c>
    </row>
    <row r="3791" customFormat="false" ht="15.8" hidden="false" customHeight="false" outlineLevel="0" collapsed="false">
      <c r="A3791" s="1" t="s">
        <v>519</v>
      </c>
      <c r="B3791" s="1" t="s">
        <v>4103</v>
      </c>
      <c r="C3791" s="0" t="n">
        <v>109457.012326317</v>
      </c>
      <c r="D3791" s="0" t="str">
        <f aca="false">MID($A3791,1,2)</f>
        <v>01</v>
      </c>
      <c r="E3791" s="0" t="str">
        <f aca="false">MID($A3791,3,2)</f>
        <v>02</v>
      </c>
      <c r="F3791" s="0" t="str">
        <f aca="false">MID($A3791,5,2)</f>
        <v>84</v>
      </c>
      <c r="G3791" s="0" t="str">
        <f aca="false">MID($A3791,7,2)</f>
        <v>05</v>
      </c>
      <c r="H3791" s="0" t="str">
        <f aca="false">MID($A3791,1,6)</f>
        <v>010284</v>
      </c>
      <c r="I3791" s="0" t="n">
        <f aca="false">VLOOKUP(H3791,Feuille2!$G$1:$H$116,2,0)</f>
        <v>6048</v>
      </c>
      <c r="J3791" s="0" t="n">
        <f aca="false">IF(I3791&gt;2000,1,0)*C3791</f>
        <v>109457.012326317</v>
      </c>
    </row>
    <row r="3792" customFormat="false" ht="15.8" hidden="false" customHeight="false" outlineLevel="0" collapsed="false">
      <c r="A3792" s="1" t="s">
        <v>489</v>
      </c>
      <c r="B3792" s="1" t="s">
        <v>4104</v>
      </c>
      <c r="C3792" s="0" t="n">
        <v>316041.034017015</v>
      </c>
      <c r="D3792" s="0" t="str">
        <f aca="false">MID($A3792,1,2)</f>
        <v>01</v>
      </c>
      <c r="E3792" s="0" t="str">
        <f aca="false">MID($A3792,3,2)</f>
        <v>01</v>
      </c>
      <c r="F3792" s="0" t="str">
        <f aca="false">MID($A3792,5,2)</f>
        <v>84</v>
      </c>
      <c r="G3792" s="0" t="str">
        <f aca="false">MID($A3792,7,2)</f>
        <v>03</v>
      </c>
      <c r="H3792" s="0" t="str">
        <f aca="false">MID($A3792,1,6)</f>
        <v>010184</v>
      </c>
      <c r="I3792" s="0" t="n">
        <f aca="false">VLOOKUP(H3792,Feuille2!$G$1:$H$116,2,0)</f>
        <v>7386</v>
      </c>
      <c r="J3792" s="0" t="n">
        <f aca="false">IF(I3792&gt;2000,1,0)*C3792</f>
        <v>316041.034017015</v>
      </c>
    </row>
    <row r="3793" customFormat="false" ht="15.8" hidden="false" customHeight="false" outlineLevel="0" collapsed="false">
      <c r="A3793" s="1" t="s">
        <v>519</v>
      </c>
      <c r="B3793" s="1" t="s">
        <v>4105</v>
      </c>
      <c r="C3793" s="0" t="n">
        <v>203827.703133333</v>
      </c>
      <c r="D3793" s="0" t="str">
        <f aca="false">MID($A3793,1,2)</f>
        <v>01</v>
      </c>
      <c r="E3793" s="0" t="str">
        <f aca="false">MID($A3793,3,2)</f>
        <v>02</v>
      </c>
      <c r="F3793" s="0" t="str">
        <f aca="false">MID($A3793,5,2)</f>
        <v>84</v>
      </c>
      <c r="G3793" s="0" t="str">
        <f aca="false">MID($A3793,7,2)</f>
        <v>05</v>
      </c>
      <c r="H3793" s="0" t="str">
        <f aca="false">MID($A3793,1,6)</f>
        <v>010284</v>
      </c>
      <c r="I3793" s="0" t="n">
        <f aca="false">VLOOKUP(H3793,Feuille2!$G$1:$H$116,2,0)</f>
        <v>6048</v>
      </c>
      <c r="J3793" s="0" t="n">
        <f aca="false">IF(I3793&gt;2000,1,0)*C3793</f>
        <v>203827.703133333</v>
      </c>
    </row>
    <row r="3794" customFormat="false" ht="15.8" hidden="false" customHeight="false" outlineLevel="0" collapsed="false">
      <c r="A3794" s="1" t="s">
        <v>672</v>
      </c>
      <c r="B3794" s="1" t="s">
        <v>4106</v>
      </c>
      <c r="C3794" s="0" t="n">
        <v>104517.535171311</v>
      </c>
      <c r="D3794" s="0" t="str">
        <f aca="false">MID($A3794,1,2)</f>
        <v>01</v>
      </c>
      <c r="E3794" s="0" t="str">
        <f aca="false">MID($A3794,3,2)</f>
        <v>01</v>
      </c>
      <c r="F3794" s="0" t="str">
        <f aca="false">MID($A3794,5,2)</f>
        <v>84</v>
      </c>
      <c r="G3794" s="0" t="str">
        <f aca="false">MID($A3794,7,2)</f>
        <v>02</v>
      </c>
      <c r="H3794" s="0" t="str">
        <f aca="false">MID($A3794,1,6)</f>
        <v>010184</v>
      </c>
      <c r="I3794" s="0" t="n">
        <f aca="false">VLOOKUP(H3794,Feuille2!$G$1:$H$116,2,0)</f>
        <v>7386</v>
      </c>
      <c r="J3794" s="0" t="n">
        <f aca="false">IF(I3794&gt;2000,1,0)*C3794</f>
        <v>104517.535171311</v>
      </c>
    </row>
    <row r="3795" customFormat="false" ht="15.8" hidden="false" customHeight="false" outlineLevel="0" collapsed="false">
      <c r="A3795" s="1" t="s">
        <v>727</v>
      </c>
      <c r="B3795" s="1" t="s">
        <v>4107</v>
      </c>
      <c r="C3795" s="0" t="n">
        <v>35201.0108258697</v>
      </c>
      <c r="D3795" s="0" t="str">
        <f aca="false">MID($A3795,1,2)</f>
        <v>05</v>
      </c>
      <c r="E3795" s="0" t="str">
        <f aca="false">MID($A3795,3,2)</f>
        <v>25</v>
      </c>
      <c r="F3795" s="0" t="str">
        <f aca="false">MID($A3795,5,2)</f>
        <v>89</v>
      </c>
      <c r="G3795" s="0" t="str">
        <f aca="false">MID($A3795,7,2)</f>
        <v>04</v>
      </c>
      <c r="H3795" s="0" t="str">
        <f aca="false">MID($A3795,1,6)</f>
        <v>052589</v>
      </c>
      <c r="I3795" s="0" t="n">
        <f aca="false">VLOOKUP(H3795,Feuille2!$G$1:$H$116,2,0)</f>
        <v>1098</v>
      </c>
      <c r="J3795" s="0" t="n">
        <f aca="false">IF(I3795&gt;2000,1,0)*C3795</f>
        <v>0</v>
      </c>
    </row>
    <row r="3796" customFormat="false" ht="15.8" hidden="false" customHeight="false" outlineLevel="0" collapsed="false">
      <c r="A3796" s="1" t="s">
        <v>517</v>
      </c>
      <c r="B3796" s="1" t="s">
        <v>4108</v>
      </c>
      <c r="C3796" s="0" t="n">
        <v>455345.87188754</v>
      </c>
      <c r="D3796" s="0" t="str">
        <f aca="false">MID($A3796,1,2)</f>
        <v>01</v>
      </c>
      <c r="E3796" s="0" t="str">
        <f aca="false">MID($A3796,3,2)</f>
        <v>01</v>
      </c>
      <c r="F3796" s="0" t="str">
        <f aca="false">MID($A3796,5,2)</f>
        <v>84</v>
      </c>
      <c r="G3796" s="0" t="str">
        <f aca="false">MID($A3796,7,2)</f>
        <v>01</v>
      </c>
      <c r="H3796" s="0" t="str">
        <f aca="false">MID($A3796,1,6)</f>
        <v>010184</v>
      </c>
      <c r="I3796" s="0" t="n">
        <f aca="false">VLOOKUP(H3796,Feuille2!$G$1:$H$116,2,0)</f>
        <v>7386</v>
      </c>
      <c r="J3796" s="0" t="n">
        <f aca="false">IF(I3796&gt;2000,1,0)*C3796</f>
        <v>455345.87188754</v>
      </c>
    </row>
    <row r="3797" customFormat="false" ht="15.8" hidden="false" customHeight="false" outlineLevel="0" collapsed="false">
      <c r="A3797" s="1" t="s">
        <v>672</v>
      </c>
      <c r="B3797" s="1" t="s">
        <v>4109</v>
      </c>
      <c r="C3797" s="0" t="n">
        <v>211085.316673139</v>
      </c>
      <c r="D3797" s="0" t="str">
        <f aca="false">MID($A3797,1,2)</f>
        <v>01</v>
      </c>
      <c r="E3797" s="0" t="str">
        <f aca="false">MID($A3797,3,2)</f>
        <v>01</v>
      </c>
      <c r="F3797" s="0" t="str">
        <f aca="false">MID($A3797,5,2)</f>
        <v>84</v>
      </c>
      <c r="G3797" s="0" t="str">
        <f aca="false">MID($A3797,7,2)</f>
        <v>02</v>
      </c>
      <c r="H3797" s="0" t="str">
        <f aca="false">MID($A3797,1,6)</f>
        <v>010184</v>
      </c>
      <c r="I3797" s="0" t="n">
        <f aca="false">VLOOKUP(H3797,Feuille2!$G$1:$H$116,2,0)</f>
        <v>7386</v>
      </c>
      <c r="J3797" s="0" t="n">
        <f aca="false">IF(I3797&gt;2000,1,0)*C3797</f>
        <v>211085.316673139</v>
      </c>
    </row>
    <row r="3798" customFormat="false" ht="15.8" hidden="false" customHeight="false" outlineLevel="0" collapsed="false">
      <c r="A3798" s="1" t="s">
        <v>604</v>
      </c>
      <c r="B3798" s="1" t="s">
        <v>4110</v>
      </c>
      <c r="C3798" s="0" t="n">
        <v>7766.1428096757</v>
      </c>
      <c r="D3798" s="0" t="str">
        <f aca="false">MID($A3798,1,2)</f>
        <v>05</v>
      </c>
      <c r="E3798" s="0" t="str">
        <f aca="false">MID($A3798,3,2)</f>
        <v>28</v>
      </c>
      <c r="F3798" s="0" t="str">
        <f aca="false">MID($A3798,5,2)</f>
        <v>90</v>
      </c>
      <c r="G3798" s="0" t="str">
        <f aca="false">MID($A3798,7,2)</f>
        <v>01</v>
      </c>
      <c r="H3798" s="0" t="str">
        <f aca="false">MID($A3798,1,6)</f>
        <v>052890</v>
      </c>
      <c r="I3798" s="0" t="n">
        <f aca="false">VLOOKUP(H3798,Feuille2!$G$1:$H$116,2,0)</f>
        <v>483</v>
      </c>
      <c r="J3798" s="0" t="n">
        <f aca="false">IF(I3798&gt;2000,1,0)*C3798</f>
        <v>0</v>
      </c>
    </row>
    <row r="3799" customFormat="false" ht="15.8" hidden="false" customHeight="false" outlineLevel="0" collapsed="false">
      <c r="A3799" s="1" t="s">
        <v>491</v>
      </c>
      <c r="B3799" s="1" t="s">
        <v>4111</v>
      </c>
      <c r="C3799" s="0" t="n">
        <v>18830.1044657883</v>
      </c>
      <c r="D3799" s="0" t="str">
        <f aca="false">MID($A3799,1,2)</f>
        <v>04</v>
      </c>
      <c r="E3799" s="0" t="str">
        <f aca="false">MID($A3799,3,2)</f>
        <v>09</v>
      </c>
      <c r="F3799" s="0" t="str">
        <f aca="false">MID($A3799,5,2)</f>
        <v>86</v>
      </c>
      <c r="G3799" s="0" t="str">
        <f aca="false">MID($A3799,7,2)</f>
        <v>01</v>
      </c>
      <c r="H3799" s="0" t="str">
        <f aca="false">MID($A3799,1,6)</f>
        <v>040986</v>
      </c>
      <c r="I3799" s="0" t="n">
        <f aca="false">VLOOKUP(H3799,Feuille2!$G$1:$H$116,2,0)</f>
        <v>1190</v>
      </c>
      <c r="J3799" s="0" t="n">
        <f aca="false">IF(I3799&gt;2000,1,0)*C3799</f>
        <v>0</v>
      </c>
    </row>
    <row r="3800" customFormat="false" ht="15.8" hidden="false" customHeight="false" outlineLevel="0" collapsed="false">
      <c r="A3800" s="1" t="s">
        <v>502</v>
      </c>
      <c r="B3800" s="1" t="s">
        <v>4112</v>
      </c>
      <c r="C3800" s="0" t="n">
        <v>25540.756574777</v>
      </c>
      <c r="D3800" s="0" t="str">
        <f aca="false">MID($A3800,1,2)</f>
        <v>01</v>
      </c>
      <c r="E3800" s="0" t="str">
        <f aca="false">MID($A3800,3,2)</f>
        <v>01</v>
      </c>
      <c r="F3800" s="0" t="str">
        <f aca="false">MID($A3800,5,2)</f>
        <v>84</v>
      </c>
      <c r="G3800" s="0" t="str">
        <f aca="false">MID($A3800,7,2)</f>
        <v>05</v>
      </c>
      <c r="H3800" s="0" t="str">
        <f aca="false">MID($A3800,1,6)</f>
        <v>010184</v>
      </c>
      <c r="I3800" s="0" t="n">
        <f aca="false">VLOOKUP(H3800,Feuille2!$G$1:$H$116,2,0)</f>
        <v>7386</v>
      </c>
      <c r="J3800" s="0" t="n">
        <f aca="false">IF(I3800&gt;2000,1,0)*C3800</f>
        <v>25540.756574777</v>
      </c>
    </row>
    <row r="3801" customFormat="false" ht="15.8" hidden="false" customHeight="false" outlineLevel="0" collapsed="false">
      <c r="A3801" s="1" t="s">
        <v>533</v>
      </c>
      <c r="B3801" s="1" t="s">
        <v>4113</v>
      </c>
      <c r="C3801" s="0" t="n">
        <v>206310.711278974</v>
      </c>
      <c r="D3801" s="0" t="str">
        <f aca="false">MID($A3801,1,2)</f>
        <v>03</v>
      </c>
      <c r="E3801" s="0" t="str">
        <f aca="false">MID($A3801,3,2)</f>
        <v>16</v>
      </c>
      <c r="F3801" s="0" t="str">
        <f aca="false">MID($A3801,5,2)</f>
        <v>93</v>
      </c>
      <c r="G3801" s="0" t="str">
        <f aca="false">MID($A3801,7,2)</f>
        <v>05</v>
      </c>
      <c r="H3801" s="0" t="str">
        <f aca="false">MID($A3801,1,6)</f>
        <v>031693</v>
      </c>
      <c r="I3801" s="0" t="n">
        <f aca="false">VLOOKUP(H3801,Feuille2!$G$1:$H$116,2,0)</f>
        <v>1406</v>
      </c>
      <c r="J3801" s="0" t="n">
        <f aca="false">IF(I3801&gt;2000,1,0)*C3801</f>
        <v>0</v>
      </c>
    </row>
    <row r="3802" customFormat="false" ht="15.8" hidden="false" customHeight="false" outlineLevel="0" collapsed="false">
      <c r="A3802" s="1" t="s">
        <v>533</v>
      </c>
      <c r="B3802" s="1" t="s">
        <v>4114</v>
      </c>
      <c r="C3802" s="0" t="n">
        <v>981799.606874409</v>
      </c>
      <c r="D3802" s="0" t="str">
        <f aca="false">MID($A3802,1,2)</f>
        <v>03</v>
      </c>
      <c r="E3802" s="0" t="str">
        <f aca="false">MID($A3802,3,2)</f>
        <v>16</v>
      </c>
      <c r="F3802" s="0" t="str">
        <f aca="false">MID($A3802,5,2)</f>
        <v>93</v>
      </c>
      <c r="G3802" s="0" t="str">
        <f aca="false">MID($A3802,7,2)</f>
        <v>05</v>
      </c>
      <c r="H3802" s="0" t="str">
        <f aca="false">MID($A3802,1,6)</f>
        <v>031693</v>
      </c>
      <c r="I3802" s="0" t="n">
        <f aca="false">VLOOKUP(H3802,Feuille2!$G$1:$H$116,2,0)</f>
        <v>1406</v>
      </c>
      <c r="J3802" s="0" t="n">
        <f aca="false">IF(I3802&gt;2000,1,0)*C3802</f>
        <v>0</v>
      </c>
    </row>
    <row r="3803" customFormat="false" ht="15.8" hidden="false" customHeight="false" outlineLevel="0" collapsed="false">
      <c r="A3803" s="1" t="s">
        <v>533</v>
      </c>
      <c r="B3803" s="1" t="s">
        <v>4115</v>
      </c>
      <c r="C3803" s="0" t="n">
        <v>251745.199187182</v>
      </c>
      <c r="D3803" s="0" t="str">
        <f aca="false">MID($A3803,1,2)</f>
        <v>03</v>
      </c>
      <c r="E3803" s="0" t="str">
        <f aca="false">MID($A3803,3,2)</f>
        <v>16</v>
      </c>
      <c r="F3803" s="0" t="str">
        <f aca="false">MID($A3803,5,2)</f>
        <v>93</v>
      </c>
      <c r="G3803" s="0" t="str">
        <f aca="false">MID($A3803,7,2)</f>
        <v>05</v>
      </c>
      <c r="H3803" s="0" t="str">
        <f aca="false">MID($A3803,1,6)</f>
        <v>031693</v>
      </c>
      <c r="I3803" s="0" t="n">
        <f aca="false">VLOOKUP(H3803,Feuille2!$G$1:$H$116,2,0)</f>
        <v>1406</v>
      </c>
      <c r="J3803" s="0" t="n">
        <f aca="false">IF(I3803&gt;2000,1,0)*C3803</f>
        <v>0</v>
      </c>
    </row>
    <row r="3804" customFormat="false" ht="15.8" hidden="false" customHeight="false" outlineLevel="0" collapsed="false">
      <c r="A3804" s="1" t="s">
        <v>533</v>
      </c>
      <c r="B3804" s="1" t="s">
        <v>4116</v>
      </c>
      <c r="C3804" s="0" t="n">
        <v>403082.779811011</v>
      </c>
      <c r="D3804" s="0" t="str">
        <f aca="false">MID($A3804,1,2)</f>
        <v>03</v>
      </c>
      <c r="E3804" s="0" t="str">
        <f aca="false">MID($A3804,3,2)</f>
        <v>16</v>
      </c>
      <c r="F3804" s="0" t="str">
        <f aca="false">MID($A3804,5,2)</f>
        <v>93</v>
      </c>
      <c r="G3804" s="0" t="str">
        <f aca="false">MID($A3804,7,2)</f>
        <v>05</v>
      </c>
      <c r="H3804" s="0" t="str">
        <f aca="false">MID($A3804,1,6)</f>
        <v>031693</v>
      </c>
      <c r="I3804" s="0" t="n">
        <f aca="false">VLOOKUP(H3804,Feuille2!$G$1:$H$116,2,0)</f>
        <v>1406</v>
      </c>
      <c r="J3804" s="0" t="n">
        <f aca="false">IF(I3804&gt;2000,1,0)*C3804</f>
        <v>0</v>
      </c>
    </row>
    <row r="3805" customFormat="false" ht="15.8" hidden="false" customHeight="false" outlineLevel="0" collapsed="false">
      <c r="A3805" s="1" t="s">
        <v>519</v>
      </c>
      <c r="B3805" s="1" t="s">
        <v>4117</v>
      </c>
      <c r="C3805" s="0" t="n">
        <v>313625.142320421</v>
      </c>
      <c r="D3805" s="0" t="str">
        <f aca="false">MID($A3805,1,2)</f>
        <v>01</v>
      </c>
      <c r="E3805" s="0" t="str">
        <f aca="false">MID($A3805,3,2)</f>
        <v>02</v>
      </c>
      <c r="F3805" s="0" t="str">
        <f aca="false">MID($A3805,5,2)</f>
        <v>84</v>
      </c>
      <c r="G3805" s="0" t="str">
        <f aca="false">MID($A3805,7,2)</f>
        <v>05</v>
      </c>
      <c r="H3805" s="0" t="str">
        <f aca="false">MID($A3805,1,6)</f>
        <v>010284</v>
      </c>
      <c r="I3805" s="0" t="n">
        <f aca="false">VLOOKUP(H3805,Feuille2!$G$1:$H$116,2,0)</f>
        <v>6048</v>
      </c>
      <c r="J3805" s="0" t="n">
        <f aca="false">IF(I3805&gt;2000,1,0)*C3805</f>
        <v>313625.142320421</v>
      </c>
    </row>
    <row r="3806" customFormat="false" ht="15.8" hidden="false" customHeight="false" outlineLevel="0" collapsed="false">
      <c r="A3806" s="1" t="s">
        <v>533</v>
      </c>
      <c r="B3806" s="1" t="s">
        <v>4118</v>
      </c>
      <c r="C3806" s="0" t="n">
        <v>736277.387779625</v>
      </c>
      <c r="D3806" s="0" t="str">
        <f aca="false">MID($A3806,1,2)</f>
        <v>03</v>
      </c>
      <c r="E3806" s="0" t="str">
        <f aca="false">MID($A3806,3,2)</f>
        <v>16</v>
      </c>
      <c r="F3806" s="0" t="str">
        <f aca="false">MID($A3806,5,2)</f>
        <v>93</v>
      </c>
      <c r="G3806" s="0" t="str">
        <f aca="false">MID($A3806,7,2)</f>
        <v>05</v>
      </c>
      <c r="H3806" s="0" t="str">
        <f aca="false">MID($A3806,1,6)</f>
        <v>031693</v>
      </c>
      <c r="I3806" s="0" t="n">
        <f aca="false">VLOOKUP(H3806,Feuille2!$G$1:$H$116,2,0)</f>
        <v>1406</v>
      </c>
      <c r="J3806" s="0" t="n">
        <f aca="false">IF(I3806&gt;2000,1,0)*C3806</f>
        <v>0</v>
      </c>
    </row>
    <row r="3807" customFormat="false" ht="15.8" hidden="false" customHeight="false" outlineLevel="0" collapsed="false">
      <c r="A3807" s="1" t="s">
        <v>533</v>
      </c>
      <c r="B3807" s="1" t="s">
        <v>4119</v>
      </c>
      <c r="C3807" s="0" t="n">
        <v>103171.988181295</v>
      </c>
      <c r="D3807" s="0" t="str">
        <f aca="false">MID($A3807,1,2)</f>
        <v>03</v>
      </c>
      <c r="E3807" s="0" t="str">
        <f aca="false">MID($A3807,3,2)</f>
        <v>16</v>
      </c>
      <c r="F3807" s="0" t="str">
        <f aca="false">MID($A3807,5,2)</f>
        <v>93</v>
      </c>
      <c r="G3807" s="0" t="str">
        <f aca="false">MID($A3807,7,2)</f>
        <v>05</v>
      </c>
      <c r="H3807" s="0" t="str">
        <f aca="false">MID($A3807,1,6)</f>
        <v>031693</v>
      </c>
      <c r="I3807" s="0" t="n">
        <f aca="false">VLOOKUP(H3807,Feuille2!$G$1:$H$116,2,0)</f>
        <v>1406</v>
      </c>
      <c r="J3807" s="0" t="n">
        <f aca="false">IF(I3807&gt;2000,1,0)*C3807</f>
        <v>0</v>
      </c>
    </row>
    <row r="3808" customFormat="false" ht="15.8" hidden="false" customHeight="false" outlineLevel="0" collapsed="false">
      <c r="A3808" s="1" t="s">
        <v>537</v>
      </c>
      <c r="B3808" s="1" t="s">
        <v>4120</v>
      </c>
      <c r="C3808" s="0" t="n">
        <v>397593.263257978</v>
      </c>
      <c r="D3808" s="0" t="str">
        <f aca="false">MID($A3808,1,2)</f>
        <v>04</v>
      </c>
      <c r="E3808" s="0" t="str">
        <f aca="false">MID($A3808,3,2)</f>
        <v>11</v>
      </c>
      <c r="F3808" s="0" t="str">
        <f aca="false">MID($A3808,5,2)</f>
        <v>94</v>
      </c>
      <c r="G3808" s="0" t="str">
        <f aca="false">MID($A3808,7,2)</f>
        <v>03</v>
      </c>
      <c r="H3808" s="0" t="str">
        <f aca="false">MID($A3808,1,6)</f>
        <v>041194</v>
      </c>
      <c r="I3808" s="0" t="n">
        <f aca="false">VLOOKUP(H3808,Feuille2!$G$1:$H$116,2,0)</f>
        <v>14727</v>
      </c>
      <c r="J3808" s="0" t="n">
        <f aca="false">IF(I3808&gt;2000,1,0)*C3808</f>
        <v>397593.263257978</v>
      </c>
    </row>
    <row r="3809" customFormat="false" ht="15.8" hidden="false" customHeight="false" outlineLevel="0" collapsed="false">
      <c r="A3809" s="1" t="s">
        <v>111</v>
      </c>
      <c r="B3809" s="1" t="s">
        <v>4121</v>
      </c>
      <c r="C3809" s="0" t="n">
        <v>10443.75</v>
      </c>
      <c r="D3809" s="0" t="str">
        <f aca="false">MID($A3809,1,2)</f>
        <v>02</v>
      </c>
      <c r="E3809" s="0" t="str">
        <f aca="false">MID($A3809,3,2)</f>
        <v>04</v>
      </c>
      <c r="F3809" s="0" t="str">
        <f aca="false">MID($A3809,5,2)</f>
        <v>16</v>
      </c>
      <c r="G3809" s="0" t="str">
        <f aca="false">MID($A3809,7,2)</f>
        <v>05</v>
      </c>
      <c r="H3809" s="0" t="str">
        <f aca="false">MID($A3809,1,6)</f>
        <v>020416</v>
      </c>
      <c r="I3809" s="0" t="n">
        <f aca="false">VLOOKUP(H3809,Feuille2!$G$1:$H$116,2,0)</f>
        <v>490</v>
      </c>
      <c r="J3809" s="0" t="n">
        <f aca="false">IF(I3809&gt;2000,1,0)*C3809</f>
        <v>0</v>
      </c>
    </row>
    <row r="3810" customFormat="false" ht="15.8" hidden="false" customHeight="false" outlineLevel="0" collapsed="false">
      <c r="A3810" s="1" t="s">
        <v>546</v>
      </c>
      <c r="B3810" s="1" t="s">
        <v>4122</v>
      </c>
      <c r="C3810" s="0" t="n">
        <v>4859.9999999</v>
      </c>
      <c r="D3810" s="0" t="str">
        <f aca="false">MID($A3810,1,2)</f>
        <v>06</v>
      </c>
      <c r="E3810" s="0" t="str">
        <f aca="false">MID($A3810,3,2)</f>
        <v>15</v>
      </c>
      <c r="F3810" s="0" t="str">
        <f aca="false">MID($A3810,5,2)</f>
        <v>14</v>
      </c>
      <c r="G3810" s="0" t="str">
        <f aca="false">MID($A3810,7,2)</f>
        <v>03</v>
      </c>
      <c r="H3810" s="0" t="str">
        <f aca="false">MID($A3810,1,6)</f>
        <v>061514</v>
      </c>
      <c r="I3810" s="0" t="n">
        <f aca="false">VLOOKUP(H3810,Feuille2!$G$1:$H$116,2,0)</f>
        <v>890</v>
      </c>
      <c r="J3810" s="0" t="n">
        <f aca="false">IF(I3810&gt;2000,1,0)*C3810</f>
        <v>0</v>
      </c>
    </row>
    <row r="3811" customFormat="false" ht="15.8" hidden="false" customHeight="false" outlineLevel="0" collapsed="false">
      <c r="A3811" s="1" t="s">
        <v>76</v>
      </c>
      <c r="B3811" s="1" t="s">
        <v>4123</v>
      </c>
      <c r="C3811" s="0" t="n">
        <v>28688.9318340477</v>
      </c>
      <c r="D3811" s="0" t="str">
        <f aca="false">MID($A3811,1,2)</f>
        <v>06</v>
      </c>
      <c r="E3811" s="0" t="str">
        <f aca="false">MID($A3811,3,2)</f>
        <v>05</v>
      </c>
      <c r="F3811" s="0" t="str">
        <f aca="false">MID($A3811,5,2)</f>
        <v>07</v>
      </c>
      <c r="G3811" s="0" t="str">
        <f aca="false">MID($A3811,7,2)</f>
        <v>02</v>
      </c>
      <c r="H3811" s="0" t="str">
        <f aca="false">MID($A3811,1,6)</f>
        <v>060507</v>
      </c>
      <c r="I3811" s="0" t="n">
        <f aca="false">VLOOKUP(H3811,Feuille2!$G$1:$H$116,2,0)</f>
        <v>932</v>
      </c>
      <c r="J3811" s="0" t="n">
        <f aca="false">IF(I3811&gt;2000,1,0)*C3811</f>
        <v>0</v>
      </c>
    </row>
    <row r="3812" customFormat="false" ht="15.8" hidden="false" customHeight="false" outlineLevel="0" collapsed="false">
      <c r="A3812" s="1" t="s">
        <v>74</v>
      </c>
      <c r="B3812" s="1" t="s">
        <v>4124</v>
      </c>
      <c r="C3812" s="0" t="n">
        <v>199510.845384902</v>
      </c>
      <c r="D3812" s="0" t="str">
        <f aca="false">MID($A3812,1,2)</f>
        <v>04</v>
      </c>
      <c r="E3812" s="0" t="str">
        <f aca="false">MID($A3812,3,2)</f>
        <v>10</v>
      </c>
      <c r="F3812" s="0" t="str">
        <f aca="false">MID($A3812,5,2)</f>
        <v>08</v>
      </c>
      <c r="G3812" s="0" t="str">
        <f aca="false">MID($A3812,7,2)</f>
        <v>02</v>
      </c>
      <c r="H3812" s="0" t="str">
        <f aca="false">MID($A3812,1,6)</f>
        <v>041008</v>
      </c>
      <c r="I3812" s="0" t="n">
        <f aca="false">VLOOKUP(H3812,Feuille2!$G$1:$H$116,2,0)</f>
        <v>6222</v>
      </c>
      <c r="J3812" s="0" t="n">
        <f aca="false">IF(I3812&gt;2000,1,0)*C3812</f>
        <v>199510.845384902</v>
      </c>
    </row>
    <row r="3813" customFormat="false" ht="15.8" hidden="false" customHeight="false" outlineLevel="0" collapsed="false">
      <c r="A3813" s="1" t="s">
        <v>94</v>
      </c>
      <c r="B3813" s="1" t="s">
        <v>4125</v>
      </c>
      <c r="C3813" s="0" t="n">
        <v>11475.6112351807</v>
      </c>
      <c r="D3813" s="0" t="str">
        <f aca="false">MID($A3813,1,2)</f>
        <v>03</v>
      </c>
      <c r="E3813" s="0" t="str">
        <f aca="false">MID($A3813,3,2)</f>
        <v>06</v>
      </c>
      <c r="F3813" s="0" t="str">
        <f aca="false">MID($A3813,5,2)</f>
        <v>09</v>
      </c>
      <c r="G3813" s="0" t="str">
        <f aca="false">MID($A3813,7,2)</f>
        <v>05</v>
      </c>
      <c r="H3813" s="0" t="str">
        <f aca="false">MID($A3813,1,6)</f>
        <v>030609</v>
      </c>
      <c r="I3813" s="0" t="n">
        <f aca="false">VLOOKUP(H3813,Feuille2!$G$1:$H$116,2,0)</f>
        <v>2676</v>
      </c>
      <c r="J3813" s="0" t="n">
        <f aca="false">IF(I3813&gt;2000,1,0)*C3813</f>
        <v>11475.6112351807</v>
      </c>
    </row>
    <row r="3814" customFormat="false" ht="15.8" hidden="false" customHeight="false" outlineLevel="0" collapsed="false">
      <c r="A3814" s="1" t="s">
        <v>49</v>
      </c>
      <c r="B3814" s="1" t="s">
        <v>4126</v>
      </c>
      <c r="C3814" s="0" t="n">
        <v>872.868988506469</v>
      </c>
      <c r="D3814" s="0" t="str">
        <f aca="false">MID($A3814,1,2)</f>
        <v>04</v>
      </c>
      <c r="E3814" s="0" t="str">
        <f aca="false">MID($A3814,3,2)</f>
        <v>09</v>
      </c>
      <c r="F3814" s="0" t="str">
        <f aca="false">MID($A3814,5,2)</f>
        <v>06</v>
      </c>
      <c r="G3814" s="0" t="str">
        <f aca="false">MID($A3814,7,2)</f>
        <v>01</v>
      </c>
      <c r="H3814" s="0" t="str">
        <f aca="false">MID($A3814,1,6)</f>
        <v>040906</v>
      </c>
      <c r="I3814" s="0" t="n">
        <f aca="false">VLOOKUP(H3814,Feuille2!$G$1:$H$116,2,0)</f>
        <v>97</v>
      </c>
      <c r="J3814" s="0" t="n">
        <f aca="false">IF(I3814&gt;2000,1,0)*C3814</f>
        <v>0</v>
      </c>
    </row>
    <row r="3815" customFormat="false" ht="15.8" hidden="false" customHeight="false" outlineLevel="0" collapsed="false">
      <c r="A3815" s="1" t="s">
        <v>76</v>
      </c>
      <c r="B3815" s="1" t="s">
        <v>4127</v>
      </c>
      <c r="C3815" s="0" t="n">
        <v>55250.1450973442</v>
      </c>
      <c r="D3815" s="0" t="str">
        <f aca="false">MID($A3815,1,2)</f>
        <v>06</v>
      </c>
      <c r="E3815" s="0" t="str">
        <f aca="false">MID($A3815,3,2)</f>
        <v>05</v>
      </c>
      <c r="F3815" s="0" t="str">
        <f aca="false">MID($A3815,5,2)</f>
        <v>07</v>
      </c>
      <c r="G3815" s="0" t="str">
        <f aca="false">MID($A3815,7,2)</f>
        <v>02</v>
      </c>
      <c r="H3815" s="0" t="str">
        <f aca="false">MID($A3815,1,6)</f>
        <v>060507</v>
      </c>
      <c r="I3815" s="0" t="n">
        <f aca="false">VLOOKUP(H3815,Feuille2!$G$1:$H$116,2,0)</f>
        <v>932</v>
      </c>
      <c r="J3815" s="0" t="n">
        <f aca="false">IF(I3815&gt;2000,1,0)*C3815</f>
        <v>0</v>
      </c>
    </row>
    <row r="3816" customFormat="false" ht="15.8" hidden="false" customHeight="false" outlineLevel="0" collapsed="false">
      <c r="A3816" s="1" t="s">
        <v>44</v>
      </c>
      <c r="B3816" s="1" t="s">
        <v>4128</v>
      </c>
      <c r="C3816" s="0" t="n">
        <v>1518.20317038874</v>
      </c>
      <c r="D3816" s="0" t="str">
        <f aca="false">MID($A3816,1,2)</f>
        <v>04</v>
      </c>
      <c r="E3816" s="0" t="str">
        <f aca="false">MID($A3816,3,2)</f>
        <v>10</v>
      </c>
      <c r="F3816" s="0" t="str">
        <f aca="false">MID($A3816,5,2)</f>
        <v>05</v>
      </c>
      <c r="G3816" s="0" t="str">
        <f aca="false">MID($A3816,7,2)</f>
        <v>05</v>
      </c>
      <c r="H3816" s="0" t="str">
        <f aca="false">MID($A3816,1,6)</f>
        <v>041005</v>
      </c>
      <c r="I3816" s="0" t="n">
        <f aca="false">VLOOKUP(H3816,Feuille2!$G$1:$H$116,2,0)</f>
        <v>124</v>
      </c>
      <c r="J3816" s="0" t="n">
        <f aca="false">IF(I3816&gt;2000,1,0)*C3816</f>
        <v>0</v>
      </c>
    </row>
    <row r="3817" customFormat="false" ht="15.8" hidden="false" customHeight="false" outlineLevel="0" collapsed="false">
      <c r="A3817" s="1" t="s">
        <v>1150</v>
      </c>
      <c r="B3817" s="1" t="s">
        <v>4129</v>
      </c>
      <c r="C3817" s="0" t="n">
        <v>23962.9969882447</v>
      </c>
      <c r="D3817" s="0" t="str">
        <f aca="false">MID($A3817,1,2)</f>
        <v>04</v>
      </c>
      <c r="E3817" s="0" t="str">
        <f aca="false">MID($A3817,3,2)</f>
        <v>11</v>
      </c>
      <c r="F3817" s="0" t="str">
        <f aca="false">MID($A3817,5,2)</f>
        <v>10</v>
      </c>
      <c r="G3817" s="0" t="str">
        <f aca="false">MID($A3817,7,2)</f>
        <v>03</v>
      </c>
      <c r="H3817" s="0" t="str">
        <f aca="false">MID($A3817,1,6)</f>
        <v>041110</v>
      </c>
      <c r="I3817" s="0" t="n">
        <f aca="false">VLOOKUP(H3817,Feuille2!$G$1:$H$116,2,0)</f>
        <v>2927</v>
      </c>
      <c r="J3817" s="0" t="n">
        <f aca="false">IF(I3817&gt;2000,1,0)*C3817</f>
        <v>23962.9969882447</v>
      </c>
    </row>
    <row r="3818" customFormat="false" ht="15.8" hidden="false" customHeight="false" outlineLevel="0" collapsed="false">
      <c r="A3818" s="1" t="s">
        <v>97</v>
      </c>
      <c r="B3818" s="1" t="s">
        <v>4130</v>
      </c>
      <c r="C3818" s="0" t="n">
        <v>191176.234605196</v>
      </c>
      <c r="D3818" s="0" t="str">
        <f aca="false">MID($A3818,1,2)</f>
        <v>04</v>
      </c>
      <c r="E3818" s="0" t="str">
        <f aca="false">MID($A3818,3,2)</f>
        <v>10</v>
      </c>
      <c r="F3818" s="0" t="str">
        <f aca="false">MID($A3818,5,2)</f>
        <v>08</v>
      </c>
      <c r="G3818" s="0" t="str">
        <f aca="false">MID($A3818,7,2)</f>
        <v>05</v>
      </c>
      <c r="H3818" s="0" t="str">
        <f aca="false">MID($A3818,1,6)</f>
        <v>041008</v>
      </c>
      <c r="I3818" s="0" t="n">
        <f aca="false">VLOOKUP(H3818,Feuille2!$G$1:$H$116,2,0)</f>
        <v>6222</v>
      </c>
      <c r="J3818" s="0" t="n">
        <f aca="false">IF(I3818&gt;2000,1,0)*C3818</f>
        <v>191176.234605196</v>
      </c>
    </row>
    <row r="3819" customFormat="false" ht="15.8" hidden="false" customHeight="false" outlineLevel="0" collapsed="false">
      <c r="A3819" s="1" t="s">
        <v>553</v>
      </c>
      <c r="B3819" s="1" t="s">
        <v>4131</v>
      </c>
      <c r="C3819" s="0" t="n">
        <v>2108.82414509932</v>
      </c>
      <c r="D3819" s="0" t="str">
        <f aca="false">MID($A3819,1,2)</f>
        <v>05</v>
      </c>
      <c r="E3819" s="0" t="str">
        <f aca="false">MID($A3819,3,2)</f>
        <v>14</v>
      </c>
      <c r="F3819" s="0" t="str">
        <f aca="false">MID($A3819,5,2)</f>
        <v>13</v>
      </c>
      <c r="G3819" s="0" t="str">
        <f aca="false">MID($A3819,7,2)</f>
        <v>01</v>
      </c>
      <c r="H3819" s="0" t="str">
        <f aca="false">MID($A3819,1,6)</f>
        <v>051413</v>
      </c>
      <c r="I3819" s="0" t="n">
        <f aca="false">VLOOKUP(H3819,Feuille2!$G$1:$H$116,2,0)</f>
        <v>774</v>
      </c>
      <c r="J3819" s="0" t="n">
        <f aca="false">IF(I3819&gt;2000,1,0)*C3819</f>
        <v>0</v>
      </c>
    </row>
    <row r="3820" customFormat="false" ht="15.8" hidden="false" customHeight="false" outlineLevel="0" collapsed="false">
      <c r="A3820" s="1" t="s">
        <v>553</v>
      </c>
      <c r="B3820" s="1" t="s">
        <v>4132</v>
      </c>
      <c r="C3820" s="0" t="n">
        <v>85146.0972128437</v>
      </c>
      <c r="D3820" s="0" t="str">
        <f aca="false">MID($A3820,1,2)</f>
        <v>05</v>
      </c>
      <c r="E3820" s="0" t="str">
        <f aca="false">MID($A3820,3,2)</f>
        <v>14</v>
      </c>
      <c r="F3820" s="0" t="str">
        <f aca="false">MID($A3820,5,2)</f>
        <v>13</v>
      </c>
      <c r="G3820" s="0" t="str">
        <f aca="false">MID($A3820,7,2)</f>
        <v>01</v>
      </c>
      <c r="H3820" s="0" t="str">
        <f aca="false">MID($A3820,1,6)</f>
        <v>051413</v>
      </c>
      <c r="I3820" s="0" t="n">
        <f aca="false">VLOOKUP(H3820,Feuille2!$G$1:$H$116,2,0)</f>
        <v>774</v>
      </c>
      <c r="J3820" s="0" t="n">
        <f aca="false">IF(I3820&gt;2000,1,0)*C3820</f>
        <v>0</v>
      </c>
    </row>
    <row r="3821" customFormat="false" ht="15.8" hidden="false" customHeight="false" outlineLevel="0" collapsed="false">
      <c r="A3821" s="1" t="s">
        <v>102</v>
      </c>
      <c r="B3821" s="1" t="s">
        <v>4133</v>
      </c>
      <c r="C3821" s="0" t="n">
        <v>50900</v>
      </c>
      <c r="D3821" s="0" t="str">
        <f aca="false">MID($A3821,1,2)</f>
        <v>03</v>
      </c>
      <c r="E3821" s="0" t="str">
        <f aca="false">MID($A3821,3,2)</f>
        <v>12</v>
      </c>
      <c r="F3821" s="0" t="str">
        <f aca="false">MID($A3821,5,2)</f>
        <v>12</v>
      </c>
      <c r="G3821" s="0" t="str">
        <f aca="false">MID($A3821,7,2)</f>
        <v>05</v>
      </c>
      <c r="H3821" s="0" t="str">
        <f aca="false">MID($A3821,1,6)</f>
        <v>031212</v>
      </c>
      <c r="I3821" s="0" t="n">
        <f aca="false">VLOOKUP(H3821,Feuille2!$G$1:$H$116,2,0)</f>
        <v>1488</v>
      </c>
      <c r="J3821" s="0" t="n">
        <f aca="false">IF(I3821&gt;2000,1,0)*C3821</f>
        <v>0</v>
      </c>
    </row>
    <row r="3822" customFormat="false" ht="15.8" hidden="false" customHeight="false" outlineLevel="0" collapsed="false">
      <c r="A3822" s="1" t="s">
        <v>204</v>
      </c>
      <c r="B3822" s="1" t="s">
        <v>4134</v>
      </c>
      <c r="C3822" s="0" t="n">
        <v>264859.332210187</v>
      </c>
      <c r="D3822" s="0" t="str">
        <f aca="false">MID($A3822,1,2)</f>
        <v>06</v>
      </c>
      <c r="E3822" s="0" t="str">
        <f aca="false">MID($A3822,3,2)</f>
        <v>17</v>
      </c>
      <c r="F3822" s="0" t="str">
        <f aca="false">MID($A3822,5,2)</f>
        <v>35</v>
      </c>
      <c r="G3822" s="0" t="str">
        <f aca="false">MID($A3822,7,2)</f>
        <v>03</v>
      </c>
      <c r="H3822" s="0" t="str">
        <f aca="false">MID($A3822,1,6)</f>
        <v>061735</v>
      </c>
      <c r="I3822" s="0" t="n">
        <f aca="false">VLOOKUP(H3822,Feuille2!$G$1:$H$116,2,0)</f>
        <v>5138</v>
      </c>
      <c r="J3822" s="0" t="n">
        <f aca="false">IF(I3822&gt;2000,1,0)*C3822</f>
        <v>264859.332210187</v>
      </c>
    </row>
    <row r="3823" customFormat="false" ht="15.8" hidden="false" customHeight="false" outlineLevel="0" collapsed="false">
      <c r="A3823" s="1" t="s">
        <v>140</v>
      </c>
      <c r="B3823" s="1" t="s">
        <v>4135</v>
      </c>
      <c r="C3823" s="0" t="n">
        <v>5978.05763704686</v>
      </c>
      <c r="D3823" s="0" t="str">
        <f aca="false">MID($A3823,1,2)</f>
        <v>02</v>
      </c>
      <c r="E3823" s="0" t="str">
        <f aca="false">MID($A3823,3,2)</f>
        <v>18</v>
      </c>
      <c r="F3823" s="0" t="str">
        <f aca="false">MID($A3823,5,2)</f>
        <v>21</v>
      </c>
      <c r="G3823" s="0" t="str">
        <f aca="false">MID($A3823,7,2)</f>
        <v>05</v>
      </c>
      <c r="H3823" s="0" t="str">
        <f aca="false">MID($A3823,1,6)</f>
        <v>021821</v>
      </c>
      <c r="I3823" s="0" t="n">
        <f aca="false">VLOOKUP(H3823,Feuille2!$G$1:$H$116,2,0)</f>
        <v>2084</v>
      </c>
      <c r="J3823" s="0" t="n">
        <f aca="false">IF(I3823&gt;2000,1,0)*C3823</f>
        <v>5978.05763704686</v>
      </c>
    </row>
    <row r="3824" customFormat="false" ht="15.8" hidden="false" customHeight="false" outlineLevel="0" collapsed="false">
      <c r="A3824" s="1" t="s">
        <v>140</v>
      </c>
      <c r="B3824" s="1" t="s">
        <v>4136</v>
      </c>
      <c r="C3824" s="0" t="n">
        <v>38180.6146104798</v>
      </c>
      <c r="D3824" s="0" t="str">
        <f aca="false">MID($A3824,1,2)</f>
        <v>02</v>
      </c>
      <c r="E3824" s="0" t="str">
        <f aca="false">MID($A3824,3,2)</f>
        <v>18</v>
      </c>
      <c r="F3824" s="0" t="str">
        <f aca="false">MID($A3824,5,2)</f>
        <v>21</v>
      </c>
      <c r="G3824" s="0" t="str">
        <f aca="false">MID($A3824,7,2)</f>
        <v>05</v>
      </c>
      <c r="H3824" s="0" t="str">
        <f aca="false">MID($A3824,1,6)</f>
        <v>021821</v>
      </c>
      <c r="I3824" s="0" t="n">
        <f aca="false">VLOOKUP(H3824,Feuille2!$G$1:$H$116,2,0)</f>
        <v>2084</v>
      </c>
      <c r="J3824" s="0" t="n">
        <f aca="false">IF(I3824&gt;2000,1,0)*C3824</f>
        <v>38180.6146104798</v>
      </c>
    </row>
    <row r="3825" customFormat="false" ht="15.8" hidden="false" customHeight="false" outlineLevel="0" collapsed="false">
      <c r="A3825" s="1" t="s">
        <v>140</v>
      </c>
      <c r="B3825" s="1" t="s">
        <v>4137</v>
      </c>
      <c r="C3825" s="0" t="n">
        <v>184770.561760065</v>
      </c>
      <c r="D3825" s="0" t="str">
        <f aca="false">MID($A3825,1,2)</f>
        <v>02</v>
      </c>
      <c r="E3825" s="0" t="str">
        <f aca="false">MID($A3825,3,2)</f>
        <v>18</v>
      </c>
      <c r="F3825" s="0" t="str">
        <f aca="false">MID($A3825,5,2)</f>
        <v>21</v>
      </c>
      <c r="G3825" s="0" t="str">
        <f aca="false">MID($A3825,7,2)</f>
        <v>05</v>
      </c>
      <c r="H3825" s="0" t="str">
        <f aca="false">MID($A3825,1,6)</f>
        <v>021821</v>
      </c>
      <c r="I3825" s="0" t="n">
        <f aca="false">VLOOKUP(H3825,Feuille2!$G$1:$H$116,2,0)</f>
        <v>2084</v>
      </c>
      <c r="J3825" s="0" t="n">
        <f aca="false">IF(I3825&gt;2000,1,0)*C3825</f>
        <v>184770.561760065</v>
      </c>
    </row>
    <row r="3826" customFormat="false" ht="15.8" hidden="false" customHeight="false" outlineLevel="0" collapsed="false">
      <c r="A3826" s="1" t="s">
        <v>153</v>
      </c>
      <c r="B3826" s="1" t="s">
        <v>4138</v>
      </c>
      <c r="C3826" s="0" t="n">
        <v>43642.4132109557</v>
      </c>
      <c r="D3826" s="0" t="str">
        <f aca="false">MID($A3826,1,2)</f>
        <v>02</v>
      </c>
      <c r="E3826" s="0" t="str">
        <f aca="false">MID($A3826,3,2)</f>
        <v>19</v>
      </c>
      <c r="F3826" s="0" t="str">
        <f aca="false">MID($A3826,5,2)</f>
        <v>23</v>
      </c>
      <c r="G3826" s="0" t="str">
        <f aca="false">MID($A3826,7,2)</f>
        <v>05</v>
      </c>
      <c r="H3826" s="0" t="str">
        <f aca="false">MID($A3826,1,6)</f>
        <v>021923</v>
      </c>
      <c r="I3826" s="0" t="n">
        <f aca="false">VLOOKUP(H3826,Feuille2!$G$1:$H$116,2,0)</f>
        <v>995</v>
      </c>
      <c r="J3826" s="0" t="n">
        <f aca="false">IF(I3826&gt;2000,1,0)*C3826</f>
        <v>0</v>
      </c>
    </row>
    <row r="3827" customFormat="false" ht="15.8" hidden="false" customHeight="false" outlineLevel="0" collapsed="false">
      <c r="A3827" s="1" t="s">
        <v>155</v>
      </c>
      <c r="B3827" s="1" t="s">
        <v>4139</v>
      </c>
      <c r="C3827" s="0" t="n">
        <v>25752.1762595571</v>
      </c>
      <c r="D3827" s="0" t="str">
        <f aca="false">MID($A3827,1,2)</f>
        <v>03</v>
      </c>
      <c r="E3827" s="0" t="str">
        <f aca="false">MID($A3827,3,2)</f>
        <v>06</v>
      </c>
      <c r="F3827" s="0" t="str">
        <f aca="false">MID($A3827,5,2)</f>
        <v>26</v>
      </c>
      <c r="G3827" s="0" t="str">
        <f aca="false">MID($A3827,7,2)</f>
        <v>05</v>
      </c>
      <c r="H3827" s="0" t="str">
        <f aca="false">MID($A3827,1,6)</f>
        <v>030626</v>
      </c>
      <c r="I3827" s="0" t="n">
        <f aca="false">VLOOKUP(H3827,Feuille2!$G$1:$H$116,2,0)</f>
        <v>860</v>
      </c>
      <c r="J3827" s="0" t="n">
        <f aca="false">IF(I3827&gt;2000,1,0)*C3827</f>
        <v>0</v>
      </c>
    </row>
    <row r="3828" customFormat="false" ht="15.8" hidden="false" customHeight="false" outlineLevel="0" collapsed="false">
      <c r="A3828" s="1" t="s">
        <v>155</v>
      </c>
      <c r="B3828" s="1" t="s">
        <v>4140</v>
      </c>
      <c r="C3828" s="0" t="n">
        <v>9105.39665846501</v>
      </c>
      <c r="D3828" s="0" t="str">
        <f aca="false">MID($A3828,1,2)</f>
        <v>03</v>
      </c>
      <c r="E3828" s="0" t="str">
        <f aca="false">MID($A3828,3,2)</f>
        <v>06</v>
      </c>
      <c r="F3828" s="0" t="str">
        <f aca="false">MID($A3828,5,2)</f>
        <v>26</v>
      </c>
      <c r="G3828" s="0" t="str">
        <f aca="false">MID($A3828,7,2)</f>
        <v>05</v>
      </c>
      <c r="H3828" s="0" t="str">
        <f aca="false">MID($A3828,1,6)</f>
        <v>030626</v>
      </c>
      <c r="I3828" s="0" t="n">
        <f aca="false">VLOOKUP(H3828,Feuille2!$G$1:$H$116,2,0)</f>
        <v>860</v>
      </c>
      <c r="J3828" s="0" t="n">
        <f aca="false">IF(I3828&gt;2000,1,0)*C3828</f>
        <v>0</v>
      </c>
    </row>
    <row r="3829" customFormat="false" ht="15.8" hidden="false" customHeight="false" outlineLevel="0" collapsed="false">
      <c r="A3829" s="1" t="s">
        <v>155</v>
      </c>
      <c r="B3829" s="1" t="s">
        <v>4141</v>
      </c>
      <c r="C3829" s="0" t="n">
        <v>24821.7326077886</v>
      </c>
      <c r="D3829" s="0" t="str">
        <f aca="false">MID($A3829,1,2)</f>
        <v>03</v>
      </c>
      <c r="E3829" s="0" t="str">
        <f aca="false">MID($A3829,3,2)</f>
        <v>06</v>
      </c>
      <c r="F3829" s="0" t="str">
        <f aca="false">MID($A3829,5,2)</f>
        <v>26</v>
      </c>
      <c r="G3829" s="0" t="str">
        <f aca="false">MID($A3829,7,2)</f>
        <v>05</v>
      </c>
      <c r="H3829" s="0" t="str">
        <f aca="false">MID($A3829,1,6)</f>
        <v>030626</v>
      </c>
      <c r="I3829" s="0" t="n">
        <f aca="false">VLOOKUP(H3829,Feuille2!$G$1:$H$116,2,0)</f>
        <v>860</v>
      </c>
      <c r="J3829" s="0" t="n">
        <f aca="false">IF(I3829&gt;2000,1,0)*C3829</f>
        <v>0</v>
      </c>
    </row>
    <row r="3830" customFormat="false" ht="15.8" hidden="false" customHeight="false" outlineLevel="0" collapsed="false">
      <c r="A3830" s="1" t="s">
        <v>177</v>
      </c>
      <c r="B3830" s="1" t="s">
        <v>4142</v>
      </c>
      <c r="C3830" s="0" t="n">
        <v>5112.16509683948</v>
      </c>
      <c r="D3830" s="0" t="str">
        <f aca="false">MID($A3830,1,2)</f>
        <v>03</v>
      </c>
      <c r="E3830" s="0" t="str">
        <f aca="false">MID($A3830,3,2)</f>
        <v>06</v>
      </c>
      <c r="F3830" s="0" t="str">
        <f aca="false">MID($A3830,5,2)</f>
        <v>27</v>
      </c>
      <c r="G3830" s="0" t="str">
        <f aca="false">MID($A3830,7,2)</f>
        <v>05</v>
      </c>
      <c r="H3830" s="0" t="str">
        <f aca="false">MID($A3830,1,6)</f>
        <v>030627</v>
      </c>
      <c r="I3830" s="0" t="n">
        <f aca="false">VLOOKUP(H3830,Feuille2!$G$1:$H$116,2,0)</f>
        <v>621</v>
      </c>
      <c r="J3830" s="0" t="n">
        <f aca="false">IF(I3830&gt;2000,1,0)*C3830</f>
        <v>0</v>
      </c>
    </row>
    <row r="3831" customFormat="false" ht="15.8" hidden="false" customHeight="false" outlineLevel="0" collapsed="false">
      <c r="A3831" s="1" t="s">
        <v>252</v>
      </c>
      <c r="B3831" s="1" t="s">
        <v>4143</v>
      </c>
      <c r="C3831" s="0" t="n">
        <v>1462.0470835094</v>
      </c>
      <c r="D3831" s="0" t="str">
        <f aca="false">MID($A3831,1,2)</f>
        <v>01</v>
      </c>
      <c r="E3831" s="0" t="str">
        <f aca="false">MID($A3831,3,2)</f>
        <v>02</v>
      </c>
      <c r="F3831" s="0" t="str">
        <f aca="false">MID($A3831,5,2)</f>
        <v>42</v>
      </c>
      <c r="G3831" s="0" t="str">
        <f aca="false">MID($A3831,7,2)</f>
        <v>01</v>
      </c>
      <c r="H3831" s="0" t="str">
        <f aca="false">MID($A3831,1,6)</f>
        <v>010242</v>
      </c>
      <c r="I3831" s="0" t="n">
        <f aca="false">VLOOKUP(H3831,Feuille2!$G$1:$H$116,2,0)</f>
        <v>78</v>
      </c>
      <c r="J3831" s="0" t="n">
        <f aca="false">IF(I3831&gt;2000,1,0)*C3831</f>
        <v>0</v>
      </c>
    </row>
    <row r="3832" customFormat="false" ht="15.8" hidden="false" customHeight="false" outlineLevel="0" collapsed="false">
      <c r="A3832" s="1" t="s">
        <v>1220</v>
      </c>
      <c r="B3832" s="1" t="s">
        <v>4144</v>
      </c>
      <c r="C3832" s="0" t="n">
        <v>119293.15258313</v>
      </c>
      <c r="D3832" s="0" t="str">
        <f aca="false">MID($A3832,1,2)</f>
        <v>06</v>
      </c>
      <c r="E3832" s="0" t="str">
        <f aca="false">MID($A3832,3,2)</f>
        <v>17</v>
      </c>
      <c r="F3832" s="0" t="str">
        <f aca="false">MID($A3832,5,2)</f>
        <v>36</v>
      </c>
      <c r="G3832" s="0" t="str">
        <f aca="false">MID($A3832,7,2)</f>
        <v>03</v>
      </c>
      <c r="H3832" s="0" t="str">
        <f aca="false">MID($A3832,1,6)</f>
        <v>061736</v>
      </c>
      <c r="I3832" s="0" t="n">
        <f aca="false">VLOOKUP(H3832,Feuille2!$G$1:$H$116,2,0)</f>
        <v>7949</v>
      </c>
      <c r="J3832" s="0" t="n">
        <f aca="false">IF(I3832&gt;2000,1,0)*C3832</f>
        <v>119293.15258313</v>
      </c>
    </row>
    <row r="3833" customFormat="false" ht="15.8" hidden="false" customHeight="false" outlineLevel="0" collapsed="false">
      <c r="A3833" s="1" t="s">
        <v>1239</v>
      </c>
      <c r="B3833" s="1" t="s">
        <v>4145</v>
      </c>
      <c r="C3833" s="0" t="n">
        <v>83170.5008205392</v>
      </c>
      <c r="D3833" s="0" t="str">
        <f aca="false">MID($A3833,1,2)</f>
        <v>06</v>
      </c>
      <c r="E3833" s="0" t="str">
        <f aca="false">MID($A3833,3,2)</f>
        <v>17</v>
      </c>
      <c r="F3833" s="0" t="str">
        <f aca="false">MID($A3833,5,2)</f>
        <v>36</v>
      </c>
      <c r="G3833" s="0" t="str">
        <f aca="false">MID($A3833,7,2)</f>
        <v>04</v>
      </c>
      <c r="H3833" s="0" t="str">
        <f aca="false">MID($A3833,1,6)</f>
        <v>061736</v>
      </c>
      <c r="I3833" s="0" t="n">
        <f aca="false">VLOOKUP(H3833,Feuille2!$G$1:$H$116,2,0)</f>
        <v>7949</v>
      </c>
      <c r="J3833" s="0" t="n">
        <f aca="false">IF(I3833&gt;2000,1,0)*C3833</f>
        <v>83170.5008205392</v>
      </c>
    </row>
    <row r="3834" customFormat="false" ht="15.8" hidden="false" customHeight="false" outlineLevel="0" collapsed="false">
      <c r="A3834" s="1" t="s">
        <v>225</v>
      </c>
      <c r="B3834" s="1" t="s">
        <v>4146</v>
      </c>
      <c r="C3834" s="0" t="n">
        <v>18142.02</v>
      </c>
      <c r="D3834" s="0" t="str">
        <f aca="false">MID($A3834,1,2)</f>
        <v>02</v>
      </c>
      <c r="E3834" s="0" t="str">
        <f aca="false">MID($A3834,3,2)</f>
        <v>18</v>
      </c>
      <c r="F3834" s="0" t="str">
        <f aca="false">MID($A3834,5,2)</f>
        <v>37</v>
      </c>
      <c r="G3834" s="0" t="str">
        <f aca="false">MID($A3834,7,2)</f>
        <v>05</v>
      </c>
      <c r="H3834" s="0" t="str">
        <f aca="false">MID($A3834,1,6)</f>
        <v>021837</v>
      </c>
      <c r="I3834" s="0" t="n">
        <f aca="false">VLOOKUP(H3834,Feuille2!$G$1:$H$116,2,0)</f>
        <v>4853</v>
      </c>
      <c r="J3834" s="0" t="n">
        <f aca="false">IF(I3834&gt;2000,1,0)*C3834</f>
        <v>18142.02</v>
      </c>
    </row>
    <row r="3835" customFormat="false" ht="15.8" hidden="false" customHeight="false" outlineLevel="0" collapsed="false">
      <c r="A3835" s="1" t="s">
        <v>1261</v>
      </c>
      <c r="B3835" s="1" t="s">
        <v>4147</v>
      </c>
      <c r="C3835" s="0" t="n">
        <v>479.553727354735</v>
      </c>
      <c r="D3835" s="0" t="str">
        <f aca="false">MID($A3835,1,2)</f>
        <v>01</v>
      </c>
      <c r="E3835" s="0" t="str">
        <f aca="false">MID($A3835,3,2)</f>
        <v>02</v>
      </c>
      <c r="F3835" s="0" t="str">
        <f aca="false">MID($A3835,5,2)</f>
        <v>42</v>
      </c>
      <c r="G3835" s="0" t="str">
        <f aca="false">MID($A3835,7,2)</f>
        <v>02</v>
      </c>
      <c r="H3835" s="0" t="str">
        <f aca="false">MID($A3835,1,6)</f>
        <v>010242</v>
      </c>
      <c r="I3835" s="0" t="n">
        <f aca="false">VLOOKUP(H3835,Feuille2!$G$1:$H$116,2,0)</f>
        <v>78</v>
      </c>
      <c r="J3835" s="0" t="n">
        <f aca="false">IF(I3835&gt;2000,1,0)*C3835</f>
        <v>0</v>
      </c>
    </row>
    <row r="3836" customFormat="false" ht="15.8" hidden="false" customHeight="false" outlineLevel="0" collapsed="false">
      <c r="A3836" s="1" t="s">
        <v>623</v>
      </c>
      <c r="B3836" s="1" t="s">
        <v>4148</v>
      </c>
      <c r="C3836" s="0" t="n">
        <v>595.004612180005</v>
      </c>
      <c r="D3836" s="0" t="str">
        <f aca="false">MID($A3836,1,2)</f>
        <v>01</v>
      </c>
      <c r="E3836" s="0" t="str">
        <f aca="false">MID($A3836,3,2)</f>
        <v>01</v>
      </c>
      <c r="F3836" s="0" t="str">
        <f aca="false">MID($A3836,5,2)</f>
        <v>42</v>
      </c>
      <c r="G3836" s="0" t="str">
        <f aca="false">MID($A3836,7,2)</f>
        <v>04</v>
      </c>
      <c r="H3836" s="0" t="str">
        <f aca="false">MID($A3836,1,6)</f>
        <v>010142</v>
      </c>
      <c r="I3836" s="0" t="n">
        <f aca="false">VLOOKUP(H3836,Feuille2!$G$1:$H$116,2,0)</f>
        <v>238</v>
      </c>
      <c r="J3836" s="0" t="n">
        <f aca="false">IF(I3836&gt;2000,1,0)*C3836</f>
        <v>0</v>
      </c>
    </row>
    <row r="3837" customFormat="false" ht="15.8" hidden="false" customHeight="false" outlineLevel="0" collapsed="false">
      <c r="A3837" s="1" t="s">
        <v>623</v>
      </c>
      <c r="B3837" s="1" t="s">
        <v>4149</v>
      </c>
      <c r="C3837" s="0" t="n">
        <v>3600.64791494746</v>
      </c>
      <c r="D3837" s="0" t="str">
        <f aca="false">MID($A3837,1,2)</f>
        <v>01</v>
      </c>
      <c r="E3837" s="0" t="str">
        <f aca="false">MID($A3837,3,2)</f>
        <v>01</v>
      </c>
      <c r="F3837" s="0" t="str">
        <f aca="false">MID($A3837,5,2)</f>
        <v>42</v>
      </c>
      <c r="G3837" s="0" t="str">
        <f aca="false">MID($A3837,7,2)</f>
        <v>04</v>
      </c>
      <c r="H3837" s="0" t="str">
        <f aca="false">MID($A3837,1,6)</f>
        <v>010142</v>
      </c>
      <c r="I3837" s="0" t="n">
        <f aca="false">VLOOKUP(H3837,Feuille2!$G$1:$H$116,2,0)</f>
        <v>238</v>
      </c>
      <c r="J3837" s="0" t="n">
        <f aca="false">IF(I3837&gt;2000,1,0)*C3837</f>
        <v>0</v>
      </c>
    </row>
    <row r="3838" customFormat="false" ht="15.8" hidden="false" customHeight="false" outlineLevel="0" collapsed="false">
      <c r="A3838" s="1" t="s">
        <v>284</v>
      </c>
      <c r="B3838" s="1" t="s">
        <v>4150</v>
      </c>
      <c r="C3838" s="0" t="n">
        <v>1234.31433936563</v>
      </c>
      <c r="D3838" s="0" t="str">
        <f aca="false">MID($A3838,1,2)</f>
        <v>01</v>
      </c>
      <c r="E3838" s="0" t="str">
        <f aca="false">MID($A3838,3,2)</f>
        <v>02</v>
      </c>
      <c r="F3838" s="0" t="str">
        <f aca="false">MID($A3838,5,2)</f>
        <v>44</v>
      </c>
      <c r="G3838" s="0" t="str">
        <f aca="false">MID($A3838,7,2)</f>
        <v>01</v>
      </c>
      <c r="H3838" s="0" t="str">
        <f aca="false">MID($A3838,1,6)</f>
        <v>010244</v>
      </c>
      <c r="I3838" s="0" t="n">
        <f aca="false">VLOOKUP(H3838,Feuille2!$G$1:$H$116,2,0)</f>
        <v>104</v>
      </c>
      <c r="J3838" s="0" t="n">
        <f aca="false">IF(I3838&gt;2000,1,0)*C3838</f>
        <v>0</v>
      </c>
    </row>
    <row r="3839" customFormat="false" ht="15.8" hidden="false" customHeight="false" outlineLevel="0" collapsed="false">
      <c r="A3839" s="1" t="s">
        <v>287</v>
      </c>
      <c r="B3839" s="1" t="s">
        <v>4151</v>
      </c>
      <c r="C3839" s="0" t="n">
        <v>3359.34148634386</v>
      </c>
      <c r="D3839" s="0" t="str">
        <f aca="false">MID($A3839,1,2)</f>
        <v>01</v>
      </c>
      <c r="E3839" s="0" t="str">
        <f aca="false">MID($A3839,3,2)</f>
        <v>02</v>
      </c>
      <c r="F3839" s="0" t="str">
        <f aca="false">MID($A3839,5,2)</f>
        <v>44</v>
      </c>
      <c r="G3839" s="0" t="str">
        <f aca="false">MID($A3839,7,2)</f>
        <v>02</v>
      </c>
      <c r="H3839" s="0" t="str">
        <f aca="false">MID($A3839,1,6)</f>
        <v>010244</v>
      </c>
      <c r="I3839" s="0" t="n">
        <f aca="false">VLOOKUP(H3839,Feuille2!$G$1:$H$116,2,0)</f>
        <v>104</v>
      </c>
      <c r="J3839" s="0" t="n">
        <f aca="false">IF(I3839&gt;2000,1,0)*C3839</f>
        <v>0</v>
      </c>
    </row>
    <row r="3840" customFormat="false" ht="15.8" hidden="false" customHeight="false" outlineLevel="0" collapsed="false">
      <c r="A3840" s="1" t="s">
        <v>330</v>
      </c>
      <c r="B3840" s="1" t="s">
        <v>4152</v>
      </c>
      <c r="C3840" s="0" t="n">
        <v>1173.07993009504</v>
      </c>
      <c r="D3840" s="0" t="str">
        <f aca="false">MID($A3840,1,2)</f>
        <v>04</v>
      </c>
      <c r="E3840" s="0" t="str">
        <f aca="false">MID($A3840,3,2)</f>
        <v>10</v>
      </c>
      <c r="F3840" s="0" t="str">
        <f aca="false">MID($A3840,5,2)</f>
        <v>47</v>
      </c>
      <c r="G3840" s="0" t="str">
        <f aca="false">MID($A3840,7,2)</f>
        <v>05</v>
      </c>
      <c r="H3840" s="0" t="str">
        <f aca="false">MID($A3840,1,6)</f>
        <v>041047</v>
      </c>
      <c r="I3840" s="0" t="n">
        <f aca="false">VLOOKUP(H3840,Feuille2!$G$1:$H$116,2,0)</f>
        <v>299</v>
      </c>
      <c r="J3840" s="0" t="n">
        <f aca="false">IF(I3840&gt;2000,1,0)*C3840</f>
        <v>0</v>
      </c>
    </row>
    <row r="3841" customFormat="false" ht="15.8" hidden="false" customHeight="false" outlineLevel="0" collapsed="false">
      <c r="A3841" s="1" t="s">
        <v>330</v>
      </c>
      <c r="B3841" s="1" t="s">
        <v>4153</v>
      </c>
      <c r="C3841" s="0" t="n">
        <v>2183.4126948151</v>
      </c>
      <c r="D3841" s="0" t="str">
        <f aca="false">MID($A3841,1,2)</f>
        <v>04</v>
      </c>
      <c r="E3841" s="0" t="str">
        <f aca="false">MID($A3841,3,2)</f>
        <v>10</v>
      </c>
      <c r="F3841" s="0" t="str">
        <f aca="false">MID($A3841,5,2)</f>
        <v>47</v>
      </c>
      <c r="G3841" s="0" t="str">
        <f aca="false">MID($A3841,7,2)</f>
        <v>05</v>
      </c>
      <c r="H3841" s="0" t="str">
        <f aca="false">MID($A3841,1,6)</f>
        <v>041047</v>
      </c>
      <c r="I3841" s="0" t="n">
        <f aca="false">VLOOKUP(H3841,Feuille2!$G$1:$H$116,2,0)</f>
        <v>299</v>
      </c>
      <c r="J3841" s="0" t="n">
        <f aca="false">IF(I3841&gt;2000,1,0)*C3841</f>
        <v>0</v>
      </c>
    </row>
    <row r="3842" customFormat="false" ht="15.8" hidden="false" customHeight="false" outlineLevel="0" collapsed="false">
      <c r="A3842" s="1" t="s">
        <v>335</v>
      </c>
      <c r="B3842" s="1" t="s">
        <v>4154</v>
      </c>
      <c r="C3842" s="0" t="n">
        <v>7329.82677734451</v>
      </c>
      <c r="D3842" s="0" t="str">
        <f aca="false">MID($A3842,1,2)</f>
        <v>02</v>
      </c>
      <c r="E3842" s="0" t="str">
        <f aca="false">MID($A3842,3,2)</f>
        <v>18</v>
      </c>
      <c r="F3842" s="0" t="str">
        <f aca="false">MID($A3842,5,2)</f>
        <v>53</v>
      </c>
      <c r="G3842" s="0" t="str">
        <f aca="false">MID($A3842,7,2)</f>
        <v>05</v>
      </c>
      <c r="H3842" s="0" t="str">
        <f aca="false">MID($A3842,1,6)</f>
        <v>021853</v>
      </c>
      <c r="I3842" s="0" t="n">
        <f aca="false">VLOOKUP(H3842,Feuille2!$G$1:$H$116,2,0)</f>
        <v>416</v>
      </c>
      <c r="J3842" s="0" t="n">
        <f aca="false">IF(I3842&gt;2000,1,0)*C3842</f>
        <v>0</v>
      </c>
    </row>
    <row r="3843" customFormat="false" ht="15.8" hidden="false" customHeight="false" outlineLevel="0" collapsed="false">
      <c r="A3843" s="1" t="s">
        <v>339</v>
      </c>
      <c r="B3843" s="1" t="s">
        <v>4155</v>
      </c>
      <c r="C3843" s="0" t="n">
        <v>46125.5999999999</v>
      </c>
      <c r="D3843" s="0" t="str">
        <f aca="false">MID($A3843,1,2)</f>
        <v>05</v>
      </c>
      <c r="E3843" s="0" t="str">
        <f aca="false">MID($A3843,3,2)</f>
        <v>22</v>
      </c>
      <c r="F3843" s="0" t="str">
        <f aca="false">MID($A3843,5,2)</f>
        <v>52</v>
      </c>
      <c r="G3843" s="0" t="str">
        <f aca="false">MID($A3843,7,2)</f>
        <v>01</v>
      </c>
      <c r="H3843" s="0" t="str">
        <f aca="false">MID($A3843,1,6)</f>
        <v>052252</v>
      </c>
      <c r="I3843" s="0" t="n">
        <f aca="false">VLOOKUP(H3843,Feuille2!$G$1:$H$116,2,0)</f>
        <v>1119</v>
      </c>
      <c r="J3843" s="0" t="n">
        <f aca="false">IF(I3843&gt;2000,1,0)*C3843</f>
        <v>0</v>
      </c>
    </row>
    <row r="3844" customFormat="false" ht="15.8" hidden="false" customHeight="false" outlineLevel="0" collapsed="false">
      <c r="A3844" s="1" t="s">
        <v>339</v>
      </c>
      <c r="B3844" s="1" t="s">
        <v>4156</v>
      </c>
      <c r="C3844" s="0" t="n">
        <v>28662.5916666666</v>
      </c>
      <c r="D3844" s="0" t="str">
        <f aca="false">MID($A3844,1,2)</f>
        <v>05</v>
      </c>
      <c r="E3844" s="0" t="str">
        <f aca="false">MID($A3844,3,2)</f>
        <v>22</v>
      </c>
      <c r="F3844" s="0" t="str">
        <f aca="false">MID($A3844,5,2)</f>
        <v>52</v>
      </c>
      <c r="G3844" s="0" t="str">
        <f aca="false">MID($A3844,7,2)</f>
        <v>01</v>
      </c>
      <c r="H3844" s="0" t="str">
        <f aca="false">MID($A3844,1,6)</f>
        <v>052252</v>
      </c>
      <c r="I3844" s="0" t="n">
        <f aca="false">VLOOKUP(H3844,Feuille2!$G$1:$H$116,2,0)</f>
        <v>1119</v>
      </c>
      <c r="J3844" s="0" t="n">
        <f aca="false">IF(I3844&gt;2000,1,0)*C3844</f>
        <v>0</v>
      </c>
    </row>
    <row r="3845" customFormat="false" ht="15.8" hidden="false" customHeight="false" outlineLevel="0" collapsed="false">
      <c r="A3845" s="1" t="s">
        <v>1044</v>
      </c>
      <c r="B3845" s="1" t="s">
        <v>4157</v>
      </c>
      <c r="C3845" s="0" t="n">
        <v>1552.5</v>
      </c>
      <c r="D3845" s="0" t="str">
        <f aca="false">MID($A3845,1,2)</f>
        <v>05</v>
      </c>
      <c r="E3845" s="0" t="str">
        <f aca="false">MID($A3845,3,2)</f>
        <v>22</v>
      </c>
      <c r="F3845" s="0" t="str">
        <f aca="false">MID($A3845,5,2)</f>
        <v>52</v>
      </c>
      <c r="G3845" s="0" t="str">
        <f aca="false">MID($A3845,7,2)</f>
        <v>02</v>
      </c>
      <c r="H3845" s="0" t="str">
        <f aca="false">MID($A3845,1,6)</f>
        <v>052252</v>
      </c>
      <c r="I3845" s="0" t="n">
        <f aca="false">VLOOKUP(H3845,Feuille2!$G$1:$H$116,2,0)</f>
        <v>1119</v>
      </c>
      <c r="J3845" s="0" t="n">
        <f aca="false">IF(I3845&gt;2000,1,0)*C3845</f>
        <v>0</v>
      </c>
    </row>
    <row r="3846" customFormat="false" ht="15.8" hidden="false" customHeight="false" outlineLevel="0" collapsed="false">
      <c r="A3846" s="1" t="s">
        <v>358</v>
      </c>
      <c r="B3846" s="1" t="s">
        <v>4158</v>
      </c>
      <c r="C3846" s="0" t="n">
        <v>3255.95125</v>
      </c>
      <c r="D3846" s="0" t="str">
        <f aca="false">MID($A3846,1,2)</f>
        <v>05</v>
      </c>
      <c r="E3846" s="0" t="str">
        <f aca="false">MID($A3846,3,2)</f>
        <v>21</v>
      </c>
      <c r="F3846" s="0" t="str">
        <f aca="false">MID($A3846,5,2)</f>
        <v>51</v>
      </c>
      <c r="G3846" s="0" t="str">
        <f aca="false">MID($A3846,7,2)</f>
        <v>04</v>
      </c>
      <c r="H3846" s="0" t="str">
        <f aca="false">MID($A3846,1,6)</f>
        <v>052151</v>
      </c>
      <c r="I3846" s="0" t="n">
        <f aca="false">VLOOKUP(H3846,Feuille2!$G$1:$H$116,2,0)</f>
        <v>836</v>
      </c>
      <c r="J3846" s="0" t="n">
        <f aca="false">IF(I3846&gt;2000,1,0)*C3846</f>
        <v>0</v>
      </c>
    </row>
    <row r="3847" customFormat="false" ht="15.8" hidden="false" customHeight="false" outlineLevel="0" collapsed="false">
      <c r="A3847" s="1" t="s">
        <v>312</v>
      </c>
      <c r="B3847" s="1" t="s">
        <v>4159</v>
      </c>
      <c r="C3847" s="0" t="n">
        <v>17656.8191696698</v>
      </c>
      <c r="D3847" s="0" t="str">
        <f aca="false">MID($A3847,1,2)</f>
        <v>02</v>
      </c>
      <c r="E3847" s="0" t="str">
        <f aca="false">MID($A3847,3,2)</f>
        <v>18</v>
      </c>
      <c r="F3847" s="0" t="str">
        <f aca="false">MID($A3847,5,2)</f>
        <v>55</v>
      </c>
      <c r="G3847" s="0" t="str">
        <f aca="false">MID($A3847,7,2)</f>
        <v>05</v>
      </c>
      <c r="H3847" s="0" t="str">
        <f aca="false">MID($A3847,1,6)</f>
        <v>021855</v>
      </c>
      <c r="I3847" s="0" t="n">
        <f aca="false">VLOOKUP(H3847,Feuille2!$G$1:$H$116,2,0)</f>
        <v>1463</v>
      </c>
      <c r="J3847" s="0" t="n">
        <f aca="false">IF(I3847&gt;2000,1,0)*C3847</f>
        <v>0</v>
      </c>
    </row>
    <row r="3848" customFormat="false" ht="15.8" hidden="false" customHeight="false" outlineLevel="0" collapsed="false">
      <c r="A3848" s="1" t="s">
        <v>631</v>
      </c>
      <c r="B3848" s="1" t="s">
        <v>4160</v>
      </c>
      <c r="C3848" s="0" t="n">
        <v>309365.251806396</v>
      </c>
      <c r="D3848" s="0" t="str">
        <f aca="false">MID($A3848,1,2)</f>
        <v>04</v>
      </c>
      <c r="E3848" s="0" t="str">
        <f aca="false">MID($A3848,3,2)</f>
        <v>10</v>
      </c>
      <c r="F3848" s="0" t="str">
        <f aca="false">MID($A3848,5,2)</f>
        <v>49</v>
      </c>
      <c r="G3848" s="0" t="str">
        <f aca="false">MID($A3848,7,2)</f>
        <v>06</v>
      </c>
      <c r="H3848" s="0" t="str">
        <f aca="false">MID($A3848,1,6)</f>
        <v>041049</v>
      </c>
      <c r="I3848" s="0" t="n">
        <f aca="false">VLOOKUP(H3848,Feuille2!$G$1:$H$116,2,0)</f>
        <v>10257</v>
      </c>
      <c r="J3848" s="0" t="n">
        <f aca="false">IF(I3848&gt;2000,1,0)*C3848</f>
        <v>309365.251806396</v>
      </c>
    </row>
    <row r="3849" customFormat="false" ht="15.8" hidden="false" customHeight="false" outlineLevel="0" collapsed="false">
      <c r="A3849" s="1" t="s">
        <v>369</v>
      </c>
      <c r="B3849" s="1" t="s">
        <v>4161</v>
      </c>
      <c r="C3849" s="0" t="n">
        <v>145062.466973722</v>
      </c>
      <c r="D3849" s="0" t="str">
        <f aca="false">MID($A3849,1,2)</f>
        <v>04</v>
      </c>
      <c r="E3849" s="0" t="str">
        <f aca="false">MID($A3849,3,2)</f>
        <v>10</v>
      </c>
      <c r="F3849" s="0" t="str">
        <f aca="false">MID($A3849,5,2)</f>
        <v>50</v>
      </c>
      <c r="G3849" s="0" t="str">
        <f aca="false">MID($A3849,7,2)</f>
        <v>05</v>
      </c>
      <c r="H3849" s="0" t="str">
        <f aca="false">MID($A3849,1,6)</f>
        <v>041050</v>
      </c>
      <c r="I3849" s="0" t="n">
        <f aca="false">VLOOKUP(H3849,Feuille2!$G$1:$H$116,2,0)</f>
        <v>6850</v>
      </c>
      <c r="J3849" s="0" t="n">
        <f aca="false">IF(I3849&gt;2000,1,0)*C3849</f>
        <v>145062.466973722</v>
      </c>
    </row>
    <row r="3850" customFormat="false" ht="15.8" hidden="false" customHeight="false" outlineLevel="0" collapsed="false">
      <c r="A3850" s="1" t="s">
        <v>369</v>
      </c>
      <c r="B3850" s="1" t="s">
        <v>4162</v>
      </c>
      <c r="C3850" s="0" t="n">
        <v>88516.311807468</v>
      </c>
      <c r="D3850" s="0" t="str">
        <f aca="false">MID($A3850,1,2)</f>
        <v>04</v>
      </c>
      <c r="E3850" s="0" t="str">
        <f aca="false">MID($A3850,3,2)</f>
        <v>10</v>
      </c>
      <c r="F3850" s="0" t="str">
        <f aca="false">MID($A3850,5,2)</f>
        <v>50</v>
      </c>
      <c r="G3850" s="0" t="str">
        <f aca="false">MID($A3850,7,2)</f>
        <v>05</v>
      </c>
      <c r="H3850" s="0" t="str">
        <f aca="false">MID($A3850,1,6)</f>
        <v>041050</v>
      </c>
      <c r="I3850" s="0" t="n">
        <f aca="false">VLOOKUP(H3850,Feuille2!$G$1:$H$116,2,0)</f>
        <v>6850</v>
      </c>
      <c r="J3850" s="0" t="n">
        <f aca="false">IF(I3850&gt;2000,1,0)*C3850</f>
        <v>88516.311807468</v>
      </c>
    </row>
    <row r="3851" customFormat="false" ht="15.8" hidden="false" customHeight="false" outlineLevel="0" collapsed="false">
      <c r="A3851" s="1" t="s">
        <v>304</v>
      </c>
      <c r="B3851" s="1" t="s">
        <v>4163</v>
      </c>
      <c r="C3851" s="0" t="n">
        <v>20168.5197163362</v>
      </c>
      <c r="D3851" s="0" t="str">
        <f aca="false">MID($A3851,1,2)</f>
        <v>02</v>
      </c>
      <c r="E3851" s="0" t="str">
        <f aca="false">MID($A3851,3,2)</f>
        <v>19</v>
      </c>
      <c r="F3851" s="0" t="str">
        <f aca="false">MID($A3851,5,2)</f>
        <v>57</v>
      </c>
      <c r="G3851" s="0" t="str">
        <f aca="false">MID($A3851,7,2)</f>
        <v>05</v>
      </c>
      <c r="H3851" s="0" t="str">
        <f aca="false">MID($A3851,1,6)</f>
        <v>021957</v>
      </c>
      <c r="I3851" s="0" t="n">
        <f aca="false">VLOOKUP(H3851,Feuille2!$G$1:$H$116,2,0)</f>
        <v>775</v>
      </c>
      <c r="J3851" s="0" t="n">
        <f aca="false">IF(I3851&gt;2000,1,0)*C3851</f>
        <v>0</v>
      </c>
    </row>
    <row r="3852" customFormat="false" ht="15.8" hidden="false" customHeight="false" outlineLevel="0" collapsed="false">
      <c r="A3852" s="1" t="s">
        <v>391</v>
      </c>
      <c r="B3852" s="1" t="s">
        <v>4164</v>
      </c>
      <c r="C3852" s="0" t="n">
        <v>6579.53758741258</v>
      </c>
      <c r="D3852" s="0" t="str">
        <f aca="false">MID($A3852,1,2)</f>
        <v>02</v>
      </c>
      <c r="E3852" s="0" t="str">
        <f aca="false">MID($A3852,3,2)</f>
        <v>18</v>
      </c>
      <c r="F3852" s="0" t="str">
        <f aca="false">MID($A3852,5,2)</f>
        <v>67</v>
      </c>
      <c r="G3852" s="0" t="str">
        <f aca="false">MID($A3852,7,2)</f>
        <v>05</v>
      </c>
      <c r="H3852" s="0" t="str">
        <f aca="false">MID($A3852,1,6)</f>
        <v>021867</v>
      </c>
      <c r="I3852" s="0" t="n">
        <f aca="false">VLOOKUP(H3852,Feuille2!$G$1:$H$116,2,0)</f>
        <v>144</v>
      </c>
      <c r="J3852" s="0" t="n">
        <f aca="false">IF(I3852&gt;2000,1,0)*C3852</f>
        <v>0</v>
      </c>
    </row>
    <row r="3853" customFormat="false" ht="15.8" hidden="false" customHeight="false" outlineLevel="0" collapsed="false">
      <c r="A3853" s="1" t="s">
        <v>391</v>
      </c>
      <c r="B3853" s="1" t="s">
        <v>4165</v>
      </c>
      <c r="C3853" s="0" t="n">
        <v>4830.83928571428</v>
      </c>
      <c r="D3853" s="0" t="str">
        <f aca="false">MID($A3853,1,2)</f>
        <v>02</v>
      </c>
      <c r="E3853" s="0" t="str">
        <f aca="false">MID($A3853,3,2)</f>
        <v>18</v>
      </c>
      <c r="F3853" s="0" t="str">
        <f aca="false">MID($A3853,5,2)</f>
        <v>67</v>
      </c>
      <c r="G3853" s="0" t="str">
        <f aca="false">MID($A3853,7,2)</f>
        <v>05</v>
      </c>
      <c r="H3853" s="0" t="str">
        <f aca="false">MID($A3853,1,6)</f>
        <v>021867</v>
      </c>
      <c r="I3853" s="0" t="n">
        <f aca="false">VLOOKUP(H3853,Feuille2!$G$1:$H$116,2,0)</f>
        <v>144</v>
      </c>
      <c r="J3853" s="0" t="n">
        <f aca="false">IF(I3853&gt;2000,1,0)*C3853</f>
        <v>0</v>
      </c>
    </row>
    <row r="3854" customFormat="false" ht="15.8" hidden="false" customHeight="false" outlineLevel="0" collapsed="false">
      <c r="A3854" s="1" t="s">
        <v>528</v>
      </c>
      <c r="B3854" s="1" t="s">
        <v>4166</v>
      </c>
      <c r="C3854" s="0" t="n">
        <v>87432.8448382206</v>
      </c>
      <c r="D3854" s="0" t="str">
        <f aca="false">MID($A3854,1,2)</f>
        <v>04</v>
      </c>
      <c r="E3854" s="0" t="str">
        <f aca="false">MID($A3854,3,2)</f>
        <v>11</v>
      </c>
      <c r="F3854" s="0" t="str">
        <f aca="false">MID($A3854,5,2)</f>
        <v>88</v>
      </c>
      <c r="G3854" s="0" t="str">
        <f aca="false">MID($A3854,7,2)</f>
        <v>03</v>
      </c>
      <c r="H3854" s="0" t="str">
        <f aca="false">MID($A3854,1,6)</f>
        <v>041188</v>
      </c>
      <c r="I3854" s="0" t="n">
        <f aca="false">VLOOKUP(H3854,Feuille2!$G$1:$H$116,2,0)</f>
        <v>717</v>
      </c>
      <c r="J3854" s="0" t="n">
        <f aca="false">IF(I3854&gt;2000,1,0)*C3854</f>
        <v>0</v>
      </c>
    </row>
    <row r="3855" customFormat="false" ht="15.8" hidden="false" customHeight="false" outlineLevel="0" collapsed="false">
      <c r="A3855" s="1" t="s">
        <v>601</v>
      </c>
      <c r="B3855" s="1" t="s">
        <v>4167</v>
      </c>
      <c r="C3855" s="0" t="n">
        <v>155361.249767542</v>
      </c>
      <c r="D3855" s="0" t="str">
        <f aca="false">MID($A3855,1,2)</f>
        <v>01</v>
      </c>
      <c r="E3855" s="0" t="str">
        <f aca="false">MID($A3855,3,2)</f>
        <v>02</v>
      </c>
      <c r="F3855" s="0" t="str">
        <f aca="false">MID($A3855,5,2)</f>
        <v>83</v>
      </c>
      <c r="G3855" s="0" t="str">
        <f aca="false">MID($A3855,7,2)</f>
        <v>05</v>
      </c>
      <c r="H3855" s="0" t="str">
        <f aca="false">MID($A3855,1,6)</f>
        <v>010283</v>
      </c>
      <c r="I3855" s="0" t="n">
        <f aca="false">VLOOKUP(H3855,Feuille2!$G$1:$H$116,2,0)</f>
        <v>5598</v>
      </c>
      <c r="J3855" s="0" t="n">
        <f aca="false">IF(I3855&gt;2000,1,0)*C3855</f>
        <v>155361.249767542</v>
      </c>
    </row>
    <row r="3856" customFormat="false" ht="15.8" hidden="false" customHeight="false" outlineLevel="0" collapsed="false">
      <c r="A3856" s="1" t="s">
        <v>1608</v>
      </c>
      <c r="B3856" s="1" t="s">
        <v>4168</v>
      </c>
      <c r="C3856" s="0" t="n">
        <v>17832.7745041944</v>
      </c>
      <c r="D3856" s="0" t="str">
        <f aca="false">MID($A3856,1,2)</f>
        <v>01</v>
      </c>
      <c r="E3856" s="0" t="str">
        <f aca="false">MID($A3856,3,2)</f>
        <v>01</v>
      </c>
      <c r="F3856" s="0" t="str">
        <f aca="false">MID($A3856,5,2)</f>
        <v>84</v>
      </c>
      <c r="G3856" s="0" t="str">
        <f aca="false">MID($A3856,7,2)</f>
        <v>04</v>
      </c>
      <c r="H3856" s="0" t="str">
        <f aca="false">MID($A3856,1,6)</f>
        <v>010184</v>
      </c>
      <c r="I3856" s="0" t="n">
        <f aca="false">VLOOKUP(H3856,Feuille2!$G$1:$H$116,2,0)</f>
        <v>7386</v>
      </c>
      <c r="J3856" s="0" t="n">
        <f aca="false">IF(I3856&gt;2000,1,0)*C3856</f>
        <v>17832.7745041944</v>
      </c>
    </row>
    <row r="3857" customFormat="false" ht="15.8" hidden="false" customHeight="false" outlineLevel="0" collapsed="false">
      <c r="A3857" s="1" t="s">
        <v>508</v>
      </c>
      <c r="B3857" s="1" t="s">
        <v>4169</v>
      </c>
      <c r="C3857" s="0" t="n">
        <v>3641.15130364728</v>
      </c>
      <c r="D3857" s="0" t="str">
        <f aca="false">MID($A3857,1,2)</f>
        <v>04</v>
      </c>
      <c r="E3857" s="0" t="str">
        <f aca="false">MID($A3857,3,2)</f>
        <v>11</v>
      </c>
      <c r="F3857" s="0" t="str">
        <f aca="false">MID($A3857,5,2)</f>
        <v>87</v>
      </c>
      <c r="G3857" s="0" t="str">
        <f aca="false">MID($A3857,7,2)</f>
        <v>05</v>
      </c>
      <c r="H3857" s="0" t="str">
        <f aca="false">MID($A3857,1,6)</f>
        <v>041187</v>
      </c>
      <c r="I3857" s="0" t="n">
        <f aca="false">VLOOKUP(H3857,Feuille2!$G$1:$H$116,2,0)</f>
        <v>785</v>
      </c>
      <c r="J3857" s="0" t="n">
        <f aca="false">IF(I3857&gt;2000,1,0)*C3857</f>
        <v>0</v>
      </c>
    </row>
    <row r="3858" customFormat="false" ht="15.8" hidden="false" customHeight="false" outlineLevel="0" collapsed="false">
      <c r="A3858" s="1" t="s">
        <v>1079</v>
      </c>
      <c r="B3858" s="1" t="s">
        <v>4170</v>
      </c>
      <c r="C3858" s="0" t="n">
        <v>91520.4629166666</v>
      </c>
      <c r="D3858" s="0" t="str">
        <f aca="false">MID($A3858,1,2)</f>
        <v>01</v>
      </c>
      <c r="E3858" s="0" t="str">
        <f aca="false">MID($A3858,3,2)</f>
        <v>01</v>
      </c>
      <c r="F3858" s="0" t="str">
        <f aca="false">MID($A3858,5,2)</f>
        <v>84</v>
      </c>
      <c r="G3858" s="0" t="str">
        <f aca="false">MID($A3858,7,2)</f>
        <v>06</v>
      </c>
      <c r="H3858" s="0" t="str">
        <f aca="false">MID($A3858,1,6)</f>
        <v>010184</v>
      </c>
      <c r="I3858" s="0" t="n">
        <f aca="false">VLOOKUP(H3858,Feuille2!$G$1:$H$116,2,0)</f>
        <v>7386</v>
      </c>
      <c r="J3858" s="0" t="n">
        <f aca="false">IF(I3858&gt;2000,1,0)*C3858</f>
        <v>91520.4629166666</v>
      </c>
    </row>
    <row r="3859" customFormat="false" ht="15.8" hidden="false" customHeight="false" outlineLevel="0" collapsed="false">
      <c r="A3859" s="1" t="s">
        <v>661</v>
      </c>
      <c r="B3859" s="1" t="s">
        <v>4171</v>
      </c>
      <c r="C3859" s="0" t="n">
        <v>7687.02759667326</v>
      </c>
      <c r="D3859" s="0" t="str">
        <f aca="false">MID($A3859,1,2)</f>
        <v>04</v>
      </c>
      <c r="E3859" s="0" t="str">
        <f aca="false">MID($A3859,3,2)</f>
        <v>09</v>
      </c>
      <c r="F3859" s="0" t="str">
        <f aca="false">MID($A3859,5,2)</f>
        <v>06</v>
      </c>
      <c r="G3859" s="0" t="str">
        <f aca="false">MID($A3859,7,2)</f>
        <v>05</v>
      </c>
      <c r="H3859" s="0" t="str">
        <f aca="false">MID($A3859,1,6)</f>
        <v>040906</v>
      </c>
      <c r="I3859" s="0" t="n">
        <f aca="false">VLOOKUP(H3859,Feuille2!$G$1:$H$116,2,0)</f>
        <v>97</v>
      </c>
      <c r="J3859" s="0" t="n">
        <f aca="false">IF(I3859&gt;2000,1,0)*C3859</f>
        <v>0</v>
      </c>
    </row>
    <row r="3860" customFormat="false" ht="15.8" hidden="false" customHeight="false" outlineLevel="0" collapsed="false">
      <c r="A3860" s="1" t="s">
        <v>1150</v>
      </c>
      <c r="B3860" s="1" t="s">
        <v>4172</v>
      </c>
      <c r="C3860" s="0" t="n">
        <v>66991.0771562773</v>
      </c>
      <c r="D3860" s="0" t="str">
        <f aca="false">MID($A3860,1,2)</f>
        <v>04</v>
      </c>
      <c r="E3860" s="0" t="str">
        <f aca="false">MID($A3860,3,2)</f>
        <v>11</v>
      </c>
      <c r="F3860" s="0" t="str">
        <f aca="false">MID($A3860,5,2)</f>
        <v>10</v>
      </c>
      <c r="G3860" s="0" t="str">
        <f aca="false">MID($A3860,7,2)</f>
        <v>03</v>
      </c>
      <c r="H3860" s="0" t="str">
        <f aca="false">MID($A3860,1,6)</f>
        <v>041110</v>
      </c>
      <c r="I3860" s="0" t="n">
        <f aca="false">VLOOKUP(H3860,Feuille2!$G$1:$H$116,2,0)</f>
        <v>2927</v>
      </c>
      <c r="J3860" s="0" t="n">
        <f aca="false">IF(I3860&gt;2000,1,0)*C3860</f>
        <v>66991.0771562773</v>
      </c>
    </row>
    <row r="3861" customFormat="false" ht="15.8" hidden="false" customHeight="false" outlineLevel="0" collapsed="false">
      <c r="A3861" s="1" t="s">
        <v>76</v>
      </c>
      <c r="B3861" s="1" t="s">
        <v>4173</v>
      </c>
      <c r="C3861" s="0" t="n">
        <v>3372.45218494756</v>
      </c>
      <c r="D3861" s="0" t="str">
        <f aca="false">MID($A3861,1,2)</f>
        <v>06</v>
      </c>
      <c r="E3861" s="0" t="str">
        <f aca="false">MID($A3861,3,2)</f>
        <v>05</v>
      </c>
      <c r="F3861" s="0" t="str">
        <f aca="false">MID($A3861,5,2)</f>
        <v>07</v>
      </c>
      <c r="G3861" s="0" t="str">
        <f aca="false">MID($A3861,7,2)</f>
        <v>02</v>
      </c>
      <c r="H3861" s="0" t="str">
        <f aca="false">MID($A3861,1,6)</f>
        <v>060507</v>
      </c>
      <c r="I3861" s="0" t="n">
        <f aca="false">VLOOKUP(H3861,Feuille2!$G$1:$H$116,2,0)</f>
        <v>932</v>
      </c>
      <c r="J3861" s="0" t="n">
        <f aca="false">IF(I3861&gt;2000,1,0)*C3861</f>
        <v>0</v>
      </c>
    </row>
    <row r="3862" customFormat="false" ht="15.8" hidden="false" customHeight="false" outlineLevel="0" collapsed="false">
      <c r="A3862" s="1" t="s">
        <v>94</v>
      </c>
      <c r="B3862" s="1" t="s">
        <v>4174</v>
      </c>
      <c r="C3862" s="0" t="n">
        <v>11396.5532544819</v>
      </c>
      <c r="D3862" s="0" t="str">
        <f aca="false">MID($A3862,1,2)</f>
        <v>03</v>
      </c>
      <c r="E3862" s="0" t="str">
        <f aca="false">MID($A3862,3,2)</f>
        <v>06</v>
      </c>
      <c r="F3862" s="0" t="str">
        <f aca="false">MID($A3862,5,2)</f>
        <v>09</v>
      </c>
      <c r="G3862" s="0" t="str">
        <f aca="false">MID($A3862,7,2)</f>
        <v>05</v>
      </c>
      <c r="H3862" s="0" t="str">
        <f aca="false">MID($A3862,1,6)</f>
        <v>030609</v>
      </c>
      <c r="I3862" s="0" t="n">
        <f aca="false">VLOOKUP(H3862,Feuille2!$G$1:$H$116,2,0)</f>
        <v>2676</v>
      </c>
      <c r="J3862" s="0" t="n">
        <f aca="false">IF(I3862&gt;2000,1,0)*C3862</f>
        <v>11396.5532544819</v>
      </c>
    </row>
    <row r="3863" customFormat="false" ht="15.8" hidden="false" customHeight="false" outlineLevel="0" collapsed="false">
      <c r="A3863" s="1" t="s">
        <v>91</v>
      </c>
      <c r="B3863" s="1" t="s">
        <v>4175</v>
      </c>
      <c r="C3863" s="0" t="n">
        <v>51336.0162661633</v>
      </c>
      <c r="D3863" s="0" t="str">
        <f aca="false">MID($A3863,1,2)</f>
        <v>04</v>
      </c>
      <c r="E3863" s="0" t="str">
        <f aca="false">MID($A3863,3,2)</f>
        <v>11</v>
      </c>
      <c r="F3863" s="0" t="str">
        <f aca="false">MID($A3863,5,2)</f>
        <v>10</v>
      </c>
      <c r="G3863" s="0" t="str">
        <f aca="false">MID($A3863,7,2)</f>
        <v>05</v>
      </c>
      <c r="H3863" s="0" t="str">
        <f aca="false">MID($A3863,1,6)</f>
        <v>041110</v>
      </c>
      <c r="I3863" s="0" t="n">
        <f aca="false">VLOOKUP(H3863,Feuille2!$G$1:$H$116,2,0)</f>
        <v>2927</v>
      </c>
      <c r="J3863" s="0" t="n">
        <f aca="false">IF(I3863&gt;2000,1,0)*C3863</f>
        <v>51336.0162661633</v>
      </c>
    </row>
    <row r="3864" customFormat="false" ht="15.8" hidden="false" customHeight="false" outlineLevel="0" collapsed="false">
      <c r="A3864" s="1" t="s">
        <v>113</v>
      </c>
      <c r="B3864" s="1" t="s">
        <v>4176</v>
      </c>
      <c r="C3864" s="0" t="n">
        <v>4091.6509042895</v>
      </c>
      <c r="D3864" s="0" t="str">
        <f aca="false">MID($A3864,1,2)</f>
        <v>03</v>
      </c>
      <c r="E3864" s="0" t="str">
        <f aca="false">MID($A3864,3,2)</f>
        <v>16</v>
      </c>
      <c r="F3864" s="0" t="str">
        <f aca="false">MID($A3864,5,2)</f>
        <v>15</v>
      </c>
      <c r="G3864" s="0" t="str">
        <f aca="false">MID($A3864,7,2)</f>
        <v>05</v>
      </c>
      <c r="H3864" s="0" t="str">
        <f aca="false">MID($A3864,1,6)</f>
        <v>031615</v>
      </c>
      <c r="I3864" s="0" t="n">
        <f aca="false">VLOOKUP(H3864,Feuille2!$G$1:$H$116,2,0)</f>
        <v>1779</v>
      </c>
      <c r="J3864" s="0" t="n">
        <f aca="false">IF(I3864&gt;2000,1,0)*C3864</f>
        <v>0</v>
      </c>
    </row>
    <row r="3865" customFormat="false" ht="15.8" hidden="false" customHeight="false" outlineLevel="0" collapsed="false">
      <c r="A3865" s="1" t="s">
        <v>555</v>
      </c>
      <c r="B3865" s="1" t="s">
        <v>4177</v>
      </c>
      <c r="C3865" s="0" t="n">
        <v>6206.25</v>
      </c>
      <c r="D3865" s="0" t="str">
        <f aca="false">MID($A3865,1,2)</f>
        <v>02</v>
      </c>
      <c r="E3865" s="0" t="str">
        <f aca="false">MID($A3865,3,2)</f>
        <v>04</v>
      </c>
      <c r="F3865" s="0" t="str">
        <f aca="false">MID($A3865,5,2)</f>
        <v>31</v>
      </c>
      <c r="G3865" s="0" t="str">
        <f aca="false">MID($A3865,7,2)</f>
        <v>05</v>
      </c>
      <c r="H3865" s="0" t="str">
        <f aca="false">MID($A3865,1,6)</f>
        <v>020431</v>
      </c>
      <c r="I3865" s="0" t="n">
        <f aca="false">VLOOKUP(H3865,Feuille2!$G$1:$H$116,2,0)</f>
        <v>499</v>
      </c>
      <c r="J3865" s="0" t="n">
        <f aca="false">IF(I3865&gt;2000,1,0)*C3865</f>
        <v>0</v>
      </c>
    </row>
    <row r="3866" customFormat="false" ht="15.8" hidden="false" customHeight="false" outlineLevel="0" collapsed="false">
      <c r="A3866" s="1" t="s">
        <v>160</v>
      </c>
      <c r="B3866" s="1" t="s">
        <v>4178</v>
      </c>
      <c r="C3866" s="0" t="n">
        <v>2659.79166666666</v>
      </c>
      <c r="D3866" s="0" t="str">
        <f aca="false">MID($A3866,1,2)</f>
        <v>02</v>
      </c>
      <c r="E3866" s="0" t="str">
        <f aca="false">MID($A3866,3,2)</f>
        <v>18</v>
      </c>
      <c r="F3866" s="0" t="str">
        <f aca="false">MID($A3866,5,2)</f>
        <v>22</v>
      </c>
      <c r="G3866" s="0" t="str">
        <f aca="false">MID($A3866,7,2)</f>
        <v>05</v>
      </c>
      <c r="H3866" s="0" t="str">
        <f aca="false">MID($A3866,1,6)</f>
        <v>021822</v>
      </c>
      <c r="I3866" s="0" t="n">
        <f aca="false">VLOOKUP(H3866,Feuille2!$G$1:$H$116,2,0)</f>
        <v>3045</v>
      </c>
      <c r="J3866" s="0" t="n">
        <f aca="false">IF(I3866&gt;2000,1,0)*C3866</f>
        <v>2659.79166666666</v>
      </c>
    </row>
    <row r="3867" customFormat="false" ht="15.8" hidden="false" customHeight="false" outlineLevel="0" collapsed="false">
      <c r="A3867" s="1" t="s">
        <v>557</v>
      </c>
      <c r="B3867" s="1" t="s">
        <v>4179</v>
      </c>
      <c r="C3867" s="0" t="n">
        <v>13177.72125</v>
      </c>
      <c r="D3867" s="0" t="str">
        <f aca="false">MID($A3867,1,2)</f>
        <v>02</v>
      </c>
      <c r="E3867" s="0" t="str">
        <f aca="false">MID($A3867,3,2)</f>
        <v>19</v>
      </c>
      <c r="F3867" s="0" t="str">
        <f aca="false">MID($A3867,5,2)</f>
        <v>24</v>
      </c>
      <c r="G3867" s="0" t="str">
        <f aca="false">MID($A3867,7,2)</f>
        <v>05</v>
      </c>
      <c r="H3867" s="0" t="str">
        <f aca="false">MID($A3867,1,6)</f>
        <v>021924</v>
      </c>
      <c r="I3867" s="0" t="n">
        <f aca="false">VLOOKUP(H3867,Feuille2!$G$1:$H$116,2,0)</f>
        <v>1544</v>
      </c>
      <c r="J3867" s="0" t="n">
        <f aca="false">IF(I3867&gt;2000,1,0)*C3867</f>
        <v>0</v>
      </c>
    </row>
    <row r="3868" customFormat="false" ht="15.8" hidden="false" customHeight="false" outlineLevel="0" collapsed="false">
      <c r="A3868" s="1" t="s">
        <v>140</v>
      </c>
      <c r="B3868" s="1" t="s">
        <v>4180</v>
      </c>
      <c r="C3868" s="0" t="n">
        <v>17029.6215368266</v>
      </c>
      <c r="D3868" s="0" t="str">
        <f aca="false">MID($A3868,1,2)</f>
        <v>02</v>
      </c>
      <c r="E3868" s="0" t="str">
        <f aca="false">MID($A3868,3,2)</f>
        <v>18</v>
      </c>
      <c r="F3868" s="0" t="str">
        <f aca="false">MID($A3868,5,2)</f>
        <v>21</v>
      </c>
      <c r="G3868" s="0" t="str">
        <f aca="false">MID($A3868,7,2)</f>
        <v>05</v>
      </c>
      <c r="H3868" s="0" t="str">
        <f aca="false">MID($A3868,1,6)</f>
        <v>021821</v>
      </c>
      <c r="I3868" s="0" t="n">
        <f aca="false">VLOOKUP(H3868,Feuille2!$G$1:$H$116,2,0)</f>
        <v>2084</v>
      </c>
      <c r="J3868" s="0" t="n">
        <f aca="false">IF(I3868&gt;2000,1,0)*C3868</f>
        <v>17029.6215368266</v>
      </c>
    </row>
    <row r="3869" customFormat="false" ht="15.8" hidden="false" customHeight="false" outlineLevel="0" collapsed="false">
      <c r="A3869" s="1" t="s">
        <v>219</v>
      </c>
      <c r="B3869" s="1" t="s">
        <v>4181</v>
      </c>
      <c r="C3869" s="0" t="n">
        <v>4885.59609646218</v>
      </c>
      <c r="D3869" s="0" t="str">
        <f aca="false">MID($A3869,1,2)</f>
        <v>01</v>
      </c>
      <c r="E3869" s="0" t="str">
        <f aca="false">MID($A3869,3,2)</f>
        <v>01</v>
      </c>
      <c r="F3869" s="0" t="str">
        <f aca="false">MID($A3869,5,2)</f>
        <v>42</v>
      </c>
      <c r="G3869" s="0" t="str">
        <f aca="false">MID($A3869,7,2)</f>
        <v>05</v>
      </c>
      <c r="H3869" s="0" t="str">
        <f aca="false">MID($A3869,1,6)</f>
        <v>010142</v>
      </c>
      <c r="I3869" s="0" t="n">
        <f aca="false">VLOOKUP(H3869,Feuille2!$G$1:$H$116,2,0)</f>
        <v>238</v>
      </c>
      <c r="J3869" s="0" t="n">
        <f aca="false">IF(I3869&gt;2000,1,0)*C3869</f>
        <v>0</v>
      </c>
    </row>
    <row r="3870" customFormat="false" ht="15.8" hidden="false" customHeight="false" outlineLevel="0" collapsed="false">
      <c r="A3870" s="1" t="s">
        <v>633</v>
      </c>
      <c r="B3870" s="1" t="s">
        <v>4182</v>
      </c>
      <c r="C3870" s="0" t="n">
        <v>1070.04266207831</v>
      </c>
      <c r="D3870" s="0" t="str">
        <f aca="false">MID($A3870,1,2)</f>
        <v>04</v>
      </c>
      <c r="E3870" s="0" t="str">
        <f aca="false">MID($A3870,3,2)</f>
        <v>10</v>
      </c>
      <c r="F3870" s="0" t="str">
        <f aca="false">MID($A3870,5,2)</f>
        <v>47</v>
      </c>
      <c r="G3870" s="0" t="str">
        <f aca="false">MID($A3870,7,2)</f>
        <v>06</v>
      </c>
      <c r="H3870" s="0" t="str">
        <f aca="false">MID($A3870,1,6)</f>
        <v>041047</v>
      </c>
      <c r="I3870" s="0" t="n">
        <f aca="false">VLOOKUP(H3870,Feuille2!$G$1:$H$116,2,0)</f>
        <v>299</v>
      </c>
      <c r="J3870" s="0" t="n">
        <f aca="false">IF(I3870&gt;2000,1,0)*C3870</f>
        <v>0</v>
      </c>
    </row>
    <row r="3871" customFormat="false" ht="15.8" hidden="false" customHeight="false" outlineLevel="0" collapsed="false">
      <c r="A3871" s="1" t="s">
        <v>343</v>
      </c>
      <c r="B3871" s="1" t="s">
        <v>4183</v>
      </c>
      <c r="C3871" s="0" t="n">
        <v>8750.45833333333</v>
      </c>
      <c r="D3871" s="0" t="str">
        <f aca="false">MID($A3871,1,2)</f>
        <v>05</v>
      </c>
      <c r="E3871" s="0" t="str">
        <f aca="false">MID($A3871,3,2)</f>
        <v>22</v>
      </c>
      <c r="F3871" s="0" t="str">
        <f aca="false">MID($A3871,5,2)</f>
        <v>52</v>
      </c>
      <c r="G3871" s="0" t="str">
        <f aca="false">MID($A3871,7,2)</f>
        <v>04</v>
      </c>
      <c r="H3871" s="0" t="str">
        <f aca="false">MID($A3871,1,6)</f>
        <v>052252</v>
      </c>
      <c r="I3871" s="0" t="n">
        <f aca="false">VLOOKUP(H3871,Feuille2!$G$1:$H$116,2,0)</f>
        <v>1119</v>
      </c>
      <c r="J3871" s="0" t="n">
        <f aca="false">IF(I3871&gt;2000,1,0)*C3871</f>
        <v>0</v>
      </c>
    </row>
    <row r="3872" customFormat="false" ht="15.8" hidden="false" customHeight="false" outlineLevel="0" collapsed="false">
      <c r="A3872" s="1" t="s">
        <v>369</v>
      </c>
      <c r="B3872" s="1" t="s">
        <v>4184</v>
      </c>
      <c r="C3872" s="0" t="n">
        <v>86659.2022758711</v>
      </c>
      <c r="D3872" s="0" t="str">
        <f aca="false">MID($A3872,1,2)</f>
        <v>04</v>
      </c>
      <c r="E3872" s="0" t="str">
        <f aca="false">MID($A3872,3,2)</f>
        <v>10</v>
      </c>
      <c r="F3872" s="0" t="str">
        <f aca="false">MID($A3872,5,2)</f>
        <v>50</v>
      </c>
      <c r="G3872" s="0" t="str">
        <f aca="false">MID($A3872,7,2)</f>
        <v>05</v>
      </c>
      <c r="H3872" s="0" t="str">
        <f aca="false">MID($A3872,1,6)</f>
        <v>041050</v>
      </c>
      <c r="I3872" s="0" t="n">
        <f aca="false">VLOOKUP(H3872,Feuille2!$G$1:$H$116,2,0)</f>
        <v>6850</v>
      </c>
      <c r="J3872" s="0" t="n">
        <f aca="false">IF(I3872&gt;2000,1,0)*C3872</f>
        <v>86659.2022758711</v>
      </c>
    </row>
    <row r="3873" customFormat="false" ht="15.8" hidden="false" customHeight="false" outlineLevel="0" collapsed="false">
      <c r="A3873" s="1" t="s">
        <v>692</v>
      </c>
      <c r="B3873" s="1" t="s">
        <v>4185</v>
      </c>
      <c r="C3873" s="0" t="n">
        <v>238.333333333333</v>
      </c>
      <c r="D3873" s="0" t="str">
        <f aca="false">MID($A3873,1,2)</f>
        <v>05</v>
      </c>
      <c r="E3873" s="0" t="str">
        <f aca="false">MID($A3873,3,2)</f>
        <v>28</v>
      </c>
      <c r="F3873" s="0" t="str">
        <f aca="false">MID($A3873,5,2)</f>
        <v>90</v>
      </c>
      <c r="G3873" s="0" t="str">
        <f aca="false">MID($A3873,7,2)</f>
        <v>03</v>
      </c>
      <c r="H3873" s="0" t="str">
        <f aca="false">MID($A3873,1,6)</f>
        <v>052890</v>
      </c>
      <c r="I3873" s="0" t="n">
        <f aca="false">VLOOKUP(H3873,Feuille2!$G$1:$H$116,2,0)</f>
        <v>483</v>
      </c>
      <c r="J3873" s="0" t="n">
        <f aca="false">IF(I3873&gt;2000,1,0)*C3873</f>
        <v>0</v>
      </c>
    </row>
    <row r="3874" customFormat="false" ht="15.8" hidden="false" customHeight="false" outlineLevel="0" collapsed="false">
      <c r="A3874" s="1" t="s">
        <v>1624</v>
      </c>
      <c r="B3874" s="1" t="s">
        <v>4186</v>
      </c>
      <c r="C3874" s="0" t="n">
        <v>125</v>
      </c>
      <c r="D3874" s="0" t="str">
        <f aca="false">MID($A3874,1,2)</f>
        <v>02</v>
      </c>
      <c r="E3874" s="0" t="str">
        <f aca="false">MID($A3874,3,2)</f>
        <v>04</v>
      </c>
      <c r="F3874" s="0" t="str">
        <f aca="false">MID($A3874,5,2)</f>
        <v>79</v>
      </c>
      <c r="G3874" s="0" t="str">
        <f aca="false">MID($A3874,7,2)</f>
        <v>02</v>
      </c>
      <c r="H3874" s="0" t="str">
        <f aca="false">MID($A3874,1,6)</f>
        <v>020479</v>
      </c>
      <c r="I3874" s="0" t="n">
        <f aca="false">VLOOKUP(H3874,Feuille2!$G$1:$H$116,2,0)</f>
        <v>398</v>
      </c>
      <c r="J3874" s="0" t="n">
        <f aca="false">IF(I3874&gt;2000,1,0)*C3874</f>
        <v>0</v>
      </c>
    </row>
    <row r="3875" customFormat="false" ht="15.8" hidden="false" customHeight="false" outlineLevel="0" collapsed="false">
      <c r="A3875" s="1" t="s">
        <v>524</v>
      </c>
      <c r="B3875" s="1" t="s">
        <v>4187</v>
      </c>
      <c r="C3875" s="0" t="n">
        <v>42306.2613069175</v>
      </c>
      <c r="D3875" s="0" t="str">
        <f aca="false">MID($A3875,1,2)</f>
        <v>05</v>
      </c>
      <c r="E3875" s="0" t="str">
        <f aca="false">MID($A3875,3,2)</f>
        <v>25</v>
      </c>
      <c r="F3875" s="0" t="str">
        <f aca="false">MID($A3875,5,2)</f>
        <v>89</v>
      </c>
      <c r="G3875" s="0" t="str">
        <f aca="false">MID($A3875,7,2)</f>
        <v>03</v>
      </c>
      <c r="H3875" s="0" t="str">
        <f aca="false">MID($A3875,1,6)</f>
        <v>052589</v>
      </c>
      <c r="I3875" s="0" t="n">
        <f aca="false">VLOOKUP(H3875,Feuille2!$G$1:$H$116,2,0)</f>
        <v>1098</v>
      </c>
      <c r="J3875" s="0" t="n">
        <f aca="false">IF(I3875&gt;2000,1,0)*C3875</f>
        <v>0</v>
      </c>
    </row>
    <row r="3876" customFormat="false" ht="15.8" hidden="false" customHeight="false" outlineLevel="0" collapsed="false">
      <c r="A3876" s="1" t="s">
        <v>76</v>
      </c>
      <c r="B3876" s="1" t="s">
        <v>4188</v>
      </c>
      <c r="C3876" s="0" t="n">
        <v>15403.6283883026</v>
      </c>
      <c r="D3876" s="0" t="str">
        <f aca="false">MID($A3876,1,2)</f>
        <v>06</v>
      </c>
      <c r="E3876" s="0" t="str">
        <f aca="false">MID($A3876,3,2)</f>
        <v>05</v>
      </c>
      <c r="F3876" s="0" t="str">
        <f aca="false">MID($A3876,5,2)</f>
        <v>07</v>
      </c>
      <c r="G3876" s="0" t="str">
        <f aca="false">MID($A3876,7,2)</f>
        <v>02</v>
      </c>
      <c r="H3876" s="0" t="str">
        <f aca="false">MID($A3876,1,6)</f>
        <v>060507</v>
      </c>
      <c r="I3876" s="0" t="n">
        <f aca="false">VLOOKUP(H3876,Feuille2!$G$1:$H$116,2,0)</f>
        <v>932</v>
      </c>
      <c r="J3876" s="0" t="n">
        <f aca="false">IF(I3876&gt;2000,1,0)*C3876</f>
        <v>0</v>
      </c>
    </row>
    <row r="3877" customFormat="false" ht="15.8" hidden="false" customHeight="false" outlineLevel="0" collapsed="false">
      <c r="A3877" s="1" t="s">
        <v>44</v>
      </c>
      <c r="B3877" s="1" t="s">
        <v>4189</v>
      </c>
      <c r="C3877" s="0" t="n">
        <v>503.300226798869</v>
      </c>
      <c r="D3877" s="0" t="str">
        <f aca="false">MID($A3877,1,2)</f>
        <v>04</v>
      </c>
      <c r="E3877" s="0" t="str">
        <f aca="false">MID($A3877,3,2)</f>
        <v>10</v>
      </c>
      <c r="F3877" s="0" t="str">
        <f aca="false">MID($A3877,5,2)</f>
        <v>05</v>
      </c>
      <c r="G3877" s="0" t="str">
        <f aca="false">MID($A3877,7,2)</f>
        <v>05</v>
      </c>
      <c r="H3877" s="0" t="str">
        <f aca="false">MID($A3877,1,6)</f>
        <v>041005</v>
      </c>
      <c r="I3877" s="0" t="n">
        <f aca="false">VLOOKUP(H3877,Feuille2!$G$1:$H$116,2,0)</f>
        <v>124</v>
      </c>
      <c r="J3877" s="0" t="n">
        <f aca="false">IF(I3877&gt;2000,1,0)*C3877</f>
        <v>0</v>
      </c>
    </row>
    <row r="3878" customFormat="false" ht="15.8" hidden="false" customHeight="false" outlineLevel="0" collapsed="false">
      <c r="A3878" s="1" t="s">
        <v>1608</v>
      </c>
      <c r="B3878" s="1" t="s">
        <v>4190</v>
      </c>
      <c r="C3878" s="0" t="n">
        <v>1673.99753021314</v>
      </c>
      <c r="D3878" s="0" t="str">
        <f aca="false">MID($A3878,1,2)</f>
        <v>01</v>
      </c>
      <c r="E3878" s="0" t="str">
        <f aca="false">MID($A3878,3,2)</f>
        <v>01</v>
      </c>
      <c r="F3878" s="0" t="str">
        <f aca="false">MID($A3878,5,2)</f>
        <v>84</v>
      </c>
      <c r="G3878" s="0" t="str">
        <f aca="false">MID($A3878,7,2)</f>
        <v>04</v>
      </c>
      <c r="H3878" s="0" t="str">
        <f aca="false">MID($A3878,1,6)</f>
        <v>010184</v>
      </c>
      <c r="I3878" s="0" t="n">
        <f aca="false">VLOOKUP(H3878,Feuille2!$G$1:$H$116,2,0)</f>
        <v>7386</v>
      </c>
      <c r="J3878" s="0" t="n">
        <f aca="false">IF(I3878&gt;2000,1,0)*C3878</f>
        <v>1673.99753021314</v>
      </c>
    </row>
    <row r="3879" customFormat="false" ht="15.8" hidden="false" customHeight="false" outlineLevel="0" collapsed="false">
      <c r="A3879" s="1" t="s">
        <v>537</v>
      </c>
      <c r="B3879" s="1" t="s">
        <v>4191</v>
      </c>
      <c r="C3879" s="0" t="n">
        <v>160779.001547249</v>
      </c>
      <c r="D3879" s="0" t="str">
        <f aca="false">MID($A3879,1,2)</f>
        <v>04</v>
      </c>
      <c r="E3879" s="0" t="str">
        <f aca="false">MID($A3879,3,2)</f>
        <v>11</v>
      </c>
      <c r="F3879" s="0" t="str">
        <f aca="false">MID($A3879,5,2)</f>
        <v>94</v>
      </c>
      <c r="G3879" s="0" t="str">
        <f aca="false">MID($A3879,7,2)</f>
        <v>03</v>
      </c>
      <c r="H3879" s="0" t="str">
        <f aca="false">MID($A3879,1,6)</f>
        <v>041194</v>
      </c>
      <c r="I3879" s="0" t="n">
        <f aca="false">VLOOKUP(H3879,Feuille2!$G$1:$H$116,2,0)</f>
        <v>14727</v>
      </c>
      <c r="J3879" s="0" t="n">
        <f aca="false">IF(I3879&gt;2000,1,0)*C3879</f>
        <v>160779.001547249</v>
      </c>
    </row>
    <row r="3880" customFormat="false" ht="15.8" hidden="false" customHeight="false" outlineLevel="0" collapsed="false">
      <c r="A3880" s="1" t="s">
        <v>10</v>
      </c>
      <c r="B3880" s="1" t="s">
        <v>4192</v>
      </c>
      <c r="C3880" s="0" t="n">
        <v>11703.4216499201</v>
      </c>
      <c r="D3880" s="0" t="str">
        <f aca="false">MID($A3880,1,2)</f>
        <v>06</v>
      </c>
      <c r="E3880" s="0" t="str">
        <f aca="false">MID($A3880,3,2)</f>
        <v>03</v>
      </c>
      <c r="F3880" s="0" t="str">
        <f aca="false">MID($A3880,5,2)</f>
        <v>01</v>
      </c>
      <c r="G3880" s="0" t="str">
        <f aca="false">MID($A3880,7,2)</f>
        <v>03</v>
      </c>
      <c r="H3880" s="0" t="str">
        <f aca="false">MID($A3880,1,6)</f>
        <v>060301</v>
      </c>
      <c r="I3880" s="0" t="n">
        <f aca="false">VLOOKUP(H3880,Feuille2!$G$1:$H$116,2,0)</f>
        <v>136</v>
      </c>
      <c r="J3880" s="0" t="n">
        <f aca="false">IF(I3880&gt;2000,1,0)*C3880</f>
        <v>0</v>
      </c>
    </row>
    <row r="3881" customFormat="false" ht="15.8" hidden="false" customHeight="false" outlineLevel="0" collapsed="false">
      <c r="A3881" s="1" t="s">
        <v>20</v>
      </c>
      <c r="B3881" s="1" t="s">
        <v>4193</v>
      </c>
      <c r="C3881" s="0" t="n">
        <v>17261.16032648</v>
      </c>
      <c r="D3881" s="0" t="str">
        <f aca="false">MID($A3881,1,2)</f>
        <v>06</v>
      </c>
      <c r="E3881" s="0" t="str">
        <f aca="false">MID($A3881,3,2)</f>
        <v>03</v>
      </c>
      <c r="F3881" s="0" t="str">
        <f aca="false">MID($A3881,5,2)</f>
        <v>01</v>
      </c>
      <c r="G3881" s="0" t="str">
        <f aca="false">MID($A3881,7,2)</f>
        <v>04</v>
      </c>
      <c r="H3881" s="0" t="str">
        <f aca="false">MID($A3881,1,6)</f>
        <v>060301</v>
      </c>
      <c r="I3881" s="0" t="n">
        <f aca="false">VLOOKUP(H3881,Feuille2!$G$1:$H$116,2,0)</f>
        <v>136</v>
      </c>
      <c r="J3881" s="0" t="n">
        <f aca="false">IF(I3881&gt;2000,1,0)*C3881</f>
        <v>0</v>
      </c>
    </row>
    <row r="3882" customFormat="false" ht="15.8" hidden="false" customHeight="false" outlineLevel="0" collapsed="false">
      <c r="A3882" s="1" t="s">
        <v>557</v>
      </c>
      <c r="B3882" s="1" t="s">
        <v>4194</v>
      </c>
      <c r="C3882" s="0" t="n">
        <v>1799.875</v>
      </c>
      <c r="D3882" s="0" t="str">
        <f aca="false">MID($A3882,1,2)</f>
        <v>02</v>
      </c>
      <c r="E3882" s="0" t="str">
        <f aca="false">MID($A3882,3,2)</f>
        <v>19</v>
      </c>
      <c r="F3882" s="0" t="str">
        <f aca="false">MID($A3882,5,2)</f>
        <v>24</v>
      </c>
      <c r="G3882" s="0" t="str">
        <f aca="false">MID($A3882,7,2)</f>
        <v>05</v>
      </c>
      <c r="H3882" s="0" t="str">
        <f aca="false">MID($A3882,1,6)</f>
        <v>021924</v>
      </c>
      <c r="I3882" s="0" t="n">
        <f aca="false">VLOOKUP(H3882,Feuille2!$G$1:$H$116,2,0)</f>
        <v>1544</v>
      </c>
      <c r="J3882" s="0" t="n">
        <f aca="false">IF(I3882&gt;2000,1,0)*C3882</f>
        <v>0</v>
      </c>
    </row>
    <row r="3883" customFormat="false" ht="15.8" hidden="false" customHeight="false" outlineLevel="0" collapsed="false">
      <c r="A3883" s="1" t="s">
        <v>4195</v>
      </c>
      <c r="B3883" s="1" t="s">
        <v>4196</v>
      </c>
      <c r="C3883" s="0" t="n">
        <v>100</v>
      </c>
      <c r="D3883" s="0" t="str">
        <f aca="false">MID($A3883,1,2)</f>
        <v>02</v>
      </c>
      <c r="E3883" s="0" t="str">
        <f aca="false">MID($A3883,3,2)</f>
        <v>26</v>
      </c>
      <c r="F3883" s="0" t="str">
        <f aca="false">MID($A3883,5,2)</f>
        <v>29</v>
      </c>
      <c r="G3883" s="0" t="str">
        <f aca="false">MID($A3883,7,2)</f>
        <v>04</v>
      </c>
      <c r="H3883" s="0" t="str">
        <f aca="false">MID($A3883,1,6)</f>
        <v>022629</v>
      </c>
      <c r="I3883" s="0" t="n">
        <f aca="false">VLOOKUP(H3883,Feuille2!$G$1:$H$116,2,0)</f>
        <v>390</v>
      </c>
      <c r="J3883" s="0" t="n">
        <f aca="false">IF(I3883&gt;2000,1,0)*C3883</f>
        <v>0</v>
      </c>
    </row>
    <row r="3884" customFormat="false" ht="15.8" hidden="false" customHeight="false" outlineLevel="0" collapsed="false">
      <c r="A3884" s="1" t="s">
        <v>202</v>
      </c>
      <c r="B3884" s="1" t="s">
        <v>4197</v>
      </c>
      <c r="C3884" s="0" t="n">
        <v>84577.5977918633</v>
      </c>
      <c r="D3884" s="0" t="str">
        <f aca="false">MID($A3884,1,2)</f>
        <v>06</v>
      </c>
      <c r="E3884" s="0" t="str">
        <f aca="false">MID($A3884,3,2)</f>
        <v>17</v>
      </c>
      <c r="F3884" s="0" t="str">
        <f aca="false">MID($A3884,5,2)</f>
        <v>34</v>
      </c>
      <c r="G3884" s="0" t="str">
        <f aca="false">MID($A3884,7,2)</f>
        <v>03</v>
      </c>
      <c r="H3884" s="0" t="str">
        <f aca="false">MID($A3884,1,6)</f>
        <v>061734</v>
      </c>
      <c r="I3884" s="0" t="n">
        <f aca="false">VLOOKUP(H3884,Feuille2!$G$1:$H$116,2,0)</f>
        <v>9143</v>
      </c>
      <c r="J3884" s="0" t="n">
        <f aca="false">IF(I3884&gt;2000,1,0)*C3884</f>
        <v>84577.5977918633</v>
      </c>
    </row>
    <row r="3885" customFormat="false" ht="15.8" hidden="false" customHeight="false" outlineLevel="0" collapsed="false">
      <c r="A3885" s="1" t="s">
        <v>1220</v>
      </c>
      <c r="B3885" s="1" t="s">
        <v>4198</v>
      </c>
      <c r="C3885" s="0" t="n">
        <v>342715.620464051</v>
      </c>
      <c r="D3885" s="0" t="str">
        <f aca="false">MID($A3885,1,2)</f>
        <v>06</v>
      </c>
      <c r="E3885" s="0" t="str">
        <f aca="false">MID($A3885,3,2)</f>
        <v>17</v>
      </c>
      <c r="F3885" s="0" t="str">
        <f aca="false">MID($A3885,5,2)</f>
        <v>36</v>
      </c>
      <c r="G3885" s="0" t="str">
        <f aca="false">MID($A3885,7,2)</f>
        <v>03</v>
      </c>
      <c r="H3885" s="0" t="str">
        <f aca="false">MID($A3885,1,6)</f>
        <v>061736</v>
      </c>
      <c r="I3885" s="0" t="n">
        <f aca="false">VLOOKUP(H3885,Feuille2!$G$1:$H$116,2,0)</f>
        <v>7949</v>
      </c>
      <c r="J3885" s="0" t="n">
        <f aca="false">IF(I3885&gt;2000,1,0)*C3885</f>
        <v>342715.620464051</v>
      </c>
    </row>
    <row r="3886" customFormat="false" ht="15.8" hidden="false" customHeight="false" outlineLevel="0" collapsed="false">
      <c r="A3886" s="1" t="s">
        <v>252</v>
      </c>
      <c r="B3886" s="1" t="s">
        <v>4199</v>
      </c>
      <c r="C3886" s="0" t="n">
        <v>179.698837834072</v>
      </c>
      <c r="D3886" s="0" t="str">
        <f aca="false">MID($A3886,1,2)</f>
        <v>01</v>
      </c>
      <c r="E3886" s="0" t="str">
        <f aca="false">MID($A3886,3,2)</f>
        <v>02</v>
      </c>
      <c r="F3886" s="0" t="str">
        <f aca="false">MID($A3886,5,2)</f>
        <v>42</v>
      </c>
      <c r="G3886" s="0" t="str">
        <f aca="false">MID($A3886,7,2)</f>
        <v>01</v>
      </c>
      <c r="H3886" s="0" t="str">
        <f aca="false">MID($A3886,1,6)</f>
        <v>010242</v>
      </c>
      <c r="I3886" s="0" t="n">
        <f aca="false">VLOOKUP(H3886,Feuille2!$G$1:$H$116,2,0)</f>
        <v>78</v>
      </c>
      <c r="J3886" s="0" t="n">
        <f aca="false">IF(I3886&gt;2000,1,0)*C3886</f>
        <v>0</v>
      </c>
    </row>
    <row r="3887" customFormat="false" ht="15.8" hidden="false" customHeight="false" outlineLevel="0" collapsed="false">
      <c r="A3887" s="1" t="s">
        <v>225</v>
      </c>
      <c r="B3887" s="1" t="s">
        <v>4200</v>
      </c>
      <c r="C3887" s="0" t="n">
        <v>8871.95</v>
      </c>
      <c r="D3887" s="0" t="str">
        <f aca="false">MID($A3887,1,2)</f>
        <v>02</v>
      </c>
      <c r="E3887" s="0" t="str">
        <f aca="false">MID($A3887,3,2)</f>
        <v>18</v>
      </c>
      <c r="F3887" s="0" t="str">
        <f aca="false">MID($A3887,5,2)</f>
        <v>37</v>
      </c>
      <c r="G3887" s="0" t="str">
        <f aca="false">MID($A3887,7,2)</f>
        <v>05</v>
      </c>
      <c r="H3887" s="0" t="str">
        <f aca="false">MID($A3887,1,6)</f>
        <v>021837</v>
      </c>
      <c r="I3887" s="0" t="n">
        <f aca="false">VLOOKUP(H3887,Feuille2!$G$1:$H$116,2,0)</f>
        <v>4853</v>
      </c>
      <c r="J3887" s="0" t="n">
        <f aca="false">IF(I3887&gt;2000,1,0)*C3887</f>
        <v>8871.95</v>
      </c>
    </row>
    <row r="3888" customFormat="false" ht="15.8" hidden="false" customHeight="false" outlineLevel="0" collapsed="false">
      <c r="A3888" s="1" t="s">
        <v>1220</v>
      </c>
      <c r="B3888" s="1" t="s">
        <v>4201</v>
      </c>
      <c r="C3888" s="0" t="n">
        <v>956717.874823168</v>
      </c>
      <c r="D3888" s="0" t="str">
        <f aca="false">MID($A3888,1,2)</f>
        <v>06</v>
      </c>
      <c r="E3888" s="0" t="str">
        <f aca="false">MID($A3888,3,2)</f>
        <v>17</v>
      </c>
      <c r="F3888" s="0" t="str">
        <f aca="false">MID($A3888,5,2)</f>
        <v>36</v>
      </c>
      <c r="G3888" s="0" t="str">
        <f aca="false">MID($A3888,7,2)</f>
        <v>03</v>
      </c>
      <c r="H3888" s="0" t="str">
        <f aca="false">MID($A3888,1,6)</f>
        <v>061736</v>
      </c>
      <c r="I3888" s="0" t="n">
        <f aca="false">VLOOKUP(H3888,Feuille2!$G$1:$H$116,2,0)</f>
        <v>7949</v>
      </c>
      <c r="J3888" s="0" t="n">
        <f aca="false">IF(I3888&gt;2000,1,0)*C3888</f>
        <v>956717.874823168</v>
      </c>
    </row>
    <row r="3889" customFormat="false" ht="15.8" hidden="false" customHeight="false" outlineLevel="0" collapsed="false">
      <c r="A3889" s="1" t="s">
        <v>629</v>
      </c>
      <c r="B3889" s="1" t="s">
        <v>4202</v>
      </c>
      <c r="C3889" s="0" t="n">
        <v>1190.68936499143</v>
      </c>
      <c r="D3889" s="0" t="str">
        <f aca="false">MID($A3889,1,2)</f>
        <v>01</v>
      </c>
      <c r="E3889" s="0" t="str">
        <f aca="false">MID($A3889,3,2)</f>
        <v>01</v>
      </c>
      <c r="F3889" s="0" t="str">
        <f aca="false">MID($A3889,5,2)</f>
        <v>44</v>
      </c>
      <c r="G3889" s="0" t="str">
        <f aca="false">MID($A3889,7,2)</f>
        <v>04</v>
      </c>
      <c r="H3889" s="0" t="str">
        <f aca="false">MID($A3889,1,6)</f>
        <v>010144</v>
      </c>
      <c r="I3889" s="0" t="n">
        <f aca="false">VLOOKUP(H3889,Feuille2!$G$1:$H$116,2,0)</f>
        <v>352</v>
      </c>
      <c r="J3889" s="0" t="n">
        <f aca="false">IF(I3889&gt;2000,1,0)*C3889</f>
        <v>0</v>
      </c>
    </row>
    <row r="3890" customFormat="false" ht="15.8" hidden="false" customHeight="false" outlineLevel="0" collapsed="false">
      <c r="A3890" s="1" t="s">
        <v>328</v>
      </c>
      <c r="B3890" s="1" t="s">
        <v>4203</v>
      </c>
      <c r="C3890" s="0" t="n">
        <v>3214.15790208761</v>
      </c>
      <c r="D3890" s="0" t="str">
        <f aca="false">MID($A3890,1,2)</f>
        <v>04</v>
      </c>
      <c r="E3890" s="0" t="str">
        <f aca="false">MID($A3890,3,2)</f>
        <v>10</v>
      </c>
      <c r="F3890" s="0" t="str">
        <f aca="false">MID($A3890,5,2)</f>
        <v>48</v>
      </c>
      <c r="G3890" s="0" t="str">
        <f aca="false">MID($A3890,7,2)</f>
        <v>06</v>
      </c>
      <c r="H3890" s="0" t="str">
        <f aca="false">MID($A3890,1,6)</f>
        <v>041048</v>
      </c>
      <c r="I3890" s="0" t="n">
        <f aca="false">VLOOKUP(H3890,Feuille2!$G$1:$H$116,2,0)</f>
        <v>259</v>
      </c>
      <c r="J3890" s="0" t="n">
        <f aca="false">IF(I3890&gt;2000,1,0)*C3890</f>
        <v>0</v>
      </c>
    </row>
    <row r="3891" customFormat="false" ht="15.8" hidden="false" customHeight="false" outlineLevel="0" collapsed="false">
      <c r="A3891" s="1" t="s">
        <v>633</v>
      </c>
      <c r="B3891" s="1" t="s">
        <v>4204</v>
      </c>
      <c r="C3891" s="0" t="n">
        <v>11331.8691018557</v>
      </c>
      <c r="D3891" s="0" t="str">
        <f aca="false">MID($A3891,1,2)</f>
        <v>04</v>
      </c>
      <c r="E3891" s="0" t="str">
        <f aca="false">MID($A3891,3,2)</f>
        <v>10</v>
      </c>
      <c r="F3891" s="0" t="str">
        <f aca="false">MID($A3891,5,2)</f>
        <v>47</v>
      </c>
      <c r="G3891" s="0" t="str">
        <f aca="false">MID($A3891,7,2)</f>
        <v>06</v>
      </c>
      <c r="H3891" s="0" t="str">
        <f aca="false">MID($A3891,1,6)</f>
        <v>041047</v>
      </c>
      <c r="I3891" s="0" t="n">
        <f aca="false">VLOOKUP(H3891,Feuille2!$G$1:$H$116,2,0)</f>
        <v>299</v>
      </c>
      <c r="J3891" s="0" t="n">
        <f aca="false">IF(I3891&gt;2000,1,0)*C3891</f>
        <v>0</v>
      </c>
    </row>
    <row r="3892" customFormat="false" ht="15.8" hidden="false" customHeight="false" outlineLevel="0" collapsed="false">
      <c r="A3892" s="1" t="s">
        <v>326</v>
      </c>
      <c r="B3892" s="1" t="s">
        <v>4205</v>
      </c>
      <c r="C3892" s="0" t="n">
        <v>4021.73744655771</v>
      </c>
      <c r="D3892" s="0" t="str">
        <f aca="false">MID($A3892,1,2)</f>
        <v>04</v>
      </c>
      <c r="E3892" s="0" t="str">
        <f aca="false">MID($A3892,3,2)</f>
        <v>10</v>
      </c>
      <c r="F3892" s="0" t="str">
        <f aca="false">MID($A3892,5,2)</f>
        <v>46</v>
      </c>
      <c r="G3892" s="0" t="str">
        <f aca="false">MID($A3892,7,2)</f>
        <v>02</v>
      </c>
      <c r="H3892" s="0" t="str">
        <f aca="false">MID($A3892,1,6)</f>
        <v>041046</v>
      </c>
      <c r="I3892" s="0" t="n">
        <f aca="false">VLOOKUP(H3892,Feuille2!$G$1:$H$116,2,0)</f>
        <v>129</v>
      </c>
      <c r="J3892" s="0" t="n">
        <f aca="false">IF(I3892&gt;2000,1,0)*C3892</f>
        <v>0</v>
      </c>
    </row>
    <row r="3893" customFormat="false" ht="15.8" hidden="false" customHeight="false" outlineLevel="0" collapsed="false">
      <c r="A3893" s="1" t="s">
        <v>310</v>
      </c>
      <c r="B3893" s="1" t="s">
        <v>4206</v>
      </c>
      <c r="C3893" s="0" t="n">
        <v>5797.7972427959</v>
      </c>
      <c r="D3893" s="0" t="str">
        <f aca="false">MID($A3893,1,2)</f>
        <v>02</v>
      </c>
      <c r="E3893" s="0" t="str">
        <f aca="false">MID($A3893,3,2)</f>
        <v>19</v>
      </c>
      <c r="F3893" s="0" t="str">
        <f aca="false">MID($A3893,5,2)</f>
        <v>56</v>
      </c>
      <c r="G3893" s="0" t="str">
        <f aca="false">MID($A3893,7,2)</f>
        <v>05</v>
      </c>
      <c r="H3893" s="0" t="str">
        <f aca="false">MID($A3893,1,6)</f>
        <v>021956</v>
      </c>
      <c r="I3893" s="0" t="n">
        <f aca="false">VLOOKUP(H3893,Feuille2!$G$1:$H$116,2,0)</f>
        <v>420</v>
      </c>
      <c r="J3893" s="0" t="n">
        <f aca="false">IF(I3893&gt;2000,1,0)*C3893</f>
        <v>0</v>
      </c>
    </row>
    <row r="3894" customFormat="false" ht="15.8" hidden="false" customHeight="false" outlineLevel="0" collapsed="false">
      <c r="A3894" s="1" t="s">
        <v>369</v>
      </c>
      <c r="B3894" s="1" t="s">
        <v>4207</v>
      </c>
      <c r="C3894" s="0" t="n">
        <v>49374.3148141585</v>
      </c>
      <c r="D3894" s="0" t="str">
        <f aca="false">MID($A3894,1,2)</f>
        <v>04</v>
      </c>
      <c r="E3894" s="0" t="str">
        <f aca="false">MID($A3894,3,2)</f>
        <v>10</v>
      </c>
      <c r="F3894" s="0" t="str">
        <f aca="false">MID($A3894,5,2)</f>
        <v>50</v>
      </c>
      <c r="G3894" s="0" t="str">
        <f aca="false">MID($A3894,7,2)</f>
        <v>05</v>
      </c>
      <c r="H3894" s="0" t="str">
        <f aca="false">MID($A3894,1,6)</f>
        <v>041050</v>
      </c>
      <c r="I3894" s="0" t="n">
        <f aca="false">VLOOKUP(H3894,Feuille2!$G$1:$H$116,2,0)</f>
        <v>6850</v>
      </c>
      <c r="J3894" s="0" t="n">
        <f aca="false">IF(I3894&gt;2000,1,0)*C3894</f>
        <v>49374.3148141585</v>
      </c>
    </row>
    <row r="3895" customFormat="false" ht="15.8" hidden="false" customHeight="false" outlineLevel="0" collapsed="false">
      <c r="A3895" s="1" t="s">
        <v>588</v>
      </c>
      <c r="B3895" s="1" t="s">
        <v>4208</v>
      </c>
      <c r="C3895" s="0" t="n">
        <v>1368.58333333333</v>
      </c>
      <c r="D3895" s="0" t="str">
        <f aca="false">MID($A3895,1,2)</f>
        <v>02</v>
      </c>
      <c r="E3895" s="0" t="str">
        <f aca="false">MID($A3895,3,2)</f>
        <v>19</v>
      </c>
      <c r="F3895" s="0" t="str">
        <f aca="false">MID($A3895,5,2)</f>
        <v>58</v>
      </c>
      <c r="G3895" s="0" t="str">
        <f aca="false">MID($A3895,7,2)</f>
        <v>05</v>
      </c>
      <c r="H3895" s="0" t="str">
        <f aca="false">MID($A3895,1,6)</f>
        <v>021958</v>
      </c>
      <c r="I3895" s="0" t="n">
        <f aca="false">VLOOKUP(H3895,Feuille2!$G$1:$H$116,2,0)</f>
        <v>1236</v>
      </c>
      <c r="J3895" s="0" t="n">
        <f aca="false">IF(I3895&gt;2000,1,0)*C3895</f>
        <v>0</v>
      </c>
    </row>
    <row r="3896" customFormat="false" ht="15.8" hidden="false" customHeight="false" outlineLevel="0" collapsed="false">
      <c r="A3896" s="1" t="s">
        <v>588</v>
      </c>
      <c r="B3896" s="1" t="s">
        <v>4209</v>
      </c>
      <c r="C3896" s="0" t="n">
        <v>26133.5302242293</v>
      </c>
      <c r="D3896" s="0" t="str">
        <f aca="false">MID($A3896,1,2)</f>
        <v>02</v>
      </c>
      <c r="E3896" s="0" t="str">
        <f aca="false">MID($A3896,3,2)</f>
        <v>19</v>
      </c>
      <c r="F3896" s="0" t="str">
        <f aca="false">MID($A3896,5,2)</f>
        <v>58</v>
      </c>
      <c r="G3896" s="0" t="str">
        <f aca="false">MID($A3896,7,2)</f>
        <v>05</v>
      </c>
      <c r="H3896" s="0" t="str">
        <f aca="false">MID($A3896,1,6)</f>
        <v>021958</v>
      </c>
      <c r="I3896" s="0" t="n">
        <f aca="false">VLOOKUP(H3896,Feuille2!$G$1:$H$116,2,0)</f>
        <v>1236</v>
      </c>
      <c r="J3896" s="0" t="n">
        <f aca="false">IF(I3896&gt;2000,1,0)*C3896</f>
        <v>0</v>
      </c>
    </row>
    <row r="3897" customFormat="false" ht="15.8" hidden="false" customHeight="false" outlineLevel="0" collapsed="false">
      <c r="A3897" s="1" t="s">
        <v>631</v>
      </c>
      <c r="B3897" s="1" t="s">
        <v>4210</v>
      </c>
      <c r="C3897" s="0" t="n">
        <v>375737.518761002</v>
      </c>
      <c r="D3897" s="0" t="str">
        <f aca="false">MID($A3897,1,2)</f>
        <v>04</v>
      </c>
      <c r="E3897" s="0" t="str">
        <f aca="false">MID($A3897,3,2)</f>
        <v>10</v>
      </c>
      <c r="F3897" s="0" t="str">
        <f aca="false">MID($A3897,5,2)</f>
        <v>49</v>
      </c>
      <c r="G3897" s="0" t="str">
        <f aca="false">MID($A3897,7,2)</f>
        <v>06</v>
      </c>
      <c r="H3897" s="0" t="str">
        <f aca="false">MID($A3897,1,6)</f>
        <v>041049</v>
      </c>
      <c r="I3897" s="0" t="n">
        <f aca="false">VLOOKUP(H3897,Feuille2!$G$1:$H$116,2,0)</f>
        <v>10257</v>
      </c>
      <c r="J3897" s="0" t="n">
        <f aca="false">IF(I3897&gt;2000,1,0)*C3897</f>
        <v>375737.518761002</v>
      </c>
    </row>
    <row r="3898" customFormat="false" ht="15.8" hidden="false" customHeight="false" outlineLevel="0" collapsed="false">
      <c r="A3898" s="1" t="s">
        <v>1360</v>
      </c>
      <c r="B3898" s="1" t="s">
        <v>4211</v>
      </c>
      <c r="C3898" s="0" t="n">
        <v>98453.9214448666</v>
      </c>
      <c r="D3898" s="0" t="str">
        <f aca="false">MID($A3898,1,2)</f>
        <v>04</v>
      </c>
      <c r="E3898" s="0" t="str">
        <f aca="false">MID($A3898,3,2)</f>
        <v>10</v>
      </c>
      <c r="F3898" s="0" t="str">
        <f aca="false">MID($A3898,5,2)</f>
        <v>50</v>
      </c>
      <c r="G3898" s="0" t="str">
        <f aca="false">MID($A3898,7,2)</f>
        <v>06</v>
      </c>
      <c r="H3898" s="0" t="str">
        <f aca="false">MID($A3898,1,6)</f>
        <v>041050</v>
      </c>
      <c r="I3898" s="0" t="n">
        <f aca="false">VLOOKUP(H3898,Feuille2!$G$1:$H$116,2,0)</f>
        <v>6850</v>
      </c>
      <c r="J3898" s="0" t="n">
        <f aca="false">IF(I3898&gt;2000,1,0)*C3898</f>
        <v>98453.9214448666</v>
      </c>
    </row>
    <row r="3899" customFormat="false" ht="15.8" hidden="false" customHeight="false" outlineLevel="0" collapsed="false">
      <c r="A3899" s="1" t="s">
        <v>446</v>
      </c>
      <c r="B3899" s="1" t="s">
        <v>4212</v>
      </c>
      <c r="C3899" s="0" t="n">
        <v>188.888625463023</v>
      </c>
      <c r="D3899" s="0" t="str">
        <f aca="false">MID($A3899,1,2)</f>
        <v>03</v>
      </c>
      <c r="E3899" s="0" t="str">
        <f aca="false">MID($A3899,3,2)</f>
        <v>24</v>
      </c>
      <c r="F3899" s="0" t="str">
        <f aca="false">MID($A3899,5,2)</f>
        <v>76</v>
      </c>
      <c r="G3899" s="0" t="str">
        <f aca="false">MID($A3899,7,2)</f>
        <v>01</v>
      </c>
      <c r="H3899" s="0" t="str">
        <f aca="false">MID($A3899,1,6)</f>
        <v>032476</v>
      </c>
      <c r="I3899" s="0" t="n">
        <f aca="false">VLOOKUP(H3899,Feuille2!$G$1:$H$116,2,0)</f>
        <v>83</v>
      </c>
      <c r="J3899" s="0" t="n">
        <f aca="false">IF(I3899&gt;2000,1,0)*C3899</f>
        <v>0</v>
      </c>
    </row>
    <row r="3900" customFormat="false" ht="15.8" hidden="false" customHeight="false" outlineLevel="0" collapsed="false">
      <c r="A3900" s="1" t="s">
        <v>498</v>
      </c>
      <c r="B3900" s="1" t="s">
        <v>4213</v>
      </c>
      <c r="C3900" s="0" t="n">
        <v>46961.9954166666</v>
      </c>
      <c r="D3900" s="0" t="str">
        <f aca="false">MID($A3900,1,2)</f>
        <v>01</v>
      </c>
      <c r="E3900" s="0" t="str">
        <f aca="false">MID($A3900,3,2)</f>
        <v>02</v>
      </c>
      <c r="F3900" s="0" t="str">
        <f aca="false">MID($A3900,5,2)</f>
        <v>84</v>
      </c>
      <c r="G3900" s="0" t="str">
        <f aca="false">MID($A3900,7,2)</f>
        <v>04</v>
      </c>
      <c r="H3900" s="0" t="str">
        <f aca="false">MID($A3900,1,6)</f>
        <v>010284</v>
      </c>
      <c r="I3900" s="0" t="n">
        <f aca="false">VLOOKUP(H3900,Feuille2!$G$1:$H$116,2,0)</f>
        <v>6048</v>
      </c>
      <c r="J3900" s="0" t="n">
        <f aca="false">IF(I3900&gt;2000,1,0)*C3900</f>
        <v>46961.9954166666</v>
      </c>
    </row>
    <row r="3901" customFormat="false" ht="15.8" hidden="false" customHeight="false" outlineLevel="0" collapsed="false">
      <c r="A3901" s="1" t="s">
        <v>524</v>
      </c>
      <c r="B3901" s="1" t="s">
        <v>4214</v>
      </c>
      <c r="C3901" s="0" t="n">
        <v>10495.3738180349</v>
      </c>
      <c r="D3901" s="0" t="str">
        <f aca="false">MID($A3901,1,2)</f>
        <v>05</v>
      </c>
      <c r="E3901" s="0" t="str">
        <f aca="false">MID($A3901,3,2)</f>
        <v>25</v>
      </c>
      <c r="F3901" s="0" t="str">
        <f aca="false">MID($A3901,5,2)</f>
        <v>89</v>
      </c>
      <c r="G3901" s="0" t="str">
        <f aca="false">MID($A3901,7,2)</f>
        <v>03</v>
      </c>
      <c r="H3901" s="0" t="str">
        <f aca="false">MID($A3901,1,6)</f>
        <v>052589</v>
      </c>
      <c r="I3901" s="0" t="n">
        <f aca="false">VLOOKUP(H3901,Feuille2!$G$1:$H$116,2,0)</f>
        <v>1098</v>
      </c>
      <c r="J3901" s="0" t="n">
        <f aca="false">IF(I3901&gt;2000,1,0)*C3901</f>
        <v>0</v>
      </c>
    </row>
    <row r="3902" customFormat="false" ht="15.8" hidden="false" customHeight="false" outlineLevel="0" collapsed="false">
      <c r="A3902" s="1" t="s">
        <v>502</v>
      </c>
      <c r="B3902" s="1" t="s">
        <v>4215</v>
      </c>
      <c r="C3902" s="0" t="n">
        <v>74017.801385892</v>
      </c>
      <c r="D3902" s="0" t="str">
        <f aca="false">MID($A3902,1,2)</f>
        <v>01</v>
      </c>
      <c r="E3902" s="0" t="str">
        <f aca="false">MID($A3902,3,2)</f>
        <v>01</v>
      </c>
      <c r="F3902" s="0" t="str">
        <f aca="false">MID($A3902,5,2)</f>
        <v>84</v>
      </c>
      <c r="G3902" s="0" t="str">
        <f aca="false">MID($A3902,7,2)</f>
        <v>05</v>
      </c>
      <c r="H3902" s="0" t="str">
        <f aca="false">MID($A3902,1,6)</f>
        <v>010184</v>
      </c>
      <c r="I3902" s="0" t="n">
        <f aca="false">VLOOKUP(H3902,Feuille2!$G$1:$H$116,2,0)</f>
        <v>7386</v>
      </c>
      <c r="J3902" s="0" t="n">
        <f aca="false">IF(I3902&gt;2000,1,0)*C3902</f>
        <v>74017.801385892</v>
      </c>
    </row>
    <row r="3903" customFormat="false" ht="15.8" hidden="false" customHeight="false" outlineLevel="0" collapsed="false">
      <c r="A3903" s="1" t="s">
        <v>502</v>
      </c>
      <c r="B3903" s="1" t="s">
        <v>4216</v>
      </c>
      <c r="C3903" s="0" t="n">
        <v>17826.2805585562</v>
      </c>
      <c r="D3903" s="0" t="str">
        <f aca="false">MID($A3903,1,2)</f>
        <v>01</v>
      </c>
      <c r="E3903" s="0" t="str">
        <f aca="false">MID($A3903,3,2)</f>
        <v>01</v>
      </c>
      <c r="F3903" s="0" t="str">
        <f aca="false">MID($A3903,5,2)</f>
        <v>84</v>
      </c>
      <c r="G3903" s="0" t="str">
        <f aca="false">MID($A3903,7,2)</f>
        <v>05</v>
      </c>
      <c r="H3903" s="0" t="str">
        <f aca="false">MID($A3903,1,6)</f>
        <v>010184</v>
      </c>
      <c r="I3903" s="0" t="n">
        <f aca="false">VLOOKUP(H3903,Feuille2!$G$1:$H$116,2,0)</f>
        <v>7386</v>
      </c>
      <c r="J3903" s="0" t="n">
        <f aca="false">IF(I3903&gt;2000,1,0)*C3903</f>
        <v>17826.2805585562</v>
      </c>
    </row>
    <row r="3904" customFormat="false" ht="15.8" hidden="false" customHeight="false" outlineLevel="0" collapsed="false">
      <c r="A3904" s="1" t="s">
        <v>515</v>
      </c>
      <c r="B3904" s="1" t="s">
        <v>4217</v>
      </c>
      <c r="C3904" s="0" t="n">
        <v>120109.497830501</v>
      </c>
      <c r="D3904" s="0" t="str">
        <f aca="false">MID($A3904,1,2)</f>
        <v>04</v>
      </c>
      <c r="E3904" s="0" t="str">
        <f aca="false">MID($A3904,3,2)</f>
        <v>11</v>
      </c>
      <c r="F3904" s="0" t="str">
        <f aca="false">MID($A3904,5,2)</f>
        <v>87</v>
      </c>
      <c r="G3904" s="0" t="str">
        <f aca="false">MID($A3904,7,2)</f>
        <v>03</v>
      </c>
      <c r="H3904" s="0" t="str">
        <f aca="false">MID($A3904,1,6)</f>
        <v>041187</v>
      </c>
      <c r="I3904" s="0" t="n">
        <f aca="false">VLOOKUP(H3904,Feuille2!$G$1:$H$116,2,0)</f>
        <v>785</v>
      </c>
      <c r="J3904" s="0" t="n">
        <f aca="false">IF(I3904&gt;2000,1,0)*C3904</f>
        <v>0</v>
      </c>
    </row>
    <row r="3905" customFormat="false" ht="15.8" hidden="false" customHeight="false" outlineLevel="0" collapsed="false">
      <c r="A3905" s="1" t="s">
        <v>606</v>
      </c>
      <c r="B3905" s="1" t="s">
        <v>4218</v>
      </c>
      <c r="C3905" s="0" t="n">
        <v>5452.06833940838</v>
      </c>
      <c r="D3905" s="0" t="str">
        <f aca="false">MID($A3905,1,2)</f>
        <v>01</v>
      </c>
      <c r="E3905" s="0" t="str">
        <f aca="false">MID($A3905,3,2)</f>
        <v>02</v>
      </c>
      <c r="F3905" s="0" t="str">
        <f aca="false">MID($A3905,5,2)</f>
        <v>85</v>
      </c>
      <c r="G3905" s="0" t="str">
        <f aca="false">MID($A3905,7,2)</f>
        <v>04</v>
      </c>
      <c r="H3905" s="0" t="str">
        <f aca="false">MID($A3905,1,6)</f>
        <v>010285</v>
      </c>
      <c r="I3905" s="0" t="n">
        <f aca="false">VLOOKUP(H3905,Feuille2!$G$1:$H$116,2,0)</f>
        <v>5627</v>
      </c>
      <c r="J3905" s="0" t="n">
        <f aca="false">IF(I3905&gt;2000,1,0)*C3905</f>
        <v>5452.06833940838</v>
      </c>
    </row>
    <row r="3906" customFormat="false" ht="15.8" hidden="false" customHeight="false" outlineLevel="0" collapsed="false">
      <c r="A3906" s="1" t="s">
        <v>604</v>
      </c>
      <c r="B3906" s="1" t="s">
        <v>4219</v>
      </c>
      <c r="C3906" s="0" t="n">
        <v>2121.87134502923</v>
      </c>
      <c r="D3906" s="0" t="str">
        <f aca="false">MID($A3906,1,2)</f>
        <v>05</v>
      </c>
      <c r="E3906" s="0" t="str">
        <f aca="false">MID($A3906,3,2)</f>
        <v>28</v>
      </c>
      <c r="F3906" s="0" t="str">
        <f aca="false">MID($A3906,5,2)</f>
        <v>90</v>
      </c>
      <c r="G3906" s="0" t="str">
        <f aca="false">MID($A3906,7,2)</f>
        <v>01</v>
      </c>
      <c r="H3906" s="0" t="str">
        <f aca="false">MID($A3906,1,6)</f>
        <v>052890</v>
      </c>
      <c r="I3906" s="0" t="n">
        <f aca="false">VLOOKUP(H3906,Feuille2!$G$1:$H$116,2,0)</f>
        <v>483</v>
      </c>
      <c r="J3906" s="0" t="n">
        <f aca="false">IF(I3906&gt;2000,1,0)*C3906</f>
        <v>0</v>
      </c>
    </row>
    <row r="3907" customFormat="false" ht="15.8" hidden="false" customHeight="false" outlineLevel="0" collapsed="false">
      <c r="A3907" s="1" t="s">
        <v>528</v>
      </c>
      <c r="B3907" s="1" t="s">
        <v>4220</v>
      </c>
      <c r="C3907" s="0" t="n">
        <v>105664.719017397</v>
      </c>
      <c r="D3907" s="0" t="str">
        <f aca="false">MID($A3907,1,2)</f>
        <v>04</v>
      </c>
      <c r="E3907" s="0" t="str">
        <f aca="false">MID($A3907,3,2)</f>
        <v>11</v>
      </c>
      <c r="F3907" s="0" t="str">
        <f aca="false">MID($A3907,5,2)</f>
        <v>88</v>
      </c>
      <c r="G3907" s="0" t="str">
        <f aca="false">MID($A3907,7,2)</f>
        <v>03</v>
      </c>
      <c r="H3907" s="0" t="str">
        <f aca="false">MID($A3907,1,6)</f>
        <v>041188</v>
      </c>
      <c r="I3907" s="0" t="n">
        <f aca="false">VLOOKUP(H3907,Feuille2!$G$1:$H$116,2,0)</f>
        <v>717</v>
      </c>
      <c r="J3907" s="0" t="n">
        <f aca="false">IF(I3907&gt;2000,1,0)*C3907</f>
        <v>0</v>
      </c>
    </row>
    <row r="3908" customFormat="false" ht="15.8" hidden="false" customHeight="false" outlineLevel="0" collapsed="false">
      <c r="A3908" s="1" t="s">
        <v>727</v>
      </c>
      <c r="B3908" s="1" t="s">
        <v>4221</v>
      </c>
      <c r="C3908" s="0" t="n">
        <v>8178.57770239581</v>
      </c>
      <c r="D3908" s="0" t="str">
        <f aca="false">MID($A3908,1,2)</f>
        <v>05</v>
      </c>
      <c r="E3908" s="0" t="str">
        <f aca="false">MID($A3908,3,2)</f>
        <v>25</v>
      </c>
      <c r="F3908" s="0" t="str">
        <f aca="false">MID($A3908,5,2)</f>
        <v>89</v>
      </c>
      <c r="G3908" s="0" t="str">
        <f aca="false">MID($A3908,7,2)</f>
        <v>04</v>
      </c>
      <c r="H3908" s="0" t="str">
        <f aca="false">MID($A3908,1,6)</f>
        <v>052589</v>
      </c>
      <c r="I3908" s="0" t="n">
        <f aca="false">VLOOKUP(H3908,Feuille2!$G$1:$H$116,2,0)</f>
        <v>1098</v>
      </c>
      <c r="J3908" s="0" t="n">
        <f aca="false">IF(I3908&gt;2000,1,0)*C3908</f>
        <v>0</v>
      </c>
    </row>
    <row r="3909" customFormat="false" ht="15.8" hidden="false" customHeight="false" outlineLevel="0" collapsed="false">
      <c r="A3909" s="1" t="s">
        <v>610</v>
      </c>
      <c r="B3909" s="1" t="s">
        <v>4222</v>
      </c>
      <c r="C3909" s="0" t="n">
        <v>2845.22807164043</v>
      </c>
      <c r="D3909" s="0" t="str">
        <f aca="false">MID($A3909,1,2)</f>
        <v>04</v>
      </c>
      <c r="E3909" s="0" t="str">
        <f aca="false">MID($A3909,3,2)</f>
        <v>10</v>
      </c>
      <c r="F3909" s="0" t="str">
        <f aca="false">MID($A3909,5,2)</f>
        <v>05</v>
      </c>
      <c r="G3909" s="0" t="str">
        <f aca="false">MID($A3909,7,2)</f>
        <v>06</v>
      </c>
      <c r="H3909" s="0" t="str">
        <f aca="false">MID($A3909,1,6)</f>
        <v>041005</v>
      </c>
      <c r="I3909" s="0" t="n">
        <f aca="false">VLOOKUP(H3909,Feuille2!$G$1:$H$116,2,0)</f>
        <v>124</v>
      </c>
      <c r="J3909" s="0" t="n">
        <f aca="false">IF(I3909&gt;2000,1,0)*C3909</f>
        <v>0</v>
      </c>
    </row>
    <row r="3910" customFormat="false" ht="15.8" hidden="false" customHeight="false" outlineLevel="0" collapsed="false">
      <c r="A3910" s="1" t="s">
        <v>143</v>
      </c>
      <c r="B3910" s="1" t="s">
        <v>4223</v>
      </c>
      <c r="C3910" s="0" t="n">
        <v>11882.0257690926</v>
      </c>
      <c r="D3910" s="0" t="str">
        <f aca="false">MID($A3910,1,2)</f>
        <v>02</v>
      </c>
      <c r="E3910" s="0" t="str">
        <f aca="false">MID($A3910,3,2)</f>
        <v>18</v>
      </c>
      <c r="F3910" s="0" t="str">
        <f aca="false">MID($A3910,5,2)</f>
        <v>20</v>
      </c>
      <c r="G3910" s="0" t="str">
        <f aca="false">MID($A3910,7,2)</f>
        <v>05</v>
      </c>
      <c r="H3910" s="0" t="str">
        <f aca="false">MID($A3910,1,6)</f>
        <v>021820</v>
      </c>
      <c r="I3910" s="0" t="n">
        <f aca="false">VLOOKUP(H3910,Feuille2!$G$1:$H$116,2,0)</f>
        <v>1398</v>
      </c>
      <c r="J3910" s="0" t="n">
        <f aca="false">IF(I3910&gt;2000,1,0)*C3910</f>
        <v>0</v>
      </c>
    </row>
    <row r="3911" customFormat="false" ht="15.8" hidden="false" customHeight="false" outlineLevel="0" collapsed="false">
      <c r="A3911" s="1" t="s">
        <v>225</v>
      </c>
      <c r="B3911" s="1" t="s">
        <v>4224</v>
      </c>
      <c r="C3911" s="0" t="n">
        <v>30236.7</v>
      </c>
      <c r="D3911" s="0" t="str">
        <f aca="false">MID($A3911,1,2)</f>
        <v>02</v>
      </c>
      <c r="E3911" s="0" t="str">
        <f aca="false">MID($A3911,3,2)</f>
        <v>18</v>
      </c>
      <c r="F3911" s="0" t="str">
        <f aca="false">MID($A3911,5,2)</f>
        <v>37</v>
      </c>
      <c r="G3911" s="0" t="str">
        <f aca="false">MID($A3911,7,2)</f>
        <v>05</v>
      </c>
      <c r="H3911" s="0" t="str">
        <f aca="false">MID($A3911,1,6)</f>
        <v>021837</v>
      </c>
      <c r="I3911" s="0" t="n">
        <f aca="false">VLOOKUP(H3911,Feuille2!$G$1:$H$116,2,0)</f>
        <v>4853</v>
      </c>
      <c r="J3911" s="0" t="n">
        <f aca="false">IF(I3911&gt;2000,1,0)*C3911</f>
        <v>30236.7</v>
      </c>
    </row>
    <row r="3912" customFormat="false" ht="15.8" hidden="false" customHeight="false" outlineLevel="0" collapsed="false">
      <c r="A3912" s="1" t="s">
        <v>1261</v>
      </c>
      <c r="B3912" s="1" t="s">
        <v>4225</v>
      </c>
      <c r="C3912" s="0" t="n">
        <v>4343.19595133708</v>
      </c>
      <c r="D3912" s="0" t="str">
        <f aca="false">MID($A3912,1,2)</f>
        <v>01</v>
      </c>
      <c r="E3912" s="0" t="str">
        <f aca="false">MID($A3912,3,2)</f>
        <v>02</v>
      </c>
      <c r="F3912" s="0" t="str">
        <f aca="false">MID($A3912,5,2)</f>
        <v>42</v>
      </c>
      <c r="G3912" s="0" t="str">
        <f aca="false">MID($A3912,7,2)</f>
        <v>02</v>
      </c>
      <c r="H3912" s="0" t="str">
        <f aca="false">MID($A3912,1,6)</f>
        <v>010242</v>
      </c>
      <c r="I3912" s="0" t="n">
        <f aca="false">VLOOKUP(H3912,Feuille2!$G$1:$H$116,2,0)</f>
        <v>78</v>
      </c>
      <c r="J3912" s="0" t="n">
        <f aca="false">IF(I3912&gt;2000,1,0)*C3912</f>
        <v>0</v>
      </c>
    </row>
    <row r="3913" customFormat="false" ht="15.8" hidden="false" customHeight="false" outlineLevel="0" collapsed="false">
      <c r="A3913" s="1" t="s">
        <v>629</v>
      </c>
      <c r="B3913" s="1" t="s">
        <v>4226</v>
      </c>
      <c r="C3913" s="0" t="n">
        <v>2360.16491568249</v>
      </c>
      <c r="D3913" s="0" t="str">
        <f aca="false">MID($A3913,1,2)</f>
        <v>01</v>
      </c>
      <c r="E3913" s="0" t="str">
        <f aca="false">MID($A3913,3,2)</f>
        <v>01</v>
      </c>
      <c r="F3913" s="0" t="str">
        <f aca="false">MID($A3913,5,2)</f>
        <v>44</v>
      </c>
      <c r="G3913" s="0" t="str">
        <f aca="false">MID($A3913,7,2)</f>
        <v>04</v>
      </c>
      <c r="H3913" s="0" t="str">
        <f aca="false">MID($A3913,1,6)</f>
        <v>010144</v>
      </c>
      <c r="I3913" s="0" t="n">
        <f aca="false">VLOOKUP(H3913,Feuille2!$G$1:$H$116,2,0)</f>
        <v>352</v>
      </c>
      <c r="J3913" s="0" t="n">
        <f aca="false">IF(I3913&gt;2000,1,0)*C3913</f>
        <v>0</v>
      </c>
    </row>
    <row r="3914" customFormat="false" ht="15.8" hidden="false" customHeight="false" outlineLevel="0" collapsed="false">
      <c r="A3914" s="1" t="s">
        <v>276</v>
      </c>
      <c r="B3914" s="1" t="s">
        <v>4227</v>
      </c>
      <c r="C3914" s="0" t="n">
        <v>670.745043620248</v>
      </c>
      <c r="D3914" s="0" t="str">
        <f aca="false">MID($A3914,1,2)</f>
        <v>01</v>
      </c>
      <c r="E3914" s="0" t="str">
        <f aca="false">MID($A3914,3,2)</f>
        <v>02</v>
      </c>
      <c r="F3914" s="0" t="str">
        <f aca="false">MID($A3914,5,2)</f>
        <v>44</v>
      </c>
      <c r="G3914" s="0" t="str">
        <f aca="false">MID($A3914,7,2)</f>
        <v>03</v>
      </c>
      <c r="H3914" s="0" t="str">
        <f aca="false">MID($A3914,1,6)</f>
        <v>010244</v>
      </c>
      <c r="I3914" s="0" t="n">
        <f aca="false">VLOOKUP(H3914,Feuille2!$G$1:$H$116,2,0)</f>
        <v>104</v>
      </c>
      <c r="J3914" s="0" t="n">
        <f aca="false">IF(I3914&gt;2000,1,0)*C3914</f>
        <v>0</v>
      </c>
    </row>
    <row r="3915" customFormat="false" ht="15.8" hidden="false" customHeight="false" outlineLevel="0" collapsed="false">
      <c r="A3915" s="1" t="s">
        <v>276</v>
      </c>
      <c r="B3915" s="1" t="s">
        <v>4228</v>
      </c>
      <c r="C3915" s="0" t="n">
        <v>1531.0652106121</v>
      </c>
      <c r="D3915" s="0" t="str">
        <f aca="false">MID($A3915,1,2)</f>
        <v>01</v>
      </c>
      <c r="E3915" s="0" t="str">
        <f aca="false">MID($A3915,3,2)</f>
        <v>02</v>
      </c>
      <c r="F3915" s="0" t="str">
        <f aca="false">MID($A3915,5,2)</f>
        <v>44</v>
      </c>
      <c r="G3915" s="0" t="str">
        <f aca="false">MID($A3915,7,2)</f>
        <v>03</v>
      </c>
      <c r="H3915" s="0" t="str">
        <f aca="false">MID($A3915,1,6)</f>
        <v>010244</v>
      </c>
      <c r="I3915" s="0" t="n">
        <f aca="false">VLOOKUP(H3915,Feuille2!$G$1:$H$116,2,0)</f>
        <v>104</v>
      </c>
      <c r="J3915" s="0" t="n">
        <f aca="false">IF(I3915&gt;2000,1,0)*C3915</f>
        <v>0</v>
      </c>
    </row>
    <row r="3916" customFormat="false" ht="15.8" hidden="false" customHeight="false" outlineLevel="0" collapsed="false">
      <c r="A3916" s="1" t="s">
        <v>631</v>
      </c>
      <c r="B3916" s="1" t="s">
        <v>4229</v>
      </c>
      <c r="C3916" s="0" t="n">
        <v>21568.0714705005</v>
      </c>
      <c r="D3916" s="0" t="str">
        <f aca="false">MID($A3916,1,2)</f>
        <v>04</v>
      </c>
      <c r="E3916" s="0" t="str">
        <f aca="false">MID($A3916,3,2)</f>
        <v>10</v>
      </c>
      <c r="F3916" s="0" t="str">
        <f aca="false">MID($A3916,5,2)</f>
        <v>49</v>
      </c>
      <c r="G3916" s="0" t="str">
        <f aca="false">MID($A3916,7,2)</f>
        <v>06</v>
      </c>
      <c r="H3916" s="0" t="str">
        <f aca="false">MID($A3916,1,6)</f>
        <v>041049</v>
      </c>
      <c r="I3916" s="0" t="n">
        <f aca="false">VLOOKUP(H3916,Feuille2!$G$1:$H$116,2,0)</f>
        <v>10257</v>
      </c>
      <c r="J3916" s="0" t="n">
        <f aca="false">IF(I3916&gt;2000,1,0)*C3916</f>
        <v>21568.0714705005</v>
      </c>
    </row>
    <row r="3917" customFormat="false" ht="15.8" hidden="false" customHeight="false" outlineLevel="0" collapsed="false">
      <c r="A3917" s="1" t="s">
        <v>339</v>
      </c>
      <c r="B3917" s="1" t="s">
        <v>4230</v>
      </c>
      <c r="C3917" s="0" t="n">
        <v>16909.4999999999</v>
      </c>
      <c r="D3917" s="0" t="str">
        <f aca="false">MID($A3917,1,2)</f>
        <v>05</v>
      </c>
      <c r="E3917" s="0" t="str">
        <f aca="false">MID($A3917,3,2)</f>
        <v>22</v>
      </c>
      <c r="F3917" s="0" t="str">
        <f aca="false">MID($A3917,5,2)</f>
        <v>52</v>
      </c>
      <c r="G3917" s="0" t="str">
        <f aca="false">MID($A3917,7,2)</f>
        <v>01</v>
      </c>
      <c r="H3917" s="0" t="str">
        <f aca="false">MID($A3917,1,6)</f>
        <v>052252</v>
      </c>
      <c r="I3917" s="0" t="n">
        <f aca="false">VLOOKUP(H3917,Feuille2!$G$1:$H$116,2,0)</f>
        <v>1119</v>
      </c>
      <c r="J3917" s="0" t="n">
        <f aca="false">IF(I3917&gt;2000,1,0)*C3917</f>
        <v>0</v>
      </c>
    </row>
    <row r="3918" customFormat="false" ht="15.8" hidden="false" customHeight="false" outlineLevel="0" collapsed="false">
      <c r="A3918" s="1" t="s">
        <v>358</v>
      </c>
      <c r="B3918" s="1" t="s">
        <v>4231</v>
      </c>
      <c r="C3918" s="0" t="n">
        <v>3830.625</v>
      </c>
      <c r="D3918" s="0" t="str">
        <f aca="false">MID($A3918,1,2)</f>
        <v>05</v>
      </c>
      <c r="E3918" s="0" t="str">
        <f aca="false">MID($A3918,3,2)</f>
        <v>21</v>
      </c>
      <c r="F3918" s="0" t="str">
        <f aca="false">MID($A3918,5,2)</f>
        <v>51</v>
      </c>
      <c r="G3918" s="0" t="str">
        <f aca="false">MID($A3918,7,2)</f>
        <v>04</v>
      </c>
      <c r="H3918" s="0" t="str">
        <f aca="false">MID($A3918,1,6)</f>
        <v>052151</v>
      </c>
      <c r="I3918" s="0" t="n">
        <f aca="false">VLOOKUP(H3918,Feuille2!$G$1:$H$116,2,0)</f>
        <v>836</v>
      </c>
      <c r="J3918" s="0" t="n">
        <f aca="false">IF(I3918&gt;2000,1,0)*C3918</f>
        <v>0</v>
      </c>
    </row>
    <row r="3919" customFormat="false" ht="15.8" hidden="false" customHeight="false" outlineLevel="0" collapsed="false">
      <c r="A3919" s="1" t="s">
        <v>970</v>
      </c>
      <c r="B3919" s="1" t="s">
        <v>4232</v>
      </c>
      <c r="C3919" s="0" t="n">
        <v>599.8</v>
      </c>
      <c r="D3919" s="0" t="str">
        <f aca="false">MID($A3919,1,2)</f>
        <v>02</v>
      </c>
      <c r="E3919" s="0" t="str">
        <f aca="false">MID($A3919,3,2)</f>
        <v>18</v>
      </c>
      <c r="F3919" s="0" t="str">
        <f aca="false">MID($A3919,5,2)</f>
        <v>69</v>
      </c>
      <c r="G3919" s="0" t="str">
        <f aca="false">MID($A3919,7,2)</f>
        <v>05</v>
      </c>
      <c r="H3919" s="0" t="str">
        <f aca="false">MID($A3919,1,6)</f>
        <v>021869</v>
      </c>
      <c r="I3919" s="0" t="n">
        <f aca="false">VLOOKUP(H3919,Feuille2!$G$1:$H$116,2,0)</f>
        <v>536</v>
      </c>
      <c r="J3919" s="0" t="n">
        <f aca="false">IF(I3919&gt;2000,1,0)*C3919</f>
        <v>0</v>
      </c>
    </row>
    <row r="3920" customFormat="false" ht="15.8" hidden="false" customHeight="false" outlineLevel="0" collapsed="false">
      <c r="A3920" s="1" t="s">
        <v>412</v>
      </c>
      <c r="B3920" s="1" t="s">
        <v>4233</v>
      </c>
      <c r="C3920" s="0" t="n">
        <v>873.525</v>
      </c>
      <c r="D3920" s="0" t="str">
        <f aca="false">MID($A3920,1,2)</f>
        <v>02</v>
      </c>
      <c r="E3920" s="0" t="str">
        <f aca="false">MID($A3920,3,2)</f>
        <v>18</v>
      </c>
      <c r="F3920" s="0" t="str">
        <f aca="false">MID($A3920,5,2)</f>
        <v>68</v>
      </c>
      <c r="G3920" s="0" t="str">
        <f aca="false">MID($A3920,7,2)</f>
        <v>05</v>
      </c>
      <c r="H3920" s="0" t="str">
        <f aca="false">MID($A3920,1,6)</f>
        <v>021868</v>
      </c>
      <c r="I3920" s="0" t="n">
        <f aca="false">VLOOKUP(H3920,Feuille2!$G$1:$H$116,2,0)</f>
        <v>367</v>
      </c>
      <c r="J3920" s="0" t="n">
        <f aca="false">IF(I3920&gt;2000,1,0)*C3920</f>
        <v>0</v>
      </c>
    </row>
    <row r="3921" customFormat="false" ht="15.8" hidden="false" customHeight="false" outlineLevel="0" collapsed="false">
      <c r="A3921" s="1" t="s">
        <v>446</v>
      </c>
      <c r="B3921" s="1" t="s">
        <v>4234</v>
      </c>
      <c r="C3921" s="0" t="n">
        <v>2739.68985460132</v>
      </c>
      <c r="D3921" s="0" t="str">
        <f aca="false">MID($A3921,1,2)</f>
        <v>03</v>
      </c>
      <c r="E3921" s="0" t="str">
        <f aca="false">MID($A3921,3,2)</f>
        <v>24</v>
      </c>
      <c r="F3921" s="0" t="str">
        <f aca="false">MID($A3921,5,2)</f>
        <v>76</v>
      </c>
      <c r="G3921" s="0" t="str">
        <f aca="false">MID($A3921,7,2)</f>
        <v>01</v>
      </c>
      <c r="H3921" s="0" t="str">
        <f aca="false">MID($A3921,1,6)</f>
        <v>032476</v>
      </c>
      <c r="I3921" s="0" t="n">
        <f aca="false">VLOOKUP(H3921,Feuille2!$G$1:$H$116,2,0)</f>
        <v>83</v>
      </c>
      <c r="J3921" s="0" t="n">
        <f aca="false">IF(I3921&gt;2000,1,0)*C3921</f>
        <v>0</v>
      </c>
    </row>
    <row r="3922" customFormat="false" ht="15.8" hidden="false" customHeight="false" outlineLevel="0" collapsed="false">
      <c r="A3922" s="1" t="s">
        <v>502</v>
      </c>
      <c r="B3922" s="1" t="s">
        <v>4235</v>
      </c>
      <c r="C3922" s="0" t="n">
        <v>38665.986712835</v>
      </c>
      <c r="D3922" s="0" t="str">
        <f aca="false">MID($A3922,1,2)</f>
        <v>01</v>
      </c>
      <c r="E3922" s="0" t="str">
        <f aca="false">MID($A3922,3,2)</f>
        <v>01</v>
      </c>
      <c r="F3922" s="0" t="str">
        <f aca="false">MID($A3922,5,2)</f>
        <v>84</v>
      </c>
      <c r="G3922" s="0" t="str">
        <f aca="false">MID($A3922,7,2)</f>
        <v>05</v>
      </c>
      <c r="H3922" s="0" t="str">
        <f aca="false">MID($A3922,1,6)</f>
        <v>010184</v>
      </c>
      <c r="I3922" s="0" t="n">
        <f aca="false">VLOOKUP(H3922,Feuille2!$G$1:$H$116,2,0)</f>
        <v>7386</v>
      </c>
      <c r="J3922" s="0" t="n">
        <f aca="false">IF(I3922&gt;2000,1,0)*C3922</f>
        <v>38665.986712835</v>
      </c>
    </row>
    <row r="3923" customFormat="false" ht="15.8" hidden="false" customHeight="false" outlineLevel="0" collapsed="false">
      <c r="A3923" s="1" t="s">
        <v>502</v>
      </c>
      <c r="B3923" s="1" t="s">
        <v>4236</v>
      </c>
      <c r="C3923" s="0" t="n">
        <v>22883.5311796314</v>
      </c>
      <c r="D3923" s="0" t="str">
        <f aca="false">MID($A3923,1,2)</f>
        <v>01</v>
      </c>
      <c r="E3923" s="0" t="str">
        <f aca="false">MID($A3923,3,2)</f>
        <v>01</v>
      </c>
      <c r="F3923" s="0" t="str">
        <f aca="false">MID($A3923,5,2)</f>
        <v>84</v>
      </c>
      <c r="G3923" s="0" t="str">
        <f aca="false">MID($A3923,7,2)</f>
        <v>05</v>
      </c>
      <c r="H3923" s="0" t="str">
        <f aca="false">MID($A3923,1,6)</f>
        <v>010184</v>
      </c>
      <c r="I3923" s="0" t="n">
        <f aca="false">VLOOKUP(H3923,Feuille2!$G$1:$H$116,2,0)</f>
        <v>7386</v>
      </c>
      <c r="J3923" s="0" t="n">
        <f aca="false">IF(I3923&gt;2000,1,0)*C3923</f>
        <v>22883.5311796314</v>
      </c>
    </row>
    <row r="3924" customFormat="false" ht="15.8" hidden="false" customHeight="false" outlineLevel="0" collapsed="false">
      <c r="A3924" s="1" t="s">
        <v>504</v>
      </c>
      <c r="B3924" s="1" t="s">
        <v>4237</v>
      </c>
      <c r="C3924" s="0" t="n">
        <v>12059.461358813</v>
      </c>
      <c r="D3924" s="0" t="str">
        <f aca="false">MID($A3924,1,2)</f>
        <v>01</v>
      </c>
      <c r="E3924" s="0" t="str">
        <f aca="false">MID($A3924,3,2)</f>
        <v>02</v>
      </c>
      <c r="F3924" s="0" t="str">
        <f aca="false">MID($A3924,5,2)</f>
        <v>83</v>
      </c>
      <c r="G3924" s="0" t="str">
        <f aca="false">MID($A3924,7,2)</f>
        <v>04</v>
      </c>
      <c r="H3924" s="0" t="str">
        <f aca="false">MID($A3924,1,6)</f>
        <v>010283</v>
      </c>
      <c r="I3924" s="0" t="n">
        <f aca="false">VLOOKUP(H3924,Feuille2!$G$1:$H$116,2,0)</f>
        <v>5598</v>
      </c>
      <c r="J3924" s="0" t="n">
        <f aca="false">IF(I3924&gt;2000,1,0)*C3924</f>
        <v>12059.461358813</v>
      </c>
    </row>
    <row r="3925" customFormat="false" ht="15.8" hidden="false" customHeight="false" outlineLevel="0" collapsed="false">
      <c r="A3925" s="1" t="s">
        <v>519</v>
      </c>
      <c r="B3925" s="1" t="s">
        <v>4238</v>
      </c>
      <c r="C3925" s="0" t="n">
        <v>19844.4760536771</v>
      </c>
      <c r="D3925" s="0" t="str">
        <f aca="false">MID($A3925,1,2)</f>
        <v>01</v>
      </c>
      <c r="E3925" s="0" t="str">
        <f aca="false">MID($A3925,3,2)</f>
        <v>02</v>
      </c>
      <c r="F3925" s="0" t="str">
        <f aca="false">MID($A3925,5,2)</f>
        <v>84</v>
      </c>
      <c r="G3925" s="0" t="str">
        <f aca="false">MID($A3925,7,2)</f>
        <v>05</v>
      </c>
      <c r="H3925" s="0" t="str">
        <f aca="false">MID($A3925,1,6)</f>
        <v>010284</v>
      </c>
      <c r="I3925" s="0" t="n">
        <f aca="false">VLOOKUP(H3925,Feuille2!$G$1:$H$116,2,0)</f>
        <v>6048</v>
      </c>
      <c r="J3925" s="0" t="n">
        <f aca="false">IF(I3925&gt;2000,1,0)*C3925</f>
        <v>19844.4760536771</v>
      </c>
    </row>
    <row r="3926" customFormat="false" ht="15.8" hidden="false" customHeight="false" outlineLevel="0" collapsed="false">
      <c r="A3926" s="1" t="s">
        <v>553</v>
      </c>
      <c r="B3926" s="1" t="s">
        <v>4239</v>
      </c>
      <c r="C3926" s="0" t="n">
        <v>19529.4843242571</v>
      </c>
      <c r="D3926" s="0" t="str">
        <f aca="false">MID($A3926,1,2)</f>
        <v>05</v>
      </c>
      <c r="E3926" s="0" t="str">
        <f aca="false">MID($A3926,3,2)</f>
        <v>14</v>
      </c>
      <c r="F3926" s="0" t="str">
        <f aca="false">MID($A3926,5,2)</f>
        <v>13</v>
      </c>
      <c r="G3926" s="0" t="str">
        <f aca="false">MID($A3926,7,2)</f>
        <v>01</v>
      </c>
      <c r="H3926" s="0" t="str">
        <f aca="false">MID($A3926,1,6)</f>
        <v>051413</v>
      </c>
      <c r="I3926" s="0" t="n">
        <f aca="false">VLOOKUP(H3926,Feuille2!$G$1:$H$116,2,0)</f>
        <v>774</v>
      </c>
      <c r="J3926" s="0" t="n">
        <f aca="false">IF(I3926&gt;2000,1,0)*C3926</f>
        <v>0</v>
      </c>
    </row>
    <row r="3927" customFormat="false" ht="15.8" hidden="false" customHeight="false" outlineLevel="0" collapsed="false">
      <c r="A3927" s="1" t="s">
        <v>616</v>
      </c>
      <c r="B3927" s="1" t="s">
        <v>4240</v>
      </c>
      <c r="C3927" s="0" t="n">
        <v>6000</v>
      </c>
      <c r="D3927" s="0" t="str">
        <f aca="false">MID($A3927,1,2)</f>
        <v>03</v>
      </c>
      <c r="E3927" s="0" t="str">
        <f aca="false">MID($A3927,3,2)</f>
        <v>12</v>
      </c>
      <c r="F3927" s="0" t="str">
        <f aca="false">MID($A3927,5,2)</f>
        <v>12</v>
      </c>
      <c r="G3927" s="0" t="str">
        <f aca="false">MID($A3927,7,2)</f>
        <v>03</v>
      </c>
      <c r="H3927" s="0" t="str">
        <f aca="false">MID($A3927,1,6)</f>
        <v>031212</v>
      </c>
      <c r="I3927" s="0" t="n">
        <f aca="false">VLOOKUP(H3927,Feuille2!$G$1:$H$116,2,0)</f>
        <v>1488</v>
      </c>
      <c r="J3927" s="0" t="n">
        <f aca="false">IF(I3927&gt;2000,1,0)*C3927</f>
        <v>0</v>
      </c>
    </row>
    <row r="3928" customFormat="false" ht="15.8" hidden="false" customHeight="false" outlineLevel="0" collapsed="false">
      <c r="A3928" s="1" t="s">
        <v>76</v>
      </c>
      <c r="B3928" s="1" t="s">
        <v>4241</v>
      </c>
      <c r="C3928" s="0" t="n">
        <v>3479.22132252296</v>
      </c>
      <c r="D3928" s="0" t="str">
        <f aca="false">MID($A3928,1,2)</f>
        <v>06</v>
      </c>
      <c r="E3928" s="0" t="str">
        <f aca="false">MID($A3928,3,2)</f>
        <v>05</v>
      </c>
      <c r="F3928" s="0" t="str">
        <f aca="false">MID($A3928,5,2)</f>
        <v>07</v>
      </c>
      <c r="G3928" s="0" t="str">
        <f aca="false">MID($A3928,7,2)</f>
        <v>02</v>
      </c>
      <c r="H3928" s="0" t="str">
        <f aca="false">MID($A3928,1,6)</f>
        <v>060507</v>
      </c>
      <c r="I3928" s="0" t="n">
        <f aca="false">VLOOKUP(H3928,Feuille2!$G$1:$H$116,2,0)</f>
        <v>932</v>
      </c>
      <c r="J3928" s="0" t="n">
        <f aca="false">IF(I3928&gt;2000,1,0)*C3928</f>
        <v>0</v>
      </c>
    </row>
    <row r="3929" customFormat="false" ht="15.8" hidden="false" customHeight="false" outlineLevel="0" collapsed="false">
      <c r="A3929" s="1" t="s">
        <v>76</v>
      </c>
      <c r="B3929" s="1" t="s">
        <v>4242</v>
      </c>
      <c r="C3929" s="0" t="n">
        <v>5256.979391085</v>
      </c>
      <c r="D3929" s="0" t="str">
        <f aca="false">MID($A3929,1,2)</f>
        <v>06</v>
      </c>
      <c r="E3929" s="0" t="str">
        <f aca="false">MID($A3929,3,2)</f>
        <v>05</v>
      </c>
      <c r="F3929" s="0" t="str">
        <f aca="false">MID($A3929,5,2)</f>
        <v>07</v>
      </c>
      <c r="G3929" s="0" t="str">
        <f aca="false">MID($A3929,7,2)</f>
        <v>02</v>
      </c>
      <c r="H3929" s="0" t="str">
        <f aca="false">MID($A3929,1,6)</f>
        <v>060507</v>
      </c>
      <c r="I3929" s="0" t="n">
        <f aca="false">VLOOKUP(H3929,Feuille2!$G$1:$H$116,2,0)</f>
        <v>932</v>
      </c>
      <c r="J3929" s="0" t="n">
        <f aca="false">IF(I3929&gt;2000,1,0)*C3929</f>
        <v>0</v>
      </c>
    </row>
    <row r="3930" customFormat="false" ht="15.8" hidden="false" customHeight="false" outlineLevel="0" collapsed="false">
      <c r="A3930" s="1" t="s">
        <v>113</v>
      </c>
      <c r="B3930" s="1" t="s">
        <v>4243</v>
      </c>
      <c r="C3930" s="0" t="n">
        <v>7368.48397958291</v>
      </c>
      <c r="D3930" s="0" t="str">
        <f aca="false">MID($A3930,1,2)</f>
        <v>03</v>
      </c>
      <c r="E3930" s="0" t="str">
        <f aca="false">MID($A3930,3,2)</f>
        <v>16</v>
      </c>
      <c r="F3930" s="0" t="str">
        <f aca="false">MID($A3930,5,2)</f>
        <v>15</v>
      </c>
      <c r="G3930" s="0" t="str">
        <f aca="false">MID($A3930,7,2)</f>
        <v>05</v>
      </c>
      <c r="H3930" s="0" t="str">
        <f aca="false">MID($A3930,1,6)</f>
        <v>031615</v>
      </c>
      <c r="I3930" s="0" t="n">
        <f aca="false">VLOOKUP(H3930,Feuille2!$G$1:$H$116,2,0)</f>
        <v>1779</v>
      </c>
      <c r="J3930" s="0" t="n">
        <f aca="false">IF(I3930&gt;2000,1,0)*C3930</f>
        <v>0</v>
      </c>
    </row>
    <row r="3931" customFormat="false" ht="15.8" hidden="false" customHeight="false" outlineLevel="0" collapsed="false">
      <c r="A3931" s="1" t="s">
        <v>143</v>
      </c>
      <c r="B3931" s="1" t="s">
        <v>4244</v>
      </c>
      <c r="C3931" s="0" t="n">
        <v>17976.2850641025</v>
      </c>
      <c r="D3931" s="0" t="str">
        <f aca="false">MID($A3931,1,2)</f>
        <v>02</v>
      </c>
      <c r="E3931" s="0" t="str">
        <f aca="false">MID($A3931,3,2)</f>
        <v>18</v>
      </c>
      <c r="F3931" s="0" t="str">
        <f aca="false">MID($A3931,5,2)</f>
        <v>20</v>
      </c>
      <c r="G3931" s="0" t="str">
        <f aca="false">MID($A3931,7,2)</f>
        <v>05</v>
      </c>
      <c r="H3931" s="0" t="str">
        <f aca="false">MID($A3931,1,6)</f>
        <v>021820</v>
      </c>
      <c r="I3931" s="0" t="n">
        <f aca="false">VLOOKUP(H3931,Feuille2!$G$1:$H$116,2,0)</f>
        <v>1398</v>
      </c>
      <c r="J3931" s="0" t="n">
        <f aca="false">IF(I3931&gt;2000,1,0)*C3931</f>
        <v>0</v>
      </c>
    </row>
    <row r="3932" customFormat="false" ht="15.8" hidden="false" customHeight="false" outlineLevel="0" collapsed="false">
      <c r="A3932" s="1" t="s">
        <v>680</v>
      </c>
      <c r="B3932" s="1" t="s">
        <v>4245</v>
      </c>
      <c r="C3932" s="0" t="n">
        <v>39514.7753802037</v>
      </c>
      <c r="D3932" s="0" t="str">
        <f aca="false">MID($A3932,1,2)</f>
        <v>03</v>
      </c>
      <c r="E3932" s="0" t="str">
        <f aca="false">MID($A3932,3,2)</f>
        <v>24</v>
      </c>
      <c r="F3932" s="0" t="str">
        <f aca="false">MID($A3932,5,2)</f>
        <v>28</v>
      </c>
      <c r="G3932" s="0" t="str">
        <f aca="false">MID($A3932,7,2)</f>
        <v>03</v>
      </c>
      <c r="H3932" s="0" t="str">
        <f aca="false">MID($A3932,1,6)</f>
        <v>032428</v>
      </c>
      <c r="I3932" s="0" t="n">
        <f aca="false">VLOOKUP(H3932,Feuille2!$G$1:$H$116,2,0)</f>
        <v>1294</v>
      </c>
      <c r="J3932" s="0" t="n">
        <f aca="false">IF(I3932&gt;2000,1,0)*C3932</f>
        <v>0</v>
      </c>
    </row>
    <row r="3933" customFormat="false" ht="15.8" hidden="false" customHeight="false" outlineLevel="0" collapsed="false">
      <c r="A3933" s="1" t="s">
        <v>284</v>
      </c>
      <c r="B3933" s="1" t="s">
        <v>4246</v>
      </c>
      <c r="C3933" s="0" t="n">
        <v>672.676382650624</v>
      </c>
      <c r="D3933" s="0" t="str">
        <f aca="false">MID($A3933,1,2)</f>
        <v>01</v>
      </c>
      <c r="E3933" s="0" t="str">
        <f aca="false">MID($A3933,3,2)</f>
        <v>02</v>
      </c>
      <c r="F3933" s="0" t="str">
        <f aca="false">MID($A3933,5,2)</f>
        <v>44</v>
      </c>
      <c r="G3933" s="0" t="str">
        <f aca="false">MID($A3933,7,2)</f>
        <v>01</v>
      </c>
      <c r="H3933" s="0" t="str">
        <f aca="false">MID($A3933,1,6)</f>
        <v>010244</v>
      </c>
      <c r="I3933" s="0" t="n">
        <f aca="false">VLOOKUP(H3933,Feuille2!$G$1:$H$116,2,0)</f>
        <v>104</v>
      </c>
      <c r="J3933" s="0" t="n">
        <f aca="false">IF(I3933&gt;2000,1,0)*C3933</f>
        <v>0</v>
      </c>
    </row>
    <row r="3934" customFormat="false" ht="15.8" hidden="false" customHeight="false" outlineLevel="0" collapsed="false">
      <c r="A3934" s="1" t="s">
        <v>376</v>
      </c>
      <c r="B3934" s="1" t="s">
        <v>4247</v>
      </c>
      <c r="C3934" s="0" t="n">
        <v>36246.9739127435</v>
      </c>
      <c r="D3934" s="0" t="str">
        <f aca="false">MID($A3934,1,2)</f>
        <v>04</v>
      </c>
      <c r="E3934" s="0" t="str">
        <f aca="false">MID($A3934,3,2)</f>
        <v>10</v>
      </c>
      <c r="F3934" s="0" t="str">
        <f aca="false">MID($A3934,5,2)</f>
        <v>49</v>
      </c>
      <c r="G3934" s="0" t="str">
        <f aca="false">MID($A3934,7,2)</f>
        <v>05</v>
      </c>
      <c r="H3934" s="0" t="str">
        <f aca="false">MID($A3934,1,6)</f>
        <v>041049</v>
      </c>
      <c r="I3934" s="0" t="n">
        <f aca="false">VLOOKUP(H3934,Feuille2!$G$1:$H$116,2,0)</f>
        <v>10257</v>
      </c>
      <c r="J3934" s="0" t="n">
        <f aca="false">IF(I3934&gt;2000,1,0)*C3934</f>
        <v>36246.9739127435</v>
      </c>
    </row>
    <row r="3935" customFormat="false" ht="15.8" hidden="false" customHeight="false" outlineLevel="0" collapsed="false">
      <c r="A3935" s="1" t="s">
        <v>312</v>
      </c>
      <c r="B3935" s="1" t="s">
        <v>4248</v>
      </c>
      <c r="C3935" s="0" t="n">
        <v>11517.2499999999</v>
      </c>
      <c r="D3935" s="0" t="str">
        <f aca="false">MID($A3935,1,2)</f>
        <v>02</v>
      </c>
      <c r="E3935" s="0" t="str">
        <f aca="false">MID($A3935,3,2)</f>
        <v>18</v>
      </c>
      <c r="F3935" s="0" t="str">
        <f aca="false">MID($A3935,5,2)</f>
        <v>55</v>
      </c>
      <c r="G3935" s="0" t="str">
        <f aca="false">MID($A3935,7,2)</f>
        <v>05</v>
      </c>
      <c r="H3935" s="0" t="str">
        <f aca="false">MID($A3935,1,6)</f>
        <v>021855</v>
      </c>
      <c r="I3935" s="0" t="n">
        <f aca="false">VLOOKUP(H3935,Feuille2!$G$1:$H$116,2,0)</f>
        <v>1463</v>
      </c>
      <c r="J3935" s="0" t="n">
        <f aca="false">IF(I3935&gt;2000,1,0)*C3935</f>
        <v>0</v>
      </c>
    </row>
    <row r="3936" customFormat="false" ht="15.8" hidden="false" customHeight="false" outlineLevel="0" collapsed="false">
      <c r="A3936" s="1" t="s">
        <v>1044</v>
      </c>
      <c r="B3936" s="1" t="s">
        <v>4249</v>
      </c>
      <c r="C3936" s="0" t="n">
        <v>155.866666666666</v>
      </c>
      <c r="D3936" s="0" t="str">
        <f aca="false">MID($A3936,1,2)</f>
        <v>05</v>
      </c>
      <c r="E3936" s="0" t="str">
        <f aca="false">MID($A3936,3,2)</f>
        <v>22</v>
      </c>
      <c r="F3936" s="0" t="str">
        <f aca="false">MID($A3936,5,2)</f>
        <v>52</v>
      </c>
      <c r="G3936" s="0" t="str">
        <f aca="false">MID($A3936,7,2)</f>
        <v>02</v>
      </c>
      <c r="H3936" s="0" t="str">
        <f aca="false">MID($A3936,1,6)</f>
        <v>052252</v>
      </c>
      <c r="I3936" s="0" t="n">
        <f aca="false">VLOOKUP(H3936,Feuille2!$G$1:$H$116,2,0)</f>
        <v>1119</v>
      </c>
      <c r="J3936" s="0" t="n">
        <f aca="false">IF(I3936&gt;2000,1,0)*C3936</f>
        <v>0</v>
      </c>
    </row>
    <row r="3937" customFormat="false" ht="15.8" hidden="false" customHeight="false" outlineLevel="0" collapsed="false">
      <c r="A3937" s="1" t="s">
        <v>412</v>
      </c>
      <c r="B3937" s="1" t="s">
        <v>4250</v>
      </c>
      <c r="C3937" s="0" t="n">
        <v>540.75</v>
      </c>
      <c r="D3937" s="0" t="str">
        <f aca="false">MID($A3937,1,2)</f>
        <v>02</v>
      </c>
      <c r="E3937" s="0" t="str">
        <f aca="false">MID($A3937,3,2)</f>
        <v>18</v>
      </c>
      <c r="F3937" s="0" t="str">
        <f aca="false">MID($A3937,5,2)</f>
        <v>68</v>
      </c>
      <c r="G3937" s="0" t="str">
        <f aca="false">MID($A3937,7,2)</f>
        <v>05</v>
      </c>
      <c r="H3937" s="0" t="str">
        <f aca="false">MID($A3937,1,6)</f>
        <v>021868</v>
      </c>
      <c r="I3937" s="0" t="n">
        <f aca="false">VLOOKUP(H3937,Feuille2!$G$1:$H$116,2,0)</f>
        <v>367</v>
      </c>
      <c r="J3937" s="0" t="n">
        <f aca="false">IF(I3937&gt;2000,1,0)*C3937</f>
        <v>0</v>
      </c>
    </row>
    <row r="3938" customFormat="false" ht="15.8" hidden="false" customHeight="false" outlineLevel="0" collapsed="false">
      <c r="A3938" s="1" t="s">
        <v>462</v>
      </c>
      <c r="B3938" s="1" t="s">
        <v>4251</v>
      </c>
      <c r="C3938" s="0" t="n">
        <v>737.5</v>
      </c>
      <c r="D3938" s="0" t="str">
        <f aca="false">MID($A3938,1,2)</f>
        <v>02</v>
      </c>
      <c r="E3938" s="0" t="str">
        <f aca="false">MID($A3938,3,2)</f>
        <v>04</v>
      </c>
      <c r="F3938" s="0" t="str">
        <f aca="false">MID($A3938,5,2)</f>
        <v>79</v>
      </c>
      <c r="G3938" s="0" t="str">
        <f aca="false">MID($A3938,7,2)</f>
        <v>03</v>
      </c>
      <c r="H3938" s="0" t="str">
        <f aca="false">MID($A3938,1,6)</f>
        <v>020479</v>
      </c>
      <c r="I3938" s="0" t="n">
        <f aca="false">VLOOKUP(H3938,Feuille2!$G$1:$H$116,2,0)</f>
        <v>398</v>
      </c>
      <c r="J3938" s="0" t="n">
        <f aca="false">IF(I3938&gt;2000,1,0)*C3938</f>
        <v>0</v>
      </c>
    </row>
    <row r="3939" customFormat="false" ht="15.8" hidden="false" customHeight="false" outlineLevel="0" collapsed="false">
      <c r="A3939" s="1" t="s">
        <v>1079</v>
      </c>
      <c r="B3939" s="1" t="s">
        <v>4252</v>
      </c>
      <c r="C3939" s="0" t="n">
        <v>200234.517555831</v>
      </c>
      <c r="D3939" s="0" t="str">
        <f aca="false">MID($A3939,1,2)</f>
        <v>01</v>
      </c>
      <c r="E3939" s="0" t="str">
        <f aca="false">MID($A3939,3,2)</f>
        <v>01</v>
      </c>
      <c r="F3939" s="0" t="str">
        <f aca="false">MID($A3939,5,2)</f>
        <v>84</v>
      </c>
      <c r="G3939" s="0" t="str">
        <f aca="false">MID($A3939,7,2)</f>
        <v>06</v>
      </c>
      <c r="H3939" s="0" t="str">
        <f aca="false">MID($A3939,1,6)</f>
        <v>010184</v>
      </c>
      <c r="I3939" s="0" t="n">
        <f aca="false">VLOOKUP(H3939,Feuille2!$G$1:$H$116,2,0)</f>
        <v>7386</v>
      </c>
      <c r="J3939" s="0" t="n">
        <f aca="false">IF(I3939&gt;2000,1,0)*C3939</f>
        <v>200234.517555831</v>
      </c>
    </row>
    <row r="3940" customFormat="false" ht="15.8" hidden="false" customHeight="false" outlineLevel="0" collapsed="false">
      <c r="A3940" s="1" t="s">
        <v>692</v>
      </c>
      <c r="B3940" s="1" t="s">
        <v>4253</v>
      </c>
      <c r="C3940" s="0" t="n">
        <v>6233.33333333333</v>
      </c>
      <c r="D3940" s="0" t="str">
        <f aca="false">MID($A3940,1,2)</f>
        <v>05</v>
      </c>
      <c r="E3940" s="0" t="str">
        <f aca="false">MID($A3940,3,2)</f>
        <v>28</v>
      </c>
      <c r="F3940" s="0" t="str">
        <f aca="false">MID($A3940,5,2)</f>
        <v>90</v>
      </c>
      <c r="G3940" s="0" t="str">
        <f aca="false">MID($A3940,7,2)</f>
        <v>03</v>
      </c>
      <c r="H3940" s="0" t="str">
        <f aca="false">MID($A3940,1,6)</f>
        <v>052890</v>
      </c>
      <c r="I3940" s="0" t="n">
        <f aca="false">VLOOKUP(H3940,Feuille2!$G$1:$H$116,2,0)</f>
        <v>483</v>
      </c>
      <c r="J3940" s="0" t="n">
        <f aca="false">IF(I3940&gt;2000,1,0)*C3940</f>
        <v>0</v>
      </c>
    </row>
    <row r="3941" customFormat="false" ht="15.8" hidden="false" customHeight="false" outlineLevel="0" collapsed="false">
      <c r="A3941" s="1" t="s">
        <v>595</v>
      </c>
      <c r="B3941" s="1" t="s">
        <v>4254</v>
      </c>
      <c r="C3941" s="0" t="n">
        <v>88855.6015856763</v>
      </c>
      <c r="D3941" s="0" t="str">
        <f aca="false">MID($A3941,1,2)</f>
        <v>04</v>
      </c>
      <c r="E3941" s="0" t="str">
        <f aca="false">MID($A3941,3,2)</f>
        <v>09</v>
      </c>
      <c r="F3941" s="0" t="str">
        <f aca="false">MID($A3941,5,2)</f>
        <v>86</v>
      </c>
      <c r="G3941" s="0" t="str">
        <f aca="false">MID($A3941,7,2)</f>
        <v>05</v>
      </c>
      <c r="H3941" s="0" t="str">
        <f aca="false">MID($A3941,1,6)</f>
        <v>040986</v>
      </c>
      <c r="I3941" s="0" t="n">
        <f aca="false">VLOOKUP(H3941,Feuille2!$G$1:$H$116,2,0)</f>
        <v>1190</v>
      </c>
      <c r="J3941" s="0" t="n">
        <f aca="false">IF(I3941&gt;2000,1,0)*C3941</f>
        <v>0</v>
      </c>
    </row>
    <row r="3942" customFormat="false" ht="15.8" hidden="false" customHeight="false" outlineLevel="0" collapsed="false">
      <c r="A3942" s="1" t="s">
        <v>113</v>
      </c>
      <c r="B3942" s="1" t="s">
        <v>4255</v>
      </c>
      <c r="C3942" s="0" t="n">
        <v>5547.75753745513</v>
      </c>
      <c r="D3942" s="0" t="str">
        <f aca="false">MID($A3942,1,2)</f>
        <v>03</v>
      </c>
      <c r="E3942" s="0" t="str">
        <f aca="false">MID($A3942,3,2)</f>
        <v>16</v>
      </c>
      <c r="F3942" s="0" t="str">
        <f aca="false">MID($A3942,5,2)</f>
        <v>15</v>
      </c>
      <c r="G3942" s="0" t="str">
        <f aca="false">MID($A3942,7,2)</f>
        <v>05</v>
      </c>
      <c r="H3942" s="0" t="str">
        <f aca="false">MID($A3942,1,6)</f>
        <v>031615</v>
      </c>
      <c r="I3942" s="0" t="n">
        <f aca="false">VLOOKUP(H3942,Feuille2!$G$1:$H$116,2,0)</f>
        <v>1779</v>
      </c>
      <c r="J3942" s="0" t="n">
        <f aca="false">IF(I3942&gt;2000,1,0)*C3942</f>
        <v>0</v>
      </c>
    </row>
    <row r="3943" customFormat="false" ht="15.8" hidden="false" customHeight="false" outlineLevel="0" collapsed="false">
      <c r="A3943" s="1" t="s">
        <v>1150</v>
      </c>
      <c r="B3943" s="1" t="s">
        <v>4256</v>
      </c>
      <c r="C3943" s="0" t="n">
        <v>16088.3824836612</v>
      </c>
      <c r="D3943" s="0" t="str">
        <f aca="false">MID($A3943,1,2)</f>
        <v>04</v>
      </c>
      <c r="E3943" s="0" t="str">
        <f aca="false">MID($A3943,3,2)</f>
        <v>11</v>
      </c>
      <c r="F3943" s="0" t="str">
        <f aca="false">MID($A3943,5,2)</f>
        <v>10</v>
      </c>
      <c r="G3943" s="0" t="str">
        <f aca="false">MID($A3943,7,2)</f>
        <v>03</v>
      </c>
      <c r="H3943" s="0" t="str">
        <f aca="false">MID($A3943,1,6)</f>
        <v>041110</v>
      </c>
      <c r="I3943" s="0" t="n">
        <f aca="false">VLOOKUP(H3943,Feuille2!$G$1:$H$116,2,0)</f>
        <v>2927</v>
      </c>
      <c r="J3943" s="0" t="n">
        <f aca="false">IF(I3943&gt;2000,1,0)*C3943</f>
        <v>16088.3824836612</v>
      </c>
    </row>
    <row r="3944" customFormat="false" ht="15.8" hidden="false" customHeight="false" outlineLevel="0" collapsed="false">
      <c r="A3944" s="1" t="s">
        <v>616</v>
      </c>
      <c r="B3944" s="1" t="s">
        <v>4257</v>
      </c>
      <c r="C3944" s="0" t="n">
        <v>1200</v>
      </c>
      <c r="D3944" s="0" t="str">
        <f aca="false">MID($A3944,1,2)</f>
        <v>03</v>
      </c>
      <c r="E3944" s="0" t="str">
        <f aca="false">MID($A3944,3,2)</f>
        <v>12</v>
      </c>
      <c r="F3944" s="0" t="str">
        <f aca="false">MID($A3944,5,2)</f>
        <v>12</v>
      </c>
      <c r="G3944" s="0" t="str">
        <f aca="false">MID($A3944,7,2)</f>
        <v>03</v>
      </c>
      <c r="H3944" s="0" t="str">
        <f aca="false">MID($A3944,1,6)</f>
        <v>031212</v>
      </c>
      <c r="I3944" s="0" t="n">
        <f aca="false">VLOOKUP(H3944,Feuille2!$G$1:$H$116,2,0)</f>
        <v>1488</v>
      </c>
      <c r="J3944" s="0" t="n">
        <f aca="false">IF(I3944&gt;2000,1,0)*C3944</f>
        <v>0</v>
      </c>
    </row>
    <row r="3945" customFormat="false" ht="15.8" hidden="false" customHeight="false" outlineLevel="0" collapsed="false">
      <c r="A3945" s="1" t="s">
        <v>1906</v>
      </c>
      <c r="B3945" s="1" t="s">
        <v>4258</v>
      </c>
      <c r="C3945" s="0" t="n">
        <v>15654.3715996697</v>
      </c>
      <c r="D3945" s="0" t="str">
        <f aca="false">MID($A3945,1,2)</f>
        <v>03</v>
      </c>
      <c r="E3945" s="0" t="str">
        <f aca="false">MID($A3945,3,2)</f>
        <v>24</v>
      </c>
      <c r="F3945" s="0" t="str">
        <f aca="false">MID($A3945,5,2)</f>
        <v>28</v>
      </c>
      <c r="G3945" s="0" t="str">
        <f aca="false">MID($A3945,7,2)</f>
        <v>01</v>
      </c>
      <c r="H3945" s="0" t="str">
        <f aca="false">MID($A3945,1,6)</f>
        <v>032428</v>
      </c>
      <c r="I3945" s="0" t="n">
        <f aca="false">VLOOKUP(H3945,Feuille2!$G$1:$H$116,2,0)</f>
        <v>1294</v>
      </c>
      <c r="J3945" s="0" t="n">
        <f aca="false">IF(I3945&gt;2000,1,0)*C3945</f>
        <v>0</v>
      </c>
    </row>
    <row r="3946" customFormat="false" ht="15.8" hidden="false" customHeight="false" outlineLevel="0" collapsed="false">
      <c r="A3946" s="1" t="s">
        <v>557</v>
      </c>
      <c r="B3946" s="1" t="s">
        <v>4259</v>
      </c>
      <c r="C3946" s="0" t="n">
        <v>7906.884375</v>
      </c>
      <c r="D3946" s="0" t="str">
        <f aca="false">MID($A3946,1,2)</f>
        <v>02</v>
      </c>
      <c r="E3946" s="0" t="str">
        <f aca="false">MID($A3946,3,2)</f>
        <v>19</v>
      </c>
      <c r="F3946" s="0" t="str">
        <f aca="false">MID($A3946,5,2)</f>
        <v>24</v>
      </c>
      <c r="G3946" s="0" t="str">
        <f aca="false">MID($A3946,7,2)</f>
        <v>05</v>
      </c>
      <c r="H3946" s="0" t="str">
        <f aca="false">MID($A3946,1,6)</f>
        <v>021924</v>
      </c>
      <c r="I3946" s="0" t="n">
        <f aca="false">VLOOKUP(H3946,Feuille2!$G$1:$H$116,2,0)</f>
        <v>1544</v>
      </c>
      <c r="J3946" s="0" t="n">
        <f aca="false">IF(I3946&gt;2000,1,0)*C3946</f>
        <v>0</v>
      </c>
    </row>
    <row r="3947" customFormat="false" ht="15.8" hidden="false" customHeight="false" outlineLevel="0" collapsed="false">
      <c r="A3947" s="1" t="s">
        <v>623</v>
      </c>
      <c r="B3947" s="1" t="s">
        <v>4260</v>
      </c>
      <c r="C3947" s="0" t="n">
        <v>264.345829979744</v>
      </c>
      <c r="D3947" s="0" t="str">
        <f aca="false">MID($A3947,1,2)</f>
        <v>01</v>
      </c>
      <c r="E3947" s="0" t="str">
        <f aca="false">MID($A3947,3,2)</f>
        <v>01</v>
      </c>
      <c r="F3947" s="0" t="str">
        <f aca="false">MID($A3947,5,2)</f>
        <v>42</v>
      </c>
      <c r="G3947" s="0" t="str">
        <f aca="false">MID($A3947,7,2)</f>
        <v>04</v>
      </c>
      <c r="H3947" s="0" t="str">
        <f aca="false">MID($A3947,1,6)</f>
        <v>010142</v>
      </c>
      <c r="I3947" s="0" t="n">
        <f aca="false">VLOOKUP(H3947,Feuille2!$G$1:$H$116,2,0)</f>
        <v>238</v>
      </c>
      <c r="J3947" s="0" t="n">
        <f aca="false">IF(I3947&gt;2000,1,0)*C3947</f>
        <v>0</v>
      </c>
    </row>
    <row r="3948" customFormat="false" ht="15.8" hidden="false" customHeight="false" outlineLevel="0" collapsed="false">
      <c r="A3948" s="1" t="s">
        <v>629</v>
      </c>
      <c r="B3948" s="1" t="s">
        <v>4261</v>
      </c>
      <c r="C3948" s="0" t="n">
        <v>800.490721407158</v>
      </c>
      <c r="D3948" s="0" t="str">
        <f aca="false">MID($A3948,1,2)</f>
        <v>01</v>
      </c>
      <c r="E3948" s="0" t="str">
        <f aca="false">MID($A3948,3,2)</f>
        <v>01</v>
      </c>
      <c r="F3948" s="0" t="str">
        <f aca="false">MID($A3948,5,2)</f>
        <v>44</v>
      </c>
      <c r="G3948" s="0" t="str">
        <f aca="false">MID($A3948,7,2)</f>
        <v>04</v>
      </c>
      <c r="H3948" s="0" t="str">
        <f aca="false">MID($A3948,1,6)</f>
        <v>010144</v>
      </c>
      <c r="I3948" s="0" t="n">
        <f aca="false">VLOOKUP(H3948,Feuille2!$G$1:$H$116,2,0)</f>
        <v>352</v>
      </c>
      <c r="J3948" s="0" t="n">
        <f aca="false">IF(I3948&gt;2000,1,0)*C3948</f>
        <v>0</v>
      </c>
    </row>
    <row r="3949" customFormat="false" ht="15.8" hidden="false" customHeight="false" outlineLevel="0" collapsed="false">
      <c r="A3949" s="1" t="s">
        <v>358</v>
      </c>
      <c r="B3949" s="1" t="s">
        <v>4262</v>
      </c>
      <c r="C3949" s="0" t="n">
        <v>10676.25</v>
      </c>
      <c r="D3949" s="0" t="str">
        <f aca="false">MID($A3949,1,2)</f>
        <v>05</v>
      </c>
      <c r="E3949" s="0" t="str">
        <f aca="false">MID($A3949,3,2)</f>
        <v>21</v>
      </c>
      <c r="F3949" s="0" t="str">
        <f aca="false">MID($A3949,5,2)</f>
        <v>51</v>
      </c>
      <c r="G3949" s="0" t="str">
        <f aca="false">MID($A3949,7,2)</f>
        <v>04</v>
      </c>
      <c r="H3949" s="0" t="str">
        <f aca="false">MID($A3949,1,6)</f>
        <v>052151</v>
      </c>
      <c r="I3949" s="0" t="n">
        <f aca="false">VLOOKUP(H3949,Feuille2!$G$1:$H$116,2,0)</f>
        <v>836</v>
      </c>
      <c r="J3949" s="0" t="n">
        <f aca="false">IF(I3949&gt;2000,1,0)*C3949</f>
        <v>0</v>
      </c>
    </row>
    <row r="3950" customFormat="false" ht="15.8" hidden="false" customHeight="false" outlineLevel="0" collapsed="false">
      <c r="A3950" s="1" t="s">
        <v>462</v>
      </c>
      <c r="B3950" s="1" t="s">
        <v>4263</v>
      </c>
      <c r="C3950" s="0" t="n">
        <v>2306.25</v>
      </c>
      <c r="D3950" s="0" t="str">
        <f aca="false">MID($A3950,1,2)</f>
        <v>02</v>
      </c>
      <c r="E3950" s="0" t="str">
        <f aca="false">MID($A3950,3,2)</f>
        <v>04</v>
      </c>
      <c r="F3950" s="0" t="str">
        <f aca="false">MID($A3950,5,2)</f>
        <v>79</v>
      </c>
      <c r="G3950" s="0" t="str">
        <f aca="false">MID($A3950,7,2)</f>
        <v>03</v>
      </c>
      <c r="H3950" s="0" t="str">
        <f aca="false">MID($A3950,1,6)</f>
        <v>020479</v>
      </c>
      <c r="I3950" s="0" t="n">
        <f aca="false">VLOOKUP(H3950,Feuille2!$G$1:$H$116,2,0)</f>
        <v>398</v>
      </c>
      <c r="J3950" s="0" t="n">
        <f aca="false">IF(I3950&gt;2000,1,0)*C3950</f>
        <v>0</v>
      </c>
    </row>
    <row r="3951" customFormat="false" ht="15.8" hidden="false" customHeight="false" outlineLevel="0" collapsed="false">
      <c r="A3951" s="1" t="s">
        <v>672</v>
      </c>
      <c r="B3951" s="1" t="s">
        <v>4264</v>
      </c>
      <c r="C3951" s="0" t="n">
        <v>7868.95086290589</v>
      </c>
      <c r="D3951" s="0" t="str">
        <f aca="false">MID($A3951,1,2)</f>
        <v>01</v>
      </c>
      <c r="E3951" s="0" t="str">
        <f aca="false">MID($A3951,3,2)</f>
        <v>01</v>
      </c>
      <c r="F3951" s="0" t="str">
        <f aca="false">MID($A3951,5,2)</f>
        <v>84</v>
      </c>
      <c r="G3951" s="0" t="str">
        <f aca="false">MID($A3951,7,2)</f>
        <v>02</v>
      </c>
      <c r="H3951" s="0" t="str">
        <f aca="false">MID($A3951,1,6)</f>
        <v>010184</v>
      </c>
      <c r="I3951" s="0" t="n">
        <f aca="false">VLOOKUP(H3951,Feuille2!$G$1:$H$116,2,0)</f>
        <v>7386</v>
      </c>
      <c r="J3951" s="0" t="n">
        <f aca="false">IF(I3951&gt;2000,1,0)*C3951</f>
        <v>7868.95086290589</v>
      </c>
    </row>
    <row r="3952" customFormat="false" ht="15.8" hidden="false" customHeight="false" outlineLevel="0" collapsed="false">
      <c r="A3952" s="1" t="s">
        <v>506</v>
      </c>
      <c r="B3952" s="1" t="s">
        <v>4265</v>
      </c>
      <c r="C3952" s="0" t="n">
        <v>1041.22630087904</v>
      </c>
      <c r="D3952" s="0" t="str">
        <f aca="false">MID($A3952,1,2)</f>
        <v>04</v>
      </c>
      <c r="E3952" s="0" t="str">
        <f aca="false">MID($A3952,3,2)</f>
        <v>11</v>
      </c>
      <c r="F3952" s="0" t="str">
        <f aca="false">MID($A3952,5,2)</f>
        <v>88</v>
      </c>
      <c r="G3952" s="0" t="str">
        <f aca="false">MID($A3952,7,2)</f>
        <v>05</v>
      </c>
      <c r="H3952" s="0" t="str">
        <f aca="false">MID($A3952,1,6)</f>
        <v>041188</v>
      </c>
      <c r="I3952" s="0" t="n">
        <f aca="false">VLOOKUP(H3952,Feuille2!$G$1:$H$116,2,0)</f>
        <v>717</v>
      </c>
      <c r="J3952" s="0" t="n">
        <f aca="false">IF(I3952&gt;2000,1,0)*C3952</f>
        <v>0</v>
      </c>
    </row>
    <row r="3953" customFormat="false" ht="15.8" hidden="false" customHeight="false" outlineLevel="0" collapsed="false">
      <c r="A3953" s="1" t="s">
        <v>1002</v>
      </c>
      <c r="B3953" s="1" t="s">
        <v>4266</v>
      </c>
      <c r="C3953" s="0" t="n">
        <v>2434.74576912857</v>
      </c>
      <c r="D3953" s="0" t="str">
        <f aca="false">MID($A3953,1,2)</f>
        <v>05</v>
      </c>
      <c r="E3953" s="0" t="str">
        <f aca="false">MID($A3953,3,2)</f>
        <v>14</v>
      </c>
      <c r="F3953" s="0" t="str">
        <f aca="false">MID($A3953,5,2)</f>
        <v>13</v>
      </c>
      <c r="G3953" s="0" t="str">
        <f aca="false">MID($A3953,7,2)</f>
        <v>02</v>
      </c>
      <c r="H3953" s="0" t="str">
        <f aca="false">MID($A3953,1,6)</f>
        <v>051413</v>
      </c>
      <c r="I3953" s="0" t="n">
        <f aca="false">VLOOKUP(H3953,Feuille2!$G$1:$H$116,2,0)</f>
        <v>774</v>
      </c>
      <c r="J3953" s="0" t="n">
        <f aca="false">IF(I3953&gt;2000,1,0)*C3953</f>
        <v>0</v>
      </c>
    </row>
    <row r="3954" customFormat="false" ht="15.8" hidden="false" customHeight="false" outlineLevel="0" collapsed="false">
      <c r="A3954" s="1" t="s">
        <v>2898</v>
      </c>
      <c r="B3954" s="1" t="s">
        <v>4267</v>
      </c>
      <c r="C3954" s="0" t="n">
        <v>2031</v>
      </c>
      <c r="D3954" s="0" t="str">
        <f aca="false">MID($A3954,1,2)</f>
        <v>02</v>
      </c>
      <c r="E3954" s="0" t="str">
        <f aca="false">MID($A3954,3,2)</f>
        <v>19</v>
      </c>
      <c r="F3954" s="0" t="str">
        <f aca="false">MID($A3954,5,2)</f>
        <v>39</v>
      </c>
      <c r="G3954" s="0" t="str">
        <f aca="false">MID($A3954,7,2)</f>
        <v>05</v>
      </c>
      <c r="H3954" s="0" t="str">
        <f aca="false">MID($A3954,1,6)</f>
        <v>021939</v>
      </c>
      <c r="I3954" s="0" t="n">
        <f aca="false">VLOOKUP(H3954,Feuille2!$G$1:$H$116,2,0)</f>
        <v>4038</v>
      </c>
      <c r="J3954" s="0" t="n">
        <f aca="false">IF(I3954&gt;2000,1,0)*C3954</f>
        <v>2031</v>
      </c>
    </row>
    <row r="3955" customFormat="false" ht="15.8" hidden="false" customHeight="false" outlineLevel="0" collapsed="false">
      <c r="A3955" s="1" t="s">
        <v>1035</v>
      </c>
      <c r="B3955" s="1" t="s">
        <v>4268</v>
      </c>
      <c r="C3955" s="0" t="n">
        <v>2014</v>
      </c>
      <c r="D3955" s="0" t="str">
        <f aca="false">MID($A3955,1,2)</f>
        <v>02</v>
      </c>
      <c r="E3955" s="0" t="str">
        <f aca="false">MID($A3955,3,2)</f>
        <v>19</v>
      </c>
      <c r="F3955" s="0" t="str">
        <f aca="false">MID($A3955,5,2)</f>
        <v>25</v>
      </c>
      <c r="G3955" s="0" t="str">
        <f aca="false">MID($A3955,7,2)</f>
        <v>05</v>
      </c>
      <c r="H3955" s="0" t="str">
        <f aca="false">MID($A3955,1,6)</f>
        <v>021925</v>
      </c>
      <c r="I3955" s="0" t="n">
        <f aca="false">VLOOKUP(H3955,Feuille2!$G$1:$H$116,2,0)</f>
        <v>2400</v>
      </c>
      <c r="J3955" s="0" t="n">
        <f aca="false">IF(I3955&gt;2000,1,0)*C3955</f>
        <v>2014</v>
      </c>
    </row>
    <row r="3956" customFormat="false" ht="15.8" hidden="false" customHeight="false" outlineLevel="0" collapsed="false">
      <c r="A3956" s="1" t="s">
        <v>680</v>
      </c>
      <c r="B3956" s="1" t="s">
        <v>4269</v>
      </c>
      <c r="C3956" s="0" t="n">
        <v>10935.1009023874</v>
      </c>
      <c r="D3956" s="0" t="str">
        <f aca="false">MID($A3956,1,2)</f>
        <v>03</v>
      </c>
      <c r="E3956" s="0" t="str">
        <f aca="false">MID($A3956,3,2)</f>
        <v>24</v>
      </c>
      <c r="F3956" s="0" t="str">
        <f aca="false">MID($A3956,5,2)</f>
        <v>28</v>
      </c>
      <c r="G3956" s="0" t="str">
        <f aca="false">MID($A3956,7,2)</f>
        <v>03</v>
      </c>
      <c r="H3956" s="0" t="str">
        <f aca="false">MID($A3956,1,6)</f>
        <v>032428</v>
      </c>
      <c r="I3956" s="0" t="n">
        <f aca="false">VLOOKUP(H3956,Feuille2!$G$1:$H$116,2,0)</f>
        <v>1294</v>
      </c>
      <c r="J3956" s="0" t="n">
        <f aca="false">IF(I3956&gt;2000,1,0)*C3956</f>
        <v>0</v>
      </c>
    </row>
    <row r="3957" customFormat="false" ht="15.8" hidden="false" customHeight="false" outlineLevel="0" collapsed="false">
      <c r="A3957" s="1" t="s">
        <v>576</v>
      </c>
      <c r="B3957" s="1" t="s">
        <v>4270</v>
      </c>
      <c r="C3957" s="0" t="n">
        <v>850.072276135752</v>
      </c>
      <c r="D3957" s="0" t="str">
        <f aca="false">MID($A3957,1,2)</f>
        <v>01</v>
      </c>
      <c r="E3957" s="0" t="str">
        <f aca="false">MID($A3957,3,2)</f>
        <v>01</v>
      </c>
      <c r="F3957" s="0" t="str">
        <f aca="false">MID($A3957,5,2)</f>
        <v>44</v>
      </c>
      <c r="G3957" s="0" t="str">
        <f aca="false">MID($A3957,7,2)</f>
        <v>06</v>
      </c>
      <c r="H3957" s="0" t="str">
        <f aca="false">MID($A3957,1,6)</f>
        <v>010144</v>
      </c>
      <c r="I3957" s="0" t="n">
        <f aca="false">VLOOKUP(H3957,Feuille2!$G$1:$H$116,2,0)</f>
        <v>352</v>
      </c>
      <c r="J3957" s="0" t="n">
        <f aca="false">IF(I3957&gt;2000,1,0)*C3957</f>
        <v>0</v>
      </c>
    </row>
    <row r="3958" customFormat="false" ht="15.8" hidden="false" customHeight="false" outlineLevel="0" collapsed="false">
      <c r="A3958" s="1" t="s">
        <v>304</v>
      </c>
      <c r="B3958" s="1" t="s">
        <v>4271</v>
      </c>
      <c r="C3958" s="0" t="n">
        <v>7409.08039329091</v>
      </c>
      <c r="D3958" s="0" t="str">
        <f aca="false">MID($A3958,1,2)</f>
        <v>02</v>
      </c>
      <c r="E3958" s="0" t="str">
        <f aca="false">MID($A3958,3,2)</f>
        <v>19</v>
      </c>
      <c r="F3958" s="0" t="str">
        <f aca="false">MID($A3958,5,2)</f>
        <v>57</v>
      </c>
      <c r="G3958" s="0" t="str">
        <f aca="false">MID($A3958,7,2)</f>
        <v>05</v>
      </c>
      <c r="H3958" s="0" t="str">
        <f aca="false">MID($A3958,1,6)</f>
        <v>021957</v>
      </c>
      <c r="I3958" s="0" t="n">
        <f aca="false">VLOOKUP(H3958,Feuille2!$G$1:$H$116,2,0)</f>
        <v>775</v>
      </c>
      <c r="J3958" s="0" t="n">
        <f aca="false">IF(I3958&gt;2000,1,0)*C3958</f>
        <v>0</v>
      </c>
    </row>
    <row r="3959" customFormat="false" ht="15.8" hidden="false" customHeight="false" outlineLevel="0" collapsed="false">
      <c r="A3959" s="1" t="s">
        <v>347</v>
      </c>
      <c r="B3959" s="1" t="s">
        <v>4272</v>
      </c>
      <c r="C3959" s="0" t="n">
        <v>632</v>
      </c>
      <c r="D3959" s="0" t="str">
        <f aca="false">MID($A3959,1,2)</f>
        <v>05</v>
      </c>
      <c r="E3959" s="0" t="str">
        <f aca="false">MID($A3959,3,2)</f>
        <v>21</v>
      </c>
      <c r="F3959" s="0" t="str">
        <f aca="false">MID($A3959,5,2)</f>
        <v>51</v>
      </c>
      <c r="G3959" s="0" t="str">
        <f aca="false">MID($A3959,7,2)</f>
        <v>01</v>
      </c>
      <c r="H3959" s="0" t="str">
        <f aca="false">MID($A3959,1,6)</f>
        <v>052151</v>
      </c>
      <c r="I3959" s="0" t="n">
        <f aca="false">VLOOKUP(H3959,Feuille2!$G$1:$H$116,2,0)</f>
        <v>836</v>
      </c>
      <c r="J3959" s="0" t="n">
        <f aca="false">IF(I3959&gt;2000,1,0)*C3959</f>
        <v>0</v>
      </c>
    </row>
    <row r="3960" customFormat="false" ht="15.8" hidden="false" customHeight="false" outlineLevel="0" collapsed="false">
      <c r="A3960" s="1" t="s">
        <v>983</v>
      </c>
      <c r="B3960" s="1" t="s">
        <v>4273</v>
      </c>
      <c r="C3960" s="0" t="n">
        <v>1481.71666666666</v>
      </c>
      <c r="D3960" s="0" t="str">
        <f aca="false">MID($A3960,1,2)</f>
        <v>05</v>
      </c>
      <c r="E3960" s="0" t="str">
        <f aca="false">MID($A3960,3,2)</f>
        <v>22</v>
      </c>
      <c r="F3960" s="0" t="str">
        <f aca="false">MID($A3960,5,2)</f>
        <v>52</v>
      </c>
      <c r="G3960" s="0" t="str">
        <f aca="false">MID($A3960,7,2)</f>
        <v>03</v>
      </c>
      <c r="H3960" s="0" t="str">
        <f aca="false">MID($A3960,1,6)</f>
        <v>052252</v>
      </c>
      <c r="I3960" s="0" t="n">
        <f aca="false">VLOOKUP(H3960,Feuille2!$G$1:$H$116,2,0)</f>
        <v>1119</v>
      </c>
      <c r="J3960" s="0" t="n">
        <f aca="false">IF(I3960&gt;2000,1,0)*C3960</f>
        <v>0</v>
      </c>
    </row>
    <row r="3961" customFormat="false" ht="15.8" hidden="false" customHeight="false" outlineLevel="0" collapsed="false">
      <c r="A3961" s="1" t="s">
        <v>1653</v>
      </c>
      <c r="B3961" s="1" t="s">
        <v>4274</v>
      </c>
      <c r="C3961" s="0" t="n">
        <v>2931094.58965946</v>
      </c>
      <c r="D3961" s="0" t="str">
        <f aca="false">MID($A3961,1,2)</f>
        <v>08</v>
      </c>
      <c r="E3961" s="0" t="str">
        <f aca="false">MID($A3961,3,2)</f>
        <v>34</v>
      </c>
      <c r="F3961" s="0" t="str">
        <f aca="false">MID($A3961,5,2)</f>
        <v>60</v>
      </c>
      <c r="G3961" s="0" t="str">
        <f aca="false">MID($A3961,7,2)</f>
        <v>05</v>
      </c>
      <c r="H3961" s="0" t="str">
        <f aca="false">MID($A3961,1,6)</f>
        <v>083460</v>
      </c>
      <c r="I3961" s="0" t="n">
        <f aca="false">VLOOKUP(H3961,Feuille2!$G$1:$H$116,2,0)</f>
        <v>172</v>
      </c>
      <c r="J3961" s="0" t="n">
        <f aca="false">IF(I3961&gt;2000,1,0)*C3961</f>
        <v>0</v>
      </c>
    </row>
    <row r="3962" customFormat="false" ht="15.8" hidden="false" customHeight="false" outlineLevel="0" collapsed="false">
      <c r="A3962" s="1" t="s">
        <v>1653</v>
      </c>
      <c r="B3962" s="1" t="s">
        <v>4275</v>
      </c>
      <c r="C3962" s="0" t="n">
        <v>25101.1342919307</v>
      </c>
      <c r="D3962" s="0" t="str">
        <f aca="false">MID($A3962,1,2)</f>
        <v>08</v>
      </c>
      <c r="E3962" s="0" t="str">
        <f aca="false">MID($A3962,3,2)</f>
        <v>34</v>
      </c>
      <c r="F3962" s="0" t="str">
        <f aca="false">MID($A3962,5,2)</f>
        <v>60</v>
      </c>
      <c r="G3962" s="0" t="str">
        <f aca="false">MID($A3962,7,2)</f>
        <v>05</v>
      </c>
      <c r="H3962" s="0" t="str">
        <f aca="false">MID($A3962,1,6)</f>
        <v>083460</v>
      </c>
      <c r="I3962" s="0" t="n">
        <f aca="false">VLOOKUP(H3962,Feuille2!$G$1:$H$116,2,0)</f>
        <v>172</v>
      </c>
      <c r="J3962" s="0" t="n">
        <f aca="false">IF(I3962&gt;2000,1,0)*C3962</f>
        <v>0</v>
      </c>
    </row>
    <row r="3963" customFormat="false" ht="15.8" hidden="false" customHeight="false" outlineLevel="0" collapsed="false">
      <c r="A3963" s="1" t="s">
        <v>1653</v>
      </c>
      <c r="B3963" s="1" t="s">
        <v>4276</v>
      </c>
      <c r="C3963" s="0" t="n">
        <v>187438.429058512</v>
      </c>
      <c r="D3963" s="0" t="str">
        <f aca="false">MID($A3963,1,2)</f>
        <v>08</v>
      </c>
      <c r="E3963" s="0" t="str">
        <f aca="false">MID($A3963,3,2)</f>
        <v>34</v>
      </c>
      <c r="F3963" s="0" t="str">
        <f aca="false">MID($A3963,5,2)</f>
        <v>60</v>
      </c>
      <c r="G3963" s="0" t="str">
        <f aca="false">MID($A3963,7,2)</f>
        <v>05</v>
      </c>
      <c r="H3963" s="0" t="str">
        <f aca="false">MID($A3963,1,6)</f>
        <v>083460</v>
      </c>
      <c r="I3963" s="0" t="n">
        <f aca="false">VLOOKUP(H3963,Feuille2!$G$1:$H$116,2,0)</f>
        <v>172</v>
      </c>
      <c r="J3963" s="0" t="n">
        <f aca="false">IF(I3963&gt;2000,1,0)*C3963</f>
        <v>0</v>
      </c>
    </row>
    <row r="3964" customFormat="false" ht="15.8" hidden="false" customHeight="false" outlineLevel="0" collapsed="false">
      <c r="A3964" s="1" t="s">
        <v>701</v>
      </c>
      <c r="B3964" s="1" t="s">
        <v>4277</v>
      </c>
      <c r="C3964" s="0" t="n">
        <v>97462.0806641249</v>
      </c>
      <c r="D3964" s="0" t="str">
        <f aca="false">MID($A3964,1,2)</f>
        <v>08</v>
      </c>
      <c r="E3964" s="0" t="str">
        <f aca="false">MID($A3964,3,2)</f>
        <v>33</v>
      </c>
      <c r="F3964" s="0" t="str">
        <f aca="false">MID($A3964,5,2)</f>
        <v>60</v>
      </c>
      <c r="G3964" s="0" t="str">
        <f aca="false">MID($A3964,7,2)</f>
        <v>05</v>
      </c>
      <c r="H3964" s="0" t="str">
        <f aca="false">MID($A3964,1,6)</f>
        <v>083360</v>
      </c>
      <c r="I3964" s="0" t="n">
        <f aca="false">VLOOKUP(H3964,Feuille2!$G$1:$H$116,2,0)</f>
        <v>250</v>
      </c>
      <c r="J3964" s="0" t="n">
        <f aca="false">IF(I3964&gt;2000,1,0)*C3964</f>
        <v>0</v>
      </c>
    </row>
    <row r="3965" customFormat="false" ht="15.8" hidden="false" customHeight="false" outlineLevel="0" collapsed="false">
      <c r="A3965" s="1" t="s">
        <v>2545</v>
      </c>
      <c r="B3965" s="1" t="s">
        <v>4278</v>
      </c>
      <c r="C3965" s="0" t="n">
        <v>258974.610852092</v>
      </c>
      <c r="D3965" s="0" t="str">
        <f aca="false">MID($A3965,1,2)</f>
        <v>08</v>
      </c>
      <c r="E3965" s="0" t="str">
        <f aca="false">MID($A3965,3,2)</f>
        <v>35</v>
      </c>
      <c r="F3965" s="0" t="str">
        <f aca="false">MID($A3965,5,2)</f>
        <v>60</v>
      </c>
      <c r="G3965" s="0" t="str">
        <f aca="false">MID($A3965,7,2)</f>
        <v>05</v>
      </c>
      <c r="H3965" s="0" t="str">
        <f aca="false">MID($A3965,1,6)</f>
        <v>083560</v>
      </c>
      <c r="I3965" s="0" t="n">
        <f aca="false">VLOOKUP(H3965,Feuille2!$G$1:$H$116,2,0)</f>
        <v>2400</v>
      </c>
      <c r="J3965" s="0" t="n">
        <f aca="false">IF(I3965&gt;2000,1,0)*C3965</f>
        <v>258974.610852092</v>
      </c>
    </row>
    <row r="3966" customFormat="false" ht="15.8" hidden="false" customHeight="false" outlineLevel="0" collapsed="false">
      <c r="A3966" s="1" t="s">
        <v>703</v>
      </c>
      <c r="B3966" s="1" t="s">
        <v>4279</v>
      </c>
      <c r="C3966" s="0" t="n">
        <v>28384.2047760957</v>
      </c>
      <c r="D3966" s="0" t="str">
        <f aca="false">MID($A3966,1,2)</f>
        <v>08</v>
      </c>
      <c r="E3966" s="0" t="str">
        <f aca="false">MID($A3966,3,2)</f>
        <v>27</v>
      </c>
      <c r="F3966" s="0" t="str">
        <f aca="false">MID($A3966,5,2)</f>
        <v>60</v>
      </c>
      <c r="G3966" s="0" t="str">
        <f aca="false">MID($A3966,7,2)</f>
        <v>05</v>
      </c>
      <c r="H3966" s="0" t="str">
        <f aca="false">MID($A3966,1,6)</f>
        <v>082760</v>
      </c>
      <c r="I3966" s="0" t="n">
        <f aca="false">VLOOKUP(H3966,Feuille2!$G$1:$H$116,2,0)</f>
        <v>364</v>
      </c>
      <c r="J3966" s="0" t="n">
        <f aca="false">IF(I3966&gt;2000,1,0)*C3966</f>
        <v>0</v>
      </c>
    </row>
    <row r="3967" customFormat="false" ht="15.8" hidden="false" customHeight="false" outlineLevel="0" collapsed="false">
      <c r="A3967" s="1" t="s">
        <v>1653</v>
      </c>
      <c r="B3967" s="1" t="s">
        <v>4280</v>
      </c>
      <c r="C3967" s="0" t="n">
        <v>85393.2713318366</v>
      </c>
      <c r="D3967" s="0" t="str">
        <f aca="false">MID($A3967,1,2)</f>
        <v>08</v>
      </c>
      <c r="E3967" s="0" t="str">
        <f aca="false">MID($A3967,3,2)</f>
        <v>34</v>
      </c>
      <c r="F3967" s="0" t="str">
        <f aca="false">MID($A3967,5,2)</f>
        <v>60</v>
      </c>
      <c r="G3967" s="0" t="str">
        <f aca="false">MID($A3967,7,2)</f>
        <v>05</v>
      </c>
      <c r="H3967" s="0" t="str">
        <f aca="false">MID($A3967,1,6)</f>
        <v>083460</v>
      </c>
      <c r="I3967" s="0" t="n">
        <f aca="false">VLOOKUP(H3967,Feuille2!$G$1:$H$116,2,0)</f>
        <v>172</v>
      </c>
      <c r="J3967" s="0" t="n">
        <f aca="false">IF(I3967&gt;2000,1,0)*C3967</f>
        <v>0</v>
      </c>
    </row>
    <row r="3968" customFormat="false" ht="15.8" hidden="false" customHeight="false" outlineLevel="0" collapsed="false">
      <c r="A3968" s="1" t="s">
        <v>709</v>
      </c>
      <c r="B3968" s="1" t="s">
        <v>4281</v>
      </c>
      <c r="C3968" s="0" t="n">
        <v>182696.373033296</v>
      </c>
      <c r="D3968" s="0" t="str">
        <f aca="false">MID($A3968,1,2)</f>
        <v>08</v>
      </c>
      <c r="E3968" s="0" t="str">
        <f aca="false">MID($A3968,3,2)</f>
        <v>30</v>
      </c>
      <c r="F3968" s="0" t="str">
        <f aca="false">MID($A3968,5,2)</f>
        <v>60</v>
      </c>
      <c r="G3968" s="0" t="str">
        <f aca="false">MID($A3968,7,2)</f>
        <v>05</v>
      </c>
      <c r="H3968" s="0" t="str">
        <f aca="false">MID($A3968,1,6)</f>
        <v>083060</v>
      </c>
      <c r="I3968" s="0" t="n">
        <f aca="false">VLOOKUP(H3968,Feuille2!$G$1:$H$116,2,0)</f>
        <v>2096</v>
      </c>
      <c r="J3968" s="0" t="n">
        <f aca="false">IF(I3968&gt;2000,1,0)*C3968</f>
        <v>182696.373033296</v>
      </c>
    </row>
    <row r="3969" customFormat="false" ht="15.8" hidden="false" customHeight="false" outlineLevel="0" collapsed="false">
      <c r="A3969" s="1" t="s">
        <v>707</v>
      </c>
      <c r="B3969" s="1" t="s">
        <v>4282</v>
      </c>
      <c r="C3969" s="0" t="n">
        <v>119209.210569247</v>
      </c>
      <c r="D3969" s="0" t="str">
        <f aca="false">MID($A3969,1,2)</f>
        <v>08</v>
      </c>
      <c r="E3969" s="0" t="str">
        <f aca="false">MID($A3969,3,2)</f>
        <v>32</v>
      </c>
      <c r="F3969" s="0" t="str">
        <f aca="false">MID($A3969,5,2)</f>
        <v>60</v>
      </c>
      <c r="G3969" s="0" t="str">
        <f aca="false">MID($A3969,7,2)</f>
        <v>04</v>
      </c>
      <c r="H3969" s="0" t="str">
        <f aca="false">MID($A3969,1,6)</f>
        <v>083260</v>
      </c>
      <c r="I3969" s="0" t="n">
        <f aca="false">VLOOKUP(H3969,Feuille2!$G$1:$H$116,2,0)</f>
        <v>1698</v>
      </c>
      <c r="J3969" s="0" t="n">
        <f aca="false">IF(I3969&gt;2000,1,0)*C3969</f>
        <v>0</v>
      </c>
    </row>
    <row r="3970" customFormat="false" ht="15.8" hidden="false" customHeight="false" outlineLevel="0" collapsed="false">
      <c r="A3970" s="1" t="s">
        <v>707</v>
      </c>
      <c r="B3970" s="1" t="s">
        <v>4283</v>
      </c>
      <c r="C3970" s="0" t="n">
        <v>40130.468395308</v>
      </c>
      <c r="D3970" s="0" t="str">
        <f aca="false">MID($A3970,1,2)</f>
        <v>08</v>
      </c>
      <c r="E3970" s="0" t="str">
        <f aca="false">MID($A3970,3,2)</f>
        <v>32</v>
      </c>
      <c r="F3970" s="0" t="str">
        <f aca="false">MID($A3970,5,2)</f>
        <v>60</v>
      </c>
      <c r="G3970" s="0" t="str">
        <f aca="false">MID($A3970,7,2)</f>
        <v>04</v>
      </c>
      <c r="H3970" s="0" t="str">
        <f aca="false">MID($A3970,1,6)</f>
        <v>083260</v>
      </c>
      <c r="I3970" s="0" t="n">
        <f aca="false">VLOOKUP(H3970,Feuille2!$G$1:$H$116,2,0)</f>
        <v>1698</v>
      </c>
      <c r="J3970" s="0" t="n">
        <f aca="false">IF(I3970&gt;2000,1,0)*C3970</f>
        <v>0</v>
      </c>
    </row>
    <row r="3971" customFormat="false" ht="15.8" hidden="false" customHeight="false" outlineLevel="0" collapsed="false">
      <c r="A3971" s="1" t="s">
        <v>707</v>
      </c>
      <c r="B3971" s="1" t="s">
        <v>4284</v>
      </c>
      <c r="C3971" s="0" t="n">
        <v>35907.9022268746</v>
      </c>
      <c r="D3971" s="0" t="str">
        <f aca="false">MID($A3971,1,2)</f>
        <v>08</v>
      </c>
      <c r="E3971" s="0" t="str">
        <f aca="false">MID($A3971,3,2)</f>
        <v>32</v>
      </c>
      <c r="F3971" s="0" t="str">
        <f aca="false">MID($A3971,5,2)</f>
        <v>60</v>
      </c>
      <c r="G3971" s="0" t="str">
        <f aca="false">MID($A3971,7,2)</f>
        <v>04</v>
      </c>
      <c r="H3971" s="0" t="str">
        <f aca="false">MID($A3971,1,6)</f>
        <v>083260</v>
      </c>
      <c r="I3971" s="0" t="n">
        <f aca="false">VLOOKUP(H3971,Feuille2!$G$1:$H$116,2,0)</f>
        <v>1698</v>
      </c>
      <c r="J3971" s="0" t="n">
        <f aca="false">IF(I3971&gt;2000,1,0)*C3971</f>
        <v>0</v>
      </c>
    </row>
    <row r="3972" customFormat="false" ht="15.8" hidden="false" customHeight="false" outlineLevel="0" collapsed="false">
      <c r="A3972" s="1" t="s">
        <v>729</v>
      </c>
      <c r="B3972" s="1" t="s">
        <v>4285</v>
      </c>
      <c r="C3972" s="0" t="n">
        <v>13339.3130368982</v>
      </c>
      <c r="D3972" s="0" t="str">
        <f aca="false">MID($A3972,1,2)</f>
        <v>08</v>
      </c>
      <c r="E3972" s="0" t="str">
        <f aca="false">MID($A3972,3,2)</f>
        <v>34</v>
      </c>
      <c r="F3972" s="0" t="str">
        <f aca="false">MID($A3972,5,2)</f>
        <v>60</v>
      </c>
      <c r="G3972" s="0" t="str">
        <f aca="false">MID($A3972,7,2)</f>
        <v>04</v>
      </c>
      <c r="H3972" s="0" t="str">
        <f aca="false">MID($A3972,1,6)</f>
        <v>083460</v>
      </c>
      <c r="I3972" s="0" t="n">
        <f aca="false">VLOOKUP(H3972,Feuille2!$G$1:$H$116,2,0)</f>
        <v>172</v>
      </c>
      <c r="J3972" s="0" t="n">
        <f aca="false">IF(I3972&gt;2000,1,0)*C3972</f>
        <v>0</v>
      </c>
    </row>
    <row r="3973" customFormat="false" ht="15.8" hidden="false" customHeight="false" outlineLevel="0" collapsed="false">
      <c r="A3973" s="1" t="s">
        <v>715</v>
      </c>
      <c r="B3973" s="1" t="s">
        <v>4286</v>
      </c>
      <c r="C3973" s="0" t="n">
        <v>4163.44256257136</v>
      </c>
      <c r="D3973" s="0" t="str">
        <f aca="false">MID($A3973,1,2)</f>
        <v>08</v>
      </c>
      <c r="E3973" s="0" t="str">
        <f aca="false">MID($A3973,3,2)</f>
        <v>27</v>
      </c>
      <c r="F3973" s="0" t="str">
        <f aca="false">MID($A3973,5,2)</f>
        <v>60</v>
      </c>
      <c r="G3973" s="0" t="str">
        <f aca="false">MID($A3973,7,2)</f>
        <v>01</v>
      </c>
      <c r="H3973" s="0" t="str">
        <f aca="false">MID($A3973,1,6)</f>
        <v>082760</v>
      </c>
      <c r="I3973" s="0" t="n">
        <f aca="false">VLOOKUP(H3973,Feuille2!$G$1:$H$116,2,0)</f>
        <v>364</v>
      </c>
      <c r="J3973" s="0" t="n">
        <f aca="false">IF(I3973&gt;2000,1,0)*C3973</f>
        <v>0</v>
      </c>
    </row>
    <row r="3974" customFormat="false" ht="15.8" hidden="false" customHeight="false" outlineLevel="0" collapsed="false">
      <c r="A3974" s="1" t="s">
        <v>718</v>
      </c>
      <c r="B3974" s="1" t="s">
        <v>4287</v>
      </c>
      <c r="C3974" s="0" t="n">
        <v>412429.918725013</v>
      </c>
      <c r="D3974" s="0" t="str">
        <f aca="false">MID($A3974,1,2)</f>
        <v>08</v>
      </c>
      <c r="E3974" s="0" t="str">
        <f aca="false">MID($A3974,3,2)</f>
        <v>35</v>
      </c>
      <c r="F3974" s="0" t="str">
        <f aca="false">MID($A3974,5,2)</f>
        <v>60</v>
      </c>
      <c r="G3974" s="0" t="str">
        <f aca="false">MID($A3974,7,2)</f>
        <v>04</v>
      </c>
      <c r="H3974" s="0" t="str">
        <f aca="false">MID($A3974,1,6)</f>
        <v>083560</v>
      </c>
      <c r="I3974" s="0" t="n">
        <f aca="false">VLOOKUP(H3974,Feuille2!$G$1:$H$116,2,0)</f>
        <v>2400</v>
      </c>
      <c r="J3974" s="0" t="n">
        <f aca="false">IF(I3974&gt;2000,1,0)*C3974</f>
        <v>412429.918725013</v>
      </c>
    </row>
    <row r="3975" customFormat="false" ht="15.8" hidden="false" customHeight="false" outlineLevel="0" collapsed="false">
      <c r="A3975" s="1" t="s">
        <v>2545</v>
      </c>
      <c r="B3975" s="1" t="s">
        <v>4288</v>
      </c>
      <c r="C3975" s="0" t="n">
        <v>2826.88561469376</v>
      </c>
      <c r="D3975" s="0" t="str">
        <f aca="false">MID($A3975,1,2)</f>
        <v>08</v>
      </c>
      <c r="E3975" s="0" t="str">
        <f aca="false">MID($A3975,3,2)</f>
        <v>35</v>
      </c>
      <c r="F3975" s="0" t="str">
        <f aca="false">MID($A3975,5,2)</f>
        <v>60</v>
      </c>
      <c r="G3975" s="0" t="str">
        <f aca="false">MID($A3975,7,2)</f>
        <v>05</v>
      </c>
      <c r="H3975" s="0" t="str">
        <f aca="false">MID($A3975,1,6)</f>
        <v>083560</v>
      </c>
      <c r="I3975" s="0" t="n">
        <f aca="false">VLOOKUP(H3975,Feuille2!$G$1:$H$116,2,0)</f>
        <v>2400</v>
      </c>
      <c r="J3975" s="0" t="n">
        <f aca="false">IF(I3975&gt;2000,1,0)*C3975</f>
        <v>2826.88561469376</v>
      </c>
    </row>
    <row r="3976" customFormat="false" ht="15.8" hidden="false" customHeight="false" outlineLevel="0" collapsed="false">
      <c r="A3976" s="1" t="s">
        <v>749</v>
      </c>
      <c r="B3976" s="1" t="s">
        <v>4289</v>
      </c>
      <c r="C3976" s="0" t="n">
        <v>198581.8696</v>
      </c>
      <c r="D3976" s="0" t="str">
        <f aca="false">MID($A3976,1,2)</f>
        <v>07</v>
      </c>
      <c r="E3976" s="0" t="str">
        <f aca="false">MID($A3976,3,2)</f>
        <v>20</v>
      </c>
      <c r="F3976" s="0" t="str">
        <f aca="false">MID($A3976,5,2)</f>
        <v>91</v>
      </c>
      <c r="G3976" s="0" t="str">
        <f aca="false">MID($A3976,7,2)</f>
        <v>01</v>
      </c>
      <c r="H3976" s="0" t="str">
        <f aca="false">MID($A3976,1,6)</f>
        <v>072091</v>
      </c>
      <c r="I3976" s="0" t="n">
        <f aca="false">VLOOKUP(H3976,Feuille2!$G$1:$H$116,2,0)</f>
        <v>343</v>
      </c>
      <c r="J3976" s="0" t="n">
        <f aca="false">IF(I3976&gt;2000,1,0)*C3976</f>
        <v>0</v>
      </c>
    </row>
    <row r="3977" customFormat="false" ht="15.8" hidden="false" customHeight="false" outlineLevel="0" collapsed="false">
      <c r="A3977" s="1" t="s">
        <v>733</v>
      </c>
      <c r="B3977" s="1" t="s">
        <v>4290</v>
      </c>
      <c r="C3977" s="0" t="n">
        <v>122858.257</v>
      </c>
      <c r="D3977" s="0" t="str">
        <f aca="false">MID($A3977,1,2)</f>
        <v>07</v>
      </c>
      <c r="E3977" s="0" t="str">
        <f aca="false">MID($A3977,3,2)</f>
        <v>29</v>
      </c>
      <c r="F3977" s="0" t="str">
        <f aca="false">MID($A3977,5,2)</f>
        <v>95</v>
      </c>
      <c r="G3977" s="0" t="str">
        <f aca="false">MID($A3977,7,2)</f>
        <v>01</v>
      </c>
      <c r="H3977" s="0" t="str">
        <f aca="false">MID($A3977,1,6)</f>
        <v>072995</v>
      </c>
      <c r="I3977" s="0" t="n">
        <f aca="false">VLOOKUP(H3977,Feuille2!$G$1:$H$116,2,0)</f>
        <v>126</v>
      </c>
      <c r="J3977" s="0" t="n">
        <f aca="false">IF(I3977&gt;2000,1,0)*C3977</f>
        <v>0</v>
      </c>
    </row>
    <row r="3978" customFormat="false" ht="15.8" hidden="false" customHeight="false" outlineLevel="0" collapsed="false">
      <c r="A3978" s="1" t="s">
        <v>733</v>
      </c>
      <c r="B3978" s="1" t="s">
        <v>4291</v>
      </c>
      <c r="C3978" s="0" t="n">
        <v>200341.2094</v>
      </c>
      <c r="D3978" s="0" t="str">
        <f aca="false">MID($A3978,1,2)</f>
        <v>07</v>
      </c>
      <c r="E3978" s="0" t="str">
        <f aca="false">MID($A3978,3,2)</f>
        <v>29</v>
      </c>
      <c r="F3978" s="0" t="str">
        <f aca="false">MID($A3978,5,2)</f>
        <v>95</v>
      </c>
      <c r="G3978" s="0" t="str">
        <f aca="false">MID($A3978,7,2)</f>
        <v>01</v>
      </c>
      <c r="H3978" s="0" t="str">
        <f aca="false">MID($A3978,1,6)</f>
        <v>072995</v>
      </c>
      <c r="I3978" s="0" t="n">
        <f aca="false">VLOOKUP(H3978,Feuille2!$G$1:$H$116,2,0)</f>
        <v>126</v>
      </c>
      <c r="J3978" s="0" t="n">
        <f aca="false">IF(I3978&gt;2000,1,0)*C3978</f>
        <v>0</v>
      </c>
    </row>
    <row r="3979" customFormat="false" ht="15.8" hidden="false" customHeight="false" outlineLevel="0" collapsed="false">
      <c r="A3979" s="1" t="s">
        <v>753</v>
      </c>
      <c r="B3979" s="1" t="s">
        <v>4292</v>
      </c>
      <c r="C3979" s="0" t="n">
        <v>9684.18</v>
      </c>
      <c r="D3979" s="0" t="str">
        <f aca="false">MID($A3979,1,2)</f>
        <v>07</v>
      </c>
      <c r="E3979" s="0" t="str">
        <f aca="false">MID($A3979,3,2)</f>
        <v>29</v>
      </c>
      <c r="F3979" s="0" t="str">
        <f aca="false">MID($A3979,5,2)</f>
        <v>95</v>
      </c>
      <c r="G3979" s="0" t="str">
        <f aca="false">MID($A3979,7,2)</f>
        <v>05</v>
      </c>
      <c r="H3979" s="0" t="str">
        <f aca="false">MID($A3979,1,6)</f>
        <v>072995</v>
      </c>
      <c r="I3979" s="0" t="n">
        <f aca="false">VLOOKUP(H3979,Feuille2!$G$1:$H$116,2,0)</f>
        <v>126</v>
      </c>
      <c r="J3979" s="0" t="n">
        <f aca="false">IF(I3979&gt;2000,1,0)*C3979</f>
        <v>0</v>
      </c>
    </row>
    <row r="3980" customFormat="false" ht="15.8" hidden="false" customHeight="false" outlineLevel="0" collapsed="false">
      <c r="A3980" s="1" t="s">
        <v>733</v>
      </c>
      <c r="B3980" s="1" t="s">
        <v>4293</v>
      </c>
      <c r="C3980" s="0" t="n">
        <v>297143.53</v>
      </c>
      <c r="D3980" s="0" t="str">
        <f aca="false">MID($A3980,1,2)</f>
        <v>07</v>
      </c>
      <c r="E3980" s="0" t="str">
        <f aca="false">MID($A3980,3,2)</f>
        <v>29</v>
      </c>
      <c r="F3980" s="0" t="str">
        <f aca="false">MID($A3980,5,2)</f>
        <v>95</v>
      </c>
      <c r="G3980" s="0" t="str">
        <f aca="false">MID($A3980,7,2)</f>
        <v>01</v>
      </c>
      <c r="H3980" s="0" t="str">
        <f aca="false">MID($A3980,1,6)</f>
        <v>072995</v>
      </c>
      <c r="I3980" s="0" t="n">
        <f aca="false">VLOOKUP(H3980,Feuille2!$G$1:$H$116,2,0)</f>
        <v>126</v>
      </c>
      <c r="J3980" s="0" t="n">
        <f aca="false">IF(I3980&gt;2000,1,0)*C3980</f>
        <v>0</v>
      </c>
    </row>
    <row r="3981" customFormat="false" ht="15.8" hidden="false" customHeight="false" outlineLevel="0" collapsed="false">
      <c r="A3981" s="1" t="s">
        <v>733</v>
      </c>
      <c r="B3981" s="1" t="s">
        <v>4294</v>
      </c>
      <c r="C3981" s="0" t="n">
        <v>308920.1006</v>
      </c>
      <c r="D3981" s="0" t="str">
        <f aca="false">MID($A3981,1,2)</f>
        <v>07</v>
      </c>
      <c r="E3981" s="0" t="str">
        <f aca="false">MID($A3981,3,2)</f>
        <v>29</v>
      </c>
      <c r="F3981" s="0" t="str">
        <f aca="false">MID($A3981,5,2)</f>
        <v>95</v>
      </c>
      <c r="G3981" s="0" t="str">
        <f aca="false">MID($A3981,7,2)</f>
        <v>01</v>
      </c>
      <c r="H3981" s="0" t="str">
        <f aca="false">MID($A3981,1,6)</f>
        <v>072995</v>
      </c>
      <c r="I3981" s="0" t="n">
        <f aca="false">VLOOKUP(H3981,Feuille2!$G$1:$H$116,2,0)</f>
        <v>126</v>
      </c>
      <c r="J3981" s="0" t="n">
        <f aca="false">IF(I3981&gt;2000,1,0)*C3981</f>
        <v>0</v>
      </c>
    </row>
    <row r="3982" customFormat="false" ht="15.8" hidden="false" customHeight="false" outlineLevel="0" collapsed="false">
      <c r="A3982" s="1" t="s">
        <v>755</v>
      </c>
      <c r="B3982" s="1" t="s">
        <v>4295</v>
      </c>
      <c r="C3982" s="0" t="n">
        <v>7499.863654617</v>
      </c>
      <c r="D3982" s="0" t="str">
        <f aca="false">MID($A3982,1,2)</f>
        <v>07</v>
      </c>
      <c r="E3982" s="0" t="str">
        <f aca="false">MID($A3982,3,2)</f>
        <v>20</v>
      </c>
      <c r="F3982" s="0" t="str">
        <f aca="false">MID($A3982,5,2)</f>
        <v>95</v>
      </c>
      <c r="G3982" s="0" t="str">
        <f aca="false">MID($A3982,7,2)</f>
        <v>05</v>
      </c>
      <c r="H3982" s="0" t="str">
        <f aca="false">MID($A3982,1,6)</f>
        <v>072095</v>
      </c>
      <c r="I3982" s="0" t="n">
        <f aca="false">VLOOKUP(H3982,Feuille2!$G$1:$H$116,2,0)</f>
        <v>140</v>
      </c>
      <c r="J3982" s="0" t="n">
        <f aca="false">IF(I3982&gt;2000,1,0)*C3982</f>
        <v>0</v>
      </c>
    </row>
    <row r="3983" customFormat="false" ht="15.8" hidden="false" customHeight="false" outlineLevel="0" collapsed="false">
      <c r="A3983" s="1" t="s">
        <v>755</v>
      </c>
      <c r="B3983" s="1" t="s">
        <v>4296</v>
      </c>
      <c r="C3983" s="0" t="n">
        <v>22039.5630184599</v>
      </c>
      <c r="D3983" s="0" t="str">
        <f aca="false">MID($A3983,1,2)</f>
        <v>07</v>
      </c>
      <c r="E3983" s="0" t="str">
        <f aca="false">MID($A3983,3,2)</f>
        <v>20</v>
      </c>
      <c r="F3983" s="0" t="str">
        <f aca="false">MID($A3983,5,2)</f>
        <v>95</v>
      </c>
      <c r="G3983" s="0" t="str">
        <f aca="false">MID($A3983,7,2)</f>
        <v>05</v>
      </c>
      <c r="H3983" s="0" t="str">
        <f aca="false">MID($A3983,1,6)</f>
        <v>072095</v>
      </c>
      <c r="I3983" s="0" t="n">
        <f aca="false">VLOOKUP(H3983,Feuille2!$G$1:$H$116,2,0)</f>
        <v>140</v>
      </c>
      <c r="J3983" s="0" t="n">
        <f aca="false">IF(I3983&gt;2000,1,0)*C3983</f>
        <v>0</v>
      </c>
    </row>
    <row r="3984" customFormat="false" ht="15.8" hidden="false" customHeight="false" outlineLevel="0" collapsed="false">
      <c r="A3984" s="1" t="s">
        <v>783</v>
      </c>
      <c r="B3984" s="1" t="s">
        <v>4297</v>
      </c>
      <c r="C3984" s="0" t="n">
        <v>2200.89</v>
      </c>
      <c r="D3984" s="0" t="str">
        <f aca="false">MID($A3984,1,2)</f>
        <v>07</v>
      </c>
      <c r="E3984" s="0" t="str">
        <f aca="false">MID($A3984,3,2)</f>
        <v>29</v>
      </c>
      <c r="F3984" s="0" t="str">
        <f aca="false">MID($A3984,5,2)</f>
        <v>95</v>
      </c>
      <c r="G3984" s="0" t="str">
        <f aca="false">MID($A3984,7,2)</f>
        <v>03</v>
      </c>
      <c r="H3984" s="0" t="str">
        <f aca="false">MID($A3984,1,6)</f>
        <v>072995</v>
      </c>
      <c r="I3984" s="0" t="n">
        <f aca="false">VLOOKUP(H3984,Feuille2!$G$1:$H$116,2,0)</f>
        <v>126</v>
      </c>
      <c r="J3984" s="0" t="n">
        <f aca="false">IF(I3984&gt;2000,1,0)*C3984</f>
        <v>0</v>
      </c>
    </row>
    <row r="3985" customFormat="false" ht="15.8" hidden="false" customHeight="false" outlineLevel="0" collapsed="false">
      <c r="A3985" s="1" t="s">
        <v>733</v>
      </c>
      <c r="B3985" s="1" t="s">
        <v>4298</v>
      </c>
      <c r="C3985" s="0" t="n">
        <v>405239.945</v>
      </c>
      <c r="D3985" s="0" t="str">
        <f aca="false">MID($A3985,1,2)</f>
        <v>07</v>
      </c>
      <c r="E3985" s="0" t="str">
        <f aca="false">MID($A3985,3,2)</f>
        <v>29</v>
      </c>
      <c r="F3985" s="0" t="str">
        <f aca="false">MID($A3985,5,2)</f>
        <v>95</v>
      </c>
      <c r="G3985" s="0" t="str">
        <f aca="false">MID($A3985,7,2)</f>
        <v>01</v>
      </c>
      <c r="H3985" s="0" t="str">
        <f aca="false">MID($A3985,1,6)</f>
        <v>072995</v>
      </c>
      <c r="I3985" s="0" t="n">
        <f aca="false">VLOOKUP(H3985,Feuille2!$G$1:$H$116,2,0)</f>
        <v>126</v>
      </c>
      <c r="J3985" s="0" t="n">
        <f aca="false">IF(I3985&gt;2000,1,0)*C3985</f>
        <v>0</v>
      </c>
    </row>
    <row r="3986" customFormat="false" ht="15.8" hidden="false" customHeight="false" outlineLevel="0" collapsed="false">
      <c r="A3986" s="1" t="s">
        <v>753</v>
      </c>
      <c r="B3986" s="1" t="s">
        <v>4299</v>
      </c>
      <c r="C3986" s="0" t="n">
        <v>1867.834</v>
      </c>
      <c r="D3986" s="0" t="str">
        <f aca="false">MID($A3986,1,2)</f>
        <v>07</v>
      </c>
      <c r="E3986" s="0" t="str">
        <f aca="false">MID($A3986,3,2)</f>
        <v>29</v>
      </c>
      <c r="F3986" s="0" t="str">
        <f aca="false">MID($A3986,5,2)</f>
        <v>95</v>
      </c>
      <c r="G3986" s="0" t="str">
        <f aca="false">MID($A3986,7,2)</f>
        <v>05</v>
      </c>
      <c r="H3986" s="0" t="str">
        <f aca="false">MID($A3986,1,6)</f>
        <v>072995</v>
      </c>
      <c r="I3986" s="0" t="n">
        <f aca="false">VLOOKUP(H3986,Feuille2!$G$1:$H$116,2,0)</f>
        <v>126</v>
      </c>
      <c r="J3986" s="0" t="n">
        <f aca="false">IF(I3986&gt;2000,1,0)*C3986</f>
        <v>0</v>
      </c>
    </row>
    <row r="3987" customFormat="false" ht="15.8" hidden="false" customHeight="false" outlineLevel="0" collapsed="false">
      <c r="A3987" s="1" t="s">
        <v>735</v>
      </c>
      <c r="B3987" s="1" t="s">
        <v>4300</v>
      </c>
      <c r="C3987" s="0" t="n">
        <v>3089.4893461057</v>
      </c>
      <c r="D3987" s="0" t="str">
        <f aca="false">MID($A3987,1,2)</f>
        <v>07</v>
      </c>
      <c r="E3987" s="0" t="str">
        <f aca="false">MID($A3987,3,2)</f>
        <v>29</v>
      </c>
      <c r="F3987" s="0" t="str">
        <f aca="false">MID($A3987,5,2)</f>
        <v>16</v>
      </c>
      <c r="G3987" s="0" t="str">
        <f aca="false">MID($A3987,7,2)</f>
        <v>01</v>
      </c>
      <c r="H3987" s="0" t="str">
        <f aca="false">MID($A3987,1,6)</f>
        <v>072916</v>
      </c>
      <c r="I3987" s="0" t="n">
        <f aca="false">VLOOKUP(H3987,Feuille2!$G$1:$H$116,2,0)</f>
        <v>176</v>
      </c>
      <c r="J3987" s="0" t="n">
        <f aca="false">IF(I3987&gt;2000,1,0)*C3987</f>
        <v>0</v>
      </c>
    </row>
    <row r="3988" customFormat="false" ht="15.8" hidden="false" customHeight="false" outlineLevel="0" collapsed="false">
      <c r="A3988" s="1" t="s">
        <v>735</v>
      </c>
      <c r="B3988" s="1" t="s">
        <v>4301</v>
      </c>
      <c r="C3988" s="0" t="n">
        <v>28949.535</v>
      </c>
      <c r="D3988" s="0" t="str">
        <f aca="false">MID($A3988,1,2)</f>
        <v>07</v>
      </c>
      <c r="E3988" s="0" t="str">
        <f aca="false">MID($A3988,3,2)</f>
        <v>29</v>
      </c>
      <c r="F3988" s="0" t="str">
        <f aca="false">MID($A3988,5,2)</f>
        <v>16</v>
      </c>
      <c r="G3988" s="0" t="str">
        <f aca="false">MID($A3988,7,2)</f>
        <v>01</v>
      </c>
      <c r="H3988" s="0" t="str">
        <f aca="false">MID($A3988,1,6)</f>
        <v>072916</v>
      </c>
      <c r="I3988" s="0" t="n">
        <f aca="false">VLOOKUP(H3988,Feuille2!$G$1:$H$116,2,0)</f>
        <v>176</v>
      </c>
      <c r="J3988" s="0" t="n">
        <f aca="false">IF(I3988&gt;2000,1,0)*C3988</f>
        <v>0</v>
      </c>
    </row>
    <row r="3989" customFormat="false" ht="15.8" hidden="false" customHeight="false" outlineLevel="0" collapsed="false">
      <c r="A3989" s="1" t="s">
        <v>800</v>
      </c>
      <c r="B3989" s="1" t="s">
        <v>4302</v>
      </c>
      <c r="C3989" s="0" t="n">
        <v>1678.74725</v>
      </c>
      <c r="D3989" s="0" t="str">
        <f aca="false">MID($A3989,1,2)</f>
        <v>07</v>
      </c>
      <c r="E3989" s="0" t="str">
        <f aca="false">MID($A3989,3,2)</f>
        <v>29</v>
      </c>
      <c r="F3989" s="0" t="str">
        <f aca="false">MID($A3989,5,2)</f>
        <v>81</v>
      </c>
      <c r="G3989" s="0" t="str">
        <f aca="false">MID($A3989,7,2)</f>
        <v>03</v>
      </c>
      <c r="H3989" s="0" t="str">
        <f aca="false">MID($A3989,1,6)</f>
        <v>072981</v>
      </c>
      <c r="I3989" s="0" t="n">
        <f aca="false">VLOOKUP(H3989,Feuille2!$G$1:$H$116,2,0)</f>
        <v>430</v>
      </c>
      <c r="J3989" s="0" t="n">
        <f aca="false">IF(I3989&gt;2000,1,0)*C3989</f>
        <v>0</v>
      </c>
    </row>
    <row r="3990" customFormat="false" ht="15.8" hidden="false" customHeight="false" outlineLevel="0" collapsed="false">
      <c r="A3990" s="1" t="s">
        <v>760</v>
      </c>
      <c r="B3990" s="1" t="s">
        <v>4303</v>
      </c>
      <c r="C3990" s="0" t="n">
        <v>37949.94775</v>
      </c>
      <c r="D3990" s="0" t="str">
        <f aca="false">MID($A3990,1,2)</f>
        <v>07</v>
      </c>
      <c r="E3990" s="0" t="str">
        <f aca="false">MID($A3990,3,2)</f>
        <v>29</v>
      </c>
      <c r="F3990" s="0" t="str">
        <f aca="false">MID($A3990,5,2)</f>
        <v>82</v>
      </c>
      <c r="G3990" s="0" t="str">
        <f aca="false">MID($A3990,7,2)</f>
        <v>01</v>
      </c>
      <c r="H3990" s="0" t="str">
        <f aca="false">MID($A3990,1,6)</f>
        <v>072982</v>
      </c>
      <c r="I3990" s="0" t="n">
        <f aca="false">VLOOKUP(H3990,Feuille2!$G$1:$H$116,2,0)</f>
        <v>476</v>
      </c>
      <c r="J3990" s="0" t="n">
        <f aca="false">IF(I3990&gt;2000,1,0)*C3990</f>
        <v>0</v>
      </c>
    </row>
    <row r="3991" customFormat="false" ht="15.8" hidden="false" customHeight="false" outlineLevel="0" collapsed="false">
      <c r="A3991" s="1" t="s">
        <v>787</v>
      </c>
      <c r="B3991" s="1" t="s">
        <v>4304</v>
      </c>
      <c r="C3991" s="0" t="n">
        <v>26698.678916492</v>
      </c>
      <c r="D3991" s="0" t="str">
        <f aca="false">MID($A3991,1,2)</f>
        <v>07</v>
      </c>
      <c r="E3991" s="0" t="str">
        <f aca="false">MID($A3991,3,2)</f>
        <v>08</v>
      </c>
      <c r="F3991" s="0" t="str">
        <f aca="false">MID($A3991,5,2)</f>
        <v>80</v>
      </c>
      <c r="G3991" s="0" t="str">
        <f aca="false">MID($A3991,7,2)</f>
        <v>05</v>
      </c>
      <c r="H3991" s="0" t="str">
        <f aca="false">MID($A3991,1,6)</f>
        <v>070880</v>
      </c>
      <c r="I3991" s="0" t="n">
        <f aca="false">VLOOKUP(H3991,Feuille2!$G$1:$H$116,2,0)</f>
        <v>749</v>
      </c>
      <c r="J3991" s="0" t="n">
        <f aca="false">IF(I3991&gt;2000,1,0)*C3991</f>
        <v>0</v>
      </c>
    </row>
    <row r="3992" customFormat="false" ht="15.8" hidden="false" customHeight="false" outlineLevel="0" collapsed="false">
      <c r="A3992" s="1" t="s">
        <v>787</v>
      </c>
      <c r="B3992" s="1" t="s">
        <v>4305</v>
      </c>
      <c r="C3992" s="0" t="n">
        <v>8547.895305414</v>
      </c>
      <c r="D3992" s="0" t="str">
        <f aca="false">MID($A3992,1,2)</f>
        <v>07</v>
      </c>
      <c r="E3992" s="0" t="str">
        <f aca="false">MID($A3992,3,2)</f>
        <v>08</v>
      </c>
      <c r="F3992" s="0" t="str">
        <f aca="false">MID($A3992,5,2)</f>
        <v>80</v>
      </c>
      <c r="G3992" s="0" t="str">
        <f aca="false">MID($A3992,7,2)</f>
        <v>05</v>
      </c>
      <c r="H3992" s="0" t="str">
        <f aca="false">MID($A3992,1,6)</f>
        <v>070880</v>
      </c>
      <c r="I3992" s="0" t="n">
        <f aca="false">VLOOKUP(H3992,Feuille2!$G$1:$H$116,2,0)</f>
        <v>749</v>
      </c>
      <c r="J3992" s="0" t="n">
        <f aca="false">IF(I3992&gt;2000,1,0)*C3992</f>
        <v>0</v>
      </c>
    </row>
    <row r="3993" customFormat="false" ht="15.8" hidden="false" customHeight="false" outlineLevel="0" collapsed="false">
      <c r="A3993" s="1" t="s">
        <v>739</v>
      </c>
      <c r="B3993" s="1" t="s">
        <v>4306</v>
      </c>
      <c r="C3993" s="0" t="n">
        <v>85942.71575</v>
      </c>
      <c r="D3993" s="0" t="str">
        <f aca="false">MID($A3993,1,2)</f>
        <v>07</v>
      </c>
      <c r="E3993" s="0" t="str">
        <f aca="false">MID($A3993,3,2)</f>
        <v>29</v>
      </c>
      <c r="F3993" s="0" t="str">
        <f aca="false">MID($A3993,5,2)</f>
        <v>81</v>
      </c>
      <c r="G3993" s="0" t="str">
        <f aca="false">MID($A3993,7,2)</f>
        <v>01</v>
      </c>
      <c r="H3993" s="0" t="str">
        <f aca="false">MID($A3993,1,6)</f>
        <v>072981</v>
      </c>
      <c r="I3993" s="0" t="n">
        <f aca="false">VLOOKUP(H3993,Feuille2!$G$1:$H$116,2,0)</f>
        <v>430</v>
      </c>
      <c r="J3993" s="0" t="n">
        <f aca="false">IF(I3993&gt;2000,1,0)*C3993</f>
        <v>0</v>
      </c>
    </row>
    <row r="3994" customFormat="false" ht="15.8" hidden="false" customHeight="false" outlineLevel="0" collapsed="false">
      <c r="A3994" s="1" t="s">
        <v>739</v>
      </c>
      <c r="B3994" s="1" t="s">
        <v>4307</v>
      </c>
      <c r="C3994" s="0" t="n">
        <v>123716.995</v>
      </c>
      <c r="D3994" s="0" t="str">
        <f aca="false">MID($A3994,1,2)</f>
        <v>07</v>
      </c>
      <c r="E3994" s="0" t="str">
        <f aca="false">MID($A3994,3,2)</f>
        <v>29</v>
      </c>
      <c r="F3994" s="0" t="str">
        <f aca="false">MID($A3994,5,2)</f>
        <v>81</v>
      </c>
      <c r="G3994" s="0" t="str">
        <f aca="false">MID($A3994,7,2)</f>
        <v>01</v>
      </c>
      <c r="H3994" s="0" t="str">
        <f aca="false">MID($A3994,1,6)</f>
        <v>072981</v>
      </c>
      <c r="I3994" s="0" t="n">
        <f aca="false">VLOOKUP(H3994,Feuille2!$G$1:$H$116,2,0)</f>
        <v>430</v>
      </c>
      <c r="J3994" s="0" t="n">
        <f aca="false">IF(I3994&gt;2000,1,0)*C3994</f>
        <v>0</v>
      </c>
    </row>
    <row r="3995" customFormat="false" ht="15.8" hidden="false" customHeight="false" outlineLevel="0" collapsed="false">
      <c r="A3995" s="1" t="s">
        <v>739</v>
      </c>
      <c r="B3995" s="1" t="s">
        <v>4308</v>
      </c>
      <c r="C3995" s="0" t="n">
        <v>1179075.85575</v>
      </c>
      <c r="D3995" s="0" t="str">
        <f aca="false">MID($A3995,1,2)</f>
        <v>07</v>
      </c>
      <c r="E3995" s="0" t="str">
        <f aca="false">MID($A3995,3,2)</f>
        <v>29</v>
      </c>
      <c r="F3995" s="0" t="str">
        <f aca="false">MID($A3995,5,2)</f>
        <v>81</v>
      </c>
      <c r="G3995" s="0" t="str">
        <f aca="false">MID($A3995,7,2)</f>
        <v>01</v>
      </c>
      <c r="H3995" s="0" t="str">
        <f aca="false">MID($A3995,1,6)</f>
        <v>072981</v>
      </c>
      <c r="I3995" s="0" t="n">
        <f aca="false">VLOOKUP(H3995,Feuille2!$G$1:$H$116,2,0)</f>
        <v>430</v>
      </c>
      <c r="J3995" s="0" t="n">
        <f aca="false">IF(I3995&gt;2000,1,0)*C3995</f>
        <v>0</v>
      </c>
    </row>
    <row r="3996" customFormat="false" ht="15.8" hidden="false" customHeight="false" outlineLevel="0" collapsed="false">
      <c r="A3996" s="1" t="s">
        <v>739</v>
      </c>
      <c r="B3996" s="1" t="s">
        <v>4309</v>
      </c>
      <c r="C3996" s="0" t="n">
        <v>170975.32675</v>
      </c>
      <c r="D3996" s="0" t="str">
        <f aca="false">MID($A3996,1,2)</f>
        <v>07</v>
      </c>
      <c r="E3996" s="0" t="str">
        <f aca="false">MID($A3996,3,2)</f>
        <v>29</v>
      </c>
      <c r="F3996" s="0" t="str">
        <f aca="false">MID($A3996,5,2)</f>
        <v>81</v>
      </c>
      <c r="G3996" s="0" t="str">
        <f aca="false">MID($A3996,7,2)</f>
        <v>01</v>
      </c>
      <c r="H3996" s="0" t="str">
        <f aca="false">MID($A3996,1,6)</f>
        <v>072981</v>
      </c>
      <c r="I3996" s="0" t="n">
        <f aca="false">VLOOKUP(H3996,Feuille2!$G$1:$H$116,2,0)</f>
        <v>430</v>
      </c>
      <c r="J3996" s="0" t="n">
        <f aca="false">IF(I3996&gt;2000,1,0)*C3996</f>
        <v>0</v>
      </c>
    </row>
    <row r="3997" customFormat="false" ht="15.8" hidden="false" customHeight="false" outlineLevel="0" collapsed="false">
      <c r="A3997" s="1" t="s">
        <v>739</v>
      </c>
      <c r="B3997" s="1" t="s">
        <v>4310</v>
      </c>
      <c r="C3997" s="0" t="n">
        <v>26366.86345</v>
      </c>
      <c r="D3997" s="0" t="str">
        <f aca="false">MID($A3997,1,2)</f>
        <v>07</v>
      </c>
      <c r="E3997" s="0" t="str">
        <f aca="false">MID($A3997,3,2)</f>
        <v>29</v>
      </c>
      <c r="F3997" s="0" t="str">
        <f aca="false">MID($A3997,5,2)</f>
        <v>81</v>
      </c>
      <c r="G3997" s="0" t="str">
        <f aca="false">MID($A3997,7,2)</f>
        <v>01</v>
      </c>
      <c r="H3997" s="0" t="str">
        <f aca="false">MID($A3997,1,6)</f>
        <v>072981</v>
      </c>
      <c r="I3997" s="0" t="n">
        <f aca="false">VLOOKUP(H3997,Feuille2!$G$1:$H$116,2,0)</f>
        <v>430</v>
      </c>
      <c r="J3997" s="0" t="n">
        <f aca="false">IF(I3997&gt;2000,1,0)*C3997</f>
        <v>0</v>
      </c>
    </row>
    <row r="3998" customFormat="false" ht="15.8" hidden="false" customHeight="false" outlineLevel="0" collapsed="false">
      <c r="A3998" s="1" t="s">
        <v>739</v>
      </c>
      <c r="B3998" s="1" t="s">
        <v>4311</v>
      </c>
      <c r="C3998" s="0" t="n">
        <v>69844.51625</v>
      </c>
      <c r="D3998" s="0" t="str">
        <f aca="false">MID($A3998,1,2)</f>
        <v>07</v>
      </c>
      <c r="E3998" s="0" t="str">
        <f aca="false">MID($A3998,3,2)</f>
        <v>29</v>
      </c>
      <c r="F3998" s="0" t="str">
        <f aca="false">MID($A3998,5,2)</f>
        <v>81</v>
      </c>
      <c r="G3998" s="0" t="str">
        <f aca="false">MID($A3998,7,2)</f>
        <v>01</v>
      </c>
      <c r="H3998" s="0" t="str">
        <f aca="false">MID($A3998,1,6)</f>
        <v>072981</v>
      </c>
      <c r="I3998" s="0" t="n">
        <f aca="false">VLOOKUP(H3998,Feuille2!$G$1:$H$116,2,0)</f>
        <v>430</v>
      </c>
      <c r="J3998" s="0" t="n">
        <f aca="false">IF(I3998&gt;2000,1,0)*C3998</f>
        <v>0</v>
      </c>
    </row>
    <row r="3999" customFormat="false" ht="15.8" hidden="false" customHeight="false" outlineLevel="0" collapsed="false">
      <c r="A3999" s="1" t="s">
        <v>883</v>
      </c>
      <c r="B3999" s="1" t="s">
        <v>4312</v>
      </c>
      <c r="C3999" s="0" t="n">
        <v>6364.40275</v>
      </c>
      <c r="D3999" s="0" t="str">
        <f aca="false">MID($A3999,1,2)</f>
        <v>07</v>
      </c>
      <c r="E3999" s="0" t="str">
        <f aca="false">MID($A3999,3,2)</f>
        <v>29</v>
      </c>
      <c r="F3999" s="0" t="str">
        <f aca="false">MID($A3999,5,2)</f>
        <v>81</v>
      </c>
      <c r="G3999" s="0" t="str">
        <f aca="false">MID($A3999,7,2)</f>
        <v>06</v>
      </c>
      <c r="H3999" s="0" t="str">
        <f aca="false">MID($A3999,1,6)</f>
        <v>072981</v>
      </c>
      <c r="I3999" s="0" t="n">
        <f aca="false">VLOOKUP(H3999,Feuille2!$G$1:$H$116,2,0)</f>
        <v>430</v>
      </c>
      <c r="J3999" s="0" t="n">
        <f aca="false">IF(I3999&gt;2000,1,0)*C3999</f>
        <v>0</v>
      </c>
    </row>
    <row r="4000" customFormat="false" ht="15.8" hidden="false" customHeight="false" outlineLevel="0" collapsed="false">
      <c r="A4000" s="1" t="s">
        <v>778</v>
      </c>
      <c r="B4000" s="1" t="s">
        <v>4313</v>
      </c>
      <c r="C4000" s="0" t="n">
        <v>18237.25218674</v>
      </c>
      <c r="D4000" s="0" t="str">
        <f aca="false">MID($A4000,1,2)</f>
        <v>07</v>
      </c>
      <c r="E4000" s="0" t="str">
        <f aca="false">MID($A4000,3,2)</f>
        <v>08</v>
      </c>
      <c r="F4000" s="0" t="str">
        <f aca="false">MID($A4000,5,2)</f>
        <v>80</v>
      </c>
      <c r="G4000" s="0" t="str">
        <f aca="false">MID($A4000,7,2)</f>
        <v>01</v>
      </c>
      <c r="H4000" s="0" t="str">
        <f aca="false">MID($A4000,1,6)</f>
        <v>070880</v>
      </c>
      <c r="I4000" s="0" t="n">
        <f aca="false">VLOOKUP(H4000,Feuille2!$G$1:$H$116,2,0)</f>
        <v>749</v>
      </c>
      <c r="J4000" s="0" t="n">
        <f aca="false">IF(I4000&gt;2000,1,0)*C4000</f>
        <v>0</v>
      </c>
    </row>
    <row r="4001" customFormat="false" ht="15.8" hidden="false" customHeight="false" outlineLevel="0" collapsed="false">
      <c r="A4001" s="1" t="s">
        <v>749</v>
      </c>
      <c r="B4001" s="1" t="s">
        <v>4314</v>
      </c>
      <c r="C4001" s="0" t="n">
        <v>93600.8786</v>
      </c>
      <c r="D4001" s="0" t="str">
        <f aca="false">MID($A4001,1,2)</f>
        <v>07</v>
      </c>
      <c r="E4001" s="0" t="str">
        <f aca="false">MID($A4001,3,2)</f>
        <v>20</v>
      </c>
      <c r="F4001" s="0" t="str">
        <f aca="false">MID($A4001,5,2)</f>
        <v>91</v>
      </c>
      <c r="G4001" s="0" t="str">
        <f aca="false">MID($A4001,7,2)</f>
        <v>01</v>
      </c>
      <c r="H4001" s="0" t="str">
        <f aca="false">MID($A4001,1,6)</f>
        <v>072091</v>
      </c>
      <c r="I4001" s="0" t="n">
        <f aca="false">VLOOKUP(H4001,Feuille2!$G$1:$H$116,2,0)</f>
        <v>343</v>
      </c>
      <c r="J4001" s="0" t="n">
        <f aca="false">IF(I4001&gt;2000,1,0)*C4001</f>
        <v>0</v>
      </c>
    </row>
    <row r="4002" customFormat="false" ht="15.8" hidden="false" customHeight="false" outlineLevel="0" collapsed="false">
      <c r="A4002" s="1" t="s">
        <v>746</v>
      </c>
      <c r="B4002" s="1" t="s">
        <v>4315</v>
      </c>
      <c r="C4002" s="0" t="n">
        <v>212222.8075</v>
      </c>
      <c r="D4002" s="0" t="str">
        <f aca="false">MID($A4002,1,2)</f>
        <v>07</v>
      </c>
      <c r="E4002" s="0" t="str">
        <f aca="false">MID($A4002,3,2)</f>
        <v>29</v>
      </c>
      <c r="F4002" s="0" t="str">
        <f aca="false">MID($A4002,5,2)</f>
        <v>91</v>
      </c>
      <c r="G4002" s="0" t="str">
        <f aca="false">MID($A4002,7,2)</f>
        <v>01</v>
      </c>
      <c r="H4002" s="0" t="str">
        <f aca="false">MID($A4002,1,6)</f>
        <v>072991</v>
      </c>
      <c r="I4002" s="0" t="n">
        <f aca="false">VLOOKUP(H4002,Feuille2!$G$1:$H$116,2,0)</f>
        <v>324</v>
      </c>
      <c r="J4002" s="0" t="n">
        <f aca="false">IF(I4002&gt;2000,1,0)*C4002</f>
        <v>0</v>
      </c>
    </row>
    <row r="4003" customFormat="false" ht="15.8" hidden="false" customHeight="false" outlineLevel="0" collapsed="false">
      <c r="A4003" s="1" t="s">
        <v>746</v>
      </c>
      <c r="B4003" s="1" t="s">
        <v>4316</v>
      </c>
      <c r="C4003" s="0" t="n">
        <v>19971.79935</v>
      </c>
      <c r="D4003" s="0" t="str">
        <f aca="false">MID($A4003,1,2)</f>
        <v>07</v>
      </c>
      <c r="E4003" s="0" t="str">
        <f aca="false">MID($A4003,3,2)</f>
        <v>29</v>
      </c>
      <c r="F4003" s="0" t="str">
        <f aca="false">MID($A4003,5,2)</f>
        <v>91</v>
      </c>
      <c r="G4003" s="0" t="str">
        <f aca="false">MID($A4003,7,2)</f>
        <v>01</v>
      </c>
      <c r="H4003" s="0" t="str">
        <f aca="false">MID($A4003,1,6)</f>
        <v>072991</v>
      </c>
      <c r="I4003" s="0" t="n">
        <f aca="false">VLOOKUP(H4003,Feuille2!$G$1:$H$116,2,0)</f>
        <v>324</v>
      </c>
      <c r="J4003" s="0" t="n">
        <f aca="false">IF(I4003&gt;2000,1,0)*C4003</f>
        <v>0</v>
      </c>
    </row>
    <row r="4004" customFormat="false" ht="15.8" hidden="false" customHeight="false" outlineLevel="0" collapsed="false">
      <c r="A4004" s="1" t="s">
        <v>746</v>
      </c>
      <c r="B4004" s="1" t="s">
        <v>4317</v>
      </c>
      <c r="C4004" s="0" t="n">
        <v>783537.077</v>
      </c>
      <c r="D4004" s="0" t="str">
        <f aca="false">MID($A4004,1,2)</f>
        <v>07</v>
      </c>
      <c r="E4004" s="0" t="str">
        <f aca="false">MID($A4004,3,2)</f>
        <v>29</v>
      </c>
      <c r="F4004" s="0" t="str">
        <f aca="false">MID($A4004,5,2)</f>
        <v>91</v>
      </c>
      <c r="G4004" s="0" t="str">
        <f aca="false">MID($A4004,7,2)</f>
        <v>01</v>
      </c>
      <c r="H4004" s="0" t="str">
        <f aca="false">MID($A4004,1,6)</f>
        <v>072991</v>
      </c>
      <c r="I4004" s="0" t="n">
        <f aca="false">VLOOKUP(H4004,Feuille2!$G$1:$H$116,2,0)</f>
        <v>324</v>
      </c>
      <c r="J4004" s="0" t="n">
        <f aca="false">IF(I4004&gt;2000,1,0)*C4004</f>
        <v>0</v>
      </c>
    </row>
    <row r="4005" customFormat="false" ht="15.8" hidden="false" customHeight="false" outlineLevel="0" collapsed="false">
      <c r="A4005" s="1" t="s">
        <v>749</v>
      </c>
      <c r="B4005" s="1" t="s">
        <v>4318</v>
      </c>
      <c r="C4005" s="0" t="n">
        <v>142179.04925</v>
      </c>
      <c r="D4005" s="0" t="str">
        <f aca="false">MID($A4005,1,2)</f>
        <v>07</v>
      </c>
      <c r="E4005" s="0" t="str">
        <f aca="false">MID($A4005,3,2)</f>
        <v>20</v>
      </c>
      <c r="F4005" s="0" t="str">
        <f aca="false">MID($A4005,5,2)</f>
        <v>91</v>
      </c>
      <c r="G4005" s="0" t="str">
        <f aca="false">MID($A4005,7,2)</f>
        <v>01</v>
      </c>
      <c r="H4005" s="0" t="str">
        <f aca="false">MID($A4005,1,6)</f>
        <v>072091</v>
      </c>
      <c r="I4005" s="0" t="n">
        <f aca="false">VLOOKUP(H4005,Feuille2!$G$1:$H$116,2,0)</f>
        <v>343</v>
      </c>
      <c r="J4005" s="0" t="n">
        <f aca="false">IF(I4005&gt;2000,1,0)*C4005</f>
        <v>0</v>
      </c>
    </row>
    <row r="4006" customFormat="false" ht="15.8" hidden="false" customHeight="false" outlineLevel="0" collapsed="false">
      <c r="A4006" s="1" t="s">
        <v>746</v>
      </c>
      <c r="B4006" s="1" t="s">
        <v>4319</v>
      </c>
      <c r="C4006" s="0" t="n">
        <v>32005.9655</v>
      </c>
      <c r="D4006" s="0" t="str">
        <f aca="false">MID($A4006,1,2)</f>
        <v>07</v>
      </c>
      <c r="E4006" s="0" t="str">
        <f aca="false">MID($A4006,3,2)</f>
        <v>29</v>
      </c>
      <c r="F4006" s="0" t="str">
        <f aca="false">MID($A4006,5,2)</f>
        <v>91</v>
      </c>
      <c r="G4006" s="0" t="str">
        <f aca="false">MID($A4006,7,2)</f>
        <v>01</v>
      </c>
      <c r="H4006" s="0" t="str">
        <f aca="false">MID($A4006,1,6)</f>
        <v>072991</v>
      </c>
      <c r="I4006" s="0" t="n">
        <f aca="false">VLOOKUP(H4006,Feuille2!$G$1:$H$116,2,0)</f>
        <v>324</v>
      </c>
      <c r="J4006" s="0" t="n">
        <f aca="false">IF(I4006&gt;2000,1,0)*C4006</f>
        <v>0</v>
      </c>
    </row>
    <row r="4007" customFormat="false" ht="15.8" hidden="false" customHeight="false" outlineLevel="0" collapsed="false">
      <c r="A4007" s="1" t="s">
        <v>796</v>
      </c>
      <c r="B4007" s="1" t="s">
        <v>4320</v>
      </c>
      <c r="C4007" s="0" t="n">
        <v>2526.9</v>
      </c>
      <c r="D4007" s="0" t="str">
        <f aca="false">MID($A4007,1,2)</f>
        <v>07</v>
      </c>
      <c r="E4007" s="0" t="str">
        <f aca="false">MID($A4007,3,2)</f>
        <v>29</v>
      </c>
      <c r="F4007" s="0" t="str">
        <f aca="false">MID($A4007,5,2)</f>
        <v>95</v>
      </c>
      <c r="G4007" s="0" t="str">
        <f aca="false">MID($A4007,7,2)</f>
        <v>06</v>
      </c>
      <c r="H4007" s="0" t="str">
        <f aca="false">MID($A4007,1,6)</f>
        <v>072995</v>
      </c>
      <c r="I4007" s="0" t="n">
        <f aca="false">VLOOKUP(H4007,Feuille2!$G$1:$H$116,2,0)</f>
        <v>126</v>
      </c>
      <c r="J4007" s="0" t="n">
        <f aca="false">IF(I4007&gt;2000,1,0)*C4007</f>
        <v>0</v>
      </c>
    </row>
    <row r="4008" customFormat="false" ht="15.8" hidden="false" customHeight="false" outlineLevel="0" collapsed="false">
      <c r="A4008" s="1" t="s">
        <v>794</v>
      </c>
      <c r="B4008" s="1" t="s">
        <v>4321</v>
      </c>
      <c r="C4008" s="0" t="n">
        <v>16032.1303205087</v>
      </c>
      <c r="D4008" s="0" t="str">
        <f aca="false">MID($A4008,1,2)</f>
        <v>07</v>
      </c>
      <c r="E4008" s="0" t="str">
        <f aca="false">MID($A4008,3,2)</f>
        <v>20</v>
      </c>
      <c r="F4008" s="0" t="str">
        <f aca="false">MID($A4008,5,2)</f>
        <v>16</v>
      </c>
      <c r="G4008" s="0" t="str">
        <f aca="false">MID($A4008,7,2)</f>
        <v>05</v>
      </c>
      <c r="H4008" s="0" t="str">
        <f aca="false">MID($A4008,1,6)</f>
        <v>072016</v>
      </c>
      <c r="I4008" s="0" t="n">
        <f aca="false">VLOOKUP(H4008,Feuille2!$G$1:$H$116,2,0)</f>
        <v>370</v>
      </c>
      <c r="J4008" s="0" t="n">
        <f aca="false">IF(I4008&gt;2000,1,0)*C4008</f>
        <v>0</v>
      </c>
    </row>
    <row r="4009" customFormat="false" ht="15.8" hidden="false" customHeight="false" outlineLevel="0" collapsed="false">
      <c r="A4009" s="1" t="s">
        <v>757</v>
      </c>
      <c r="B4009" s="1" t="s">
        <v>4322</v>
      </c>
      <c r="C4009" s="0" t="n">
        <v>425290.33675</v>
      </c>
      <c r="D4009" s="0" t="str">
        <f aca="false">MID($A4009,1,2)</f>
        <v>07</v>
      </c>
      <c r="E4009" s="0" t="str">
        <f aca="false">MID($A4009,3,2)</f>
        <v>29</v>
      </c>
      <c r="F4009" s="0" t="str">
        <f aca="false">MID($A4009,5,2)</f>
        <v>33</v>
      </c>
      <c r="G4009" s="0" t="str">
        <f aca="false">MID($A4009,7,2)</f>
        <v>01</v>
      </c>
      <c r="H4009" s="0" t="str">
        <f aca="false">MID($A4009,1,6)</f>
        <v>072933</v>
      </c>
      <c r="I4009" s="0" t="n">
        <f aca="false">VLOOKUP(H4009,Feuille2!$G$1:$H$116,2,0)</f>
        <v>1840</v>
      </c>
      <c r="J4009" s="0" t="n">
        <f aca="false">IF(I4009&gt;2000,1,0)*C4009</f>
        <v>0</v>
      </c>
    </row>
    <row r="4010" customFormat="false" ht="15.8" hidden="false" customHeight="false" outlineLevel="0" collapsed="false">
      <c r="A4010" s="1" t="s">
        <v>778</v>
      </c>
      <c r="B4010" s="1" t="s">
        <v>4323</v>
      </c>
      <c r="C4010" s="0" t="n">
        <v>14070.146527849</v>
      </c>
      <c r="D4010" s="0" t="str">
        <f aca="false">MID($A4010,1,2)</f>
        <v>07</v>
      </c>
      <c r="E4010" s="0" t="str">
        <f aca="false">MID($A4010,3,2)</f>
        <v>08</v>
      </c>
      <c r="F4010" s="0" t="str">
        <f aca="false">MID($A4010,5,2)</f>
        <v>80</v>
      </c>
      <c r="G4010" s="0" t="str">
        <f aca="false">MID($A4010,7,2)</f>
        <v>01</v>
      </c>
      <c r="H4010" s="0" t="str">
        <f aca="false">MID($A4010,1,6)</f>
        <v>070880</v>
      </c>
      <c r="I4010" s="0" t="n">
        <f aca="false">VLOOKUP(H4010,Feuille2!$G$1:$H$116,2,0)</f>
        <v>749</v>
      </c>
      <c r="J4010" s="0" t="n">
        <f aca="false">IF(I4010&gt;2000,1,0)*C4010</f>
        <v>0</v>
      </c>
    </row>
    <row r="4011" customFormat="false" ht="15.8" hidden="false" customHeight="false" outlineLevel="0" collapsed="false">
      <c r="A4011" s="1" t="s">
        <v>778</v>
      </c>
      <c r="B4011" s="1" t="s">
        <v>4324</v>
      </c>
      <c r="C4011" s="0" t="n">
        <v>8135.298706668</v>
      </c>
      <c r="D4011" s="0" t="str">
        <f aca="false">MID($A4011,1,2)</f>
        <v>07</v>
      </c>
      <c r="E4011" s="0" t="str">
        <f aca="false">MID($A4011,3,2)</f>
        <v>08</v>
      </c>
      <c r="F4011" s="0" t="str">
        <f aca="false">MID($A4011,5,2)</f>
        <v>80</v>
      </c>
      <c r="G4011" s="0" t="str">
        <f aca="false">MID($A4011,7,2)</f>
        <v>01</v>
      </c>
      <c r="H4011" s="0" t="str">
        <f aca="false">MID($A4011,1,6)</f>
        <v>070880</v>
      </c>
      <c r="I4011" s="0" t="n">
        <f aca="false">VLOOKUP(H4011,Feuille2!$G$1:$H$116,2,0)</f>
        <v>749</v>
      </c>
      <c r="J4011" s="0" t="n">
        <f aca="false">IF(I4011&gt;2000,1,0)*C4011</f>
        <v>0</v>
      </c>
    </row>
    <row r="4012" customFormat="false" ht="15.8" hidden="false" customHeight="false" outlineLevel="0" collapsed="false">
      <c r="A4012" s="1" t="s">
        <v>739</v>
      </c>
      <c r="B4012" s="1" t="s">
        <v>4325</v>
      </c>
      <c r="C4012" s="0" t="n">
        <v>119449.467</v>
      </c>
      <c r="D4012" s="0" t="str">
        <f aca="false">MID($A4012,1,2)</f>
        <v>07</v>
      </c>
      <c r="E4012" s="0" t="str">
        <f aca="false">MID($A4012,3,2)</f>
        <v>29</v>
      </c>
      <c r="F4012" s="0" t="str">
        <f aca="false">MID($A4012,5,2)</f>
        <v>81</v>
      </c>
      <c r="G4012" s="0" t="str">
        <f aca="false">MID($A4012,7,2)</f>
        <v>01</v>
      </c>
      <c r="H4012" s="0" t="str">
        <f aca="false">MID($A4012,1,6)</f>
        <v>072981</v>
      </c>
      <c r="I4012" s="0" t="n">
        <f aca="false">VLOOKUP(H4012,Feuille2!$G$1:$H$116,2,0)</f>
        <v>430</v>
      </c>
      <c r="J4012" s="0" t="n">
        <f aca="false">IF(I4012&gt;2000,1,0)*C4012</f>
        <v>0</v>
      </c>
    </row>
    <row r="4013" customFormat="false" ht="15.8" hidden="false" customHeight="false" outlineLevel="0" collapsed="false">
      <c r="A4013" s="1" t="s">
        <v>739</v>
      </c>
      <c r="B4013" s="1" t="s">
        <v>4326</v>
      </c>
      <c r="C4013" s="0" t="n">
        <v>11023.23245</v>
      </c>
      <c r="D4013" s="0" t="str">
        <f aca="false">MID($A4013,1,2)</f>
        <v>07</v>
      </c>
      <c r="E4013" s="0" t="str">
        <f aca="false">MID($A4013,3,2)</f>
        <v>29</v>
      </c>
      <c r="F4013" s="0" t="str">
        <f aca="false">MID($A4013,5,2)</f>
        <v>81</v>
      </c>
      <c r="G4013" s="0" t="str">
        <f aca="false">MID($A4013,7,2)</f>
        <v>01</v>
      </c>
      <c r="H4013" s="0" t="str">
        <f aca="false">MID($A4013,1,6)</f>
        <v>072981</v>
      </c>
      <c r="I4013" s="0" t="n">
        <f aca="false">VLOOKUP(H4013,Feuille2!$G$1:$H$116,2,0)</f>
        <v>430</v>
      </c>
      <c r="J4013" s="0" t="n">
        <f aca="false">IF(I4013&gt;2000,1,0)*C4013</f>
        <v>0</v>
      </c>
    </row>
    <row r="4014" customFormat="false" ht="15.8" hidden="false" customHeight="false" outlineLevel="0" collapsed="false">
      <c r="A4014" s="1" t="s">
        <v>739</v>
      </c>
      <c r="B4014" s="1" t="s">
        <v>4327</v>
      </c>
      <c r="C4014" s="0" t="n">
        <v>351079.5575</v>
      </c>
      <c r="D4014" s="0" t="str">
        <f aca="false">MID($A4014,1,2)</f>
        <v>07</v>
      </c>
      <c r="E4014" s="0" t="str">
        <f aca="false">MID($A4014,3,2)</f>
        <v>29</v>
      </c>
      <c r="F4014" s="0" t="str">
        <f aca="false">MID($A4014,5,2)</f>
        <v>81</v>
      </c>
      <c r="G4014" s="0" t="str">
        <f aca="false">MID($A4014,7,2)</f>
        <v>01</v>
      </c>
      <c r="H4014" s="0" t="str">
        <f aca="false">MID($A4014,1,6)</f>
        <v>072981</v>
      </c>
      <c r="I4014" s="0" t="n">
        <f aca="false">VLOOKUP(H4014,Feuille2!$G$1:$H$116,2,0)</f>
        <v>430</v>
      </c>
      <c r="J4014" s="0" t="n">
        <f aca="false">IF(I4014&gt;2000,1,0)*C4014</f>
        <v>0</v>
      </c>
    </row>
    <row r="4015" customFormat="false" ht="15.8" hidden="false" customHeight="false" outlineLevel="0" collapsed="false">
      <c r="A4015" s="1" t="s">
        <v>920</v>
      </c>
      <c r="B4015" s="1" t="s">
        <v>4328</v>
      </c>
      <c r="C4015" s="0" t="n">
        <v>2687.6845</v>
      </c>
      <c r="D4015" s="0" t="str">
        <f aca="false">MID($A4015,1,2)</f>
        <v>07</v>
      </c>
      <c r="E4015" s="0" t="str">
        <f aca="false">MID($A4015,3,2)</f>
        <v>29</v>
      </c>
      <c r="F4015" s="0" t="str">
        <f aca="false">MID($A4015,5,2)</f>
        <v>91</v>
      </c>
      <c r="G4015" s="0" t="str">
        <f aca="false">MID($A4015,7,2)</f>
        <v>03</v>
      </c>
      <c r="H4015" s="0" t="str">
        <f aca="false">MID($A4015,1,6)</f>
        <v>072991</v>
      </c>
      <c r="I4015" s="0" t="n">
        <f aca="false">VLOOKUP(H4015,Feuille2!$G$1:$H$116,2,0)</f>
        <v>324</v>
      </c>
      <c r="J4015" s="0" t="n">
        <f aca="false">IF(I4015&gt;2000,1,0)*C4015</f>
        <v>0</v>
      </c>
    </row>
    <row r="4016" customFormat="false" ht="15.8" hidden="false" customHeight="false" outlineLevel="0" collapsed="false">
      <c r="A4016" s="1" t="s">
        <v>920</v>
      </c>
      <c r="B4016" s="1" t="s">
        <v>4329</v>
      </c>
      <c r="C4016" s="0" t="n">
        <v>3026.538</v>
      </c>
      <c r="D4016" s="0" t="str">
        <f aca="false">MID($A4016,1,2)</f>
        <v>07</v>
      </c>
      <c r="E4016" s="0" t="str">
        <f aca="false">MID($A4016,3,2)</f>
        <v>29</v>
      </c>
      <c r="F4016" s="0" t="str">
        <f aca="false">MID($A4016,5,2)</f>
        <v>91</v>
      </c>
      <c r="G4016" s="0" t="str">
        <f aca="false">MID($A4016,7,2)</f>
        <v>03</v>
      </c>
      <c r="H4016" s="0" t="str">
        <f aca="false">MID($A4016,1,6)</f>
        <v>072991</v>
      </c>
      <c r="I4016" s="0" t="n">
        <f aca="false">VLOOKUP(H4016,Feuille2!$G$1:$H$116,2,0)</f>
        <v>324</v>
      </c>
      <c r="J4016" s="0" t="n">
        <f aca="false">IF(I4016&gt;2000,1,0)*C4016</f>
        <v>0</v>
      </c>
    </row>
    <row r="4017" customFormat="false" ht="15.8" hidden="false" customHeight="false" outlineLevel="0" collapsed="false">
      <c r="A4017" s="1" t="s">
        <v>749</v>
      </c>
      <c r="B4017" s="1" t="s">
        <v>4330</v>
      </c>
      <c r="C4017" s="0" t="n">
        <v>5832.7565</v>
      </c>
      <c r="D4017" s="0" t="str">
        <f aca="false">MID($A4017,1,2)</f>
        <v>07</v>
      </c>
      <c r="E4017" s="0" t="str">
        <f aca="false">MID($A4017,3,2)</f>
        <v>20</v>
      </c>
      <c r="F4017" s="0" t="str">
        <f aca="false">MID($A4017,5,2)</f>
        <v>91</v>
      </c>
      <c r="G4017" s="0" t="str">
        <f aca="false">MID($A4017,7,2)</f>
        <v>01</v>
      </c>
      <c r="H4017" s="0" t="str">
        <f aca="false">MID($A4017,1,6)</f>
        <v>072091</v>
      </c>
      <c r="I4017" s="0" t="n">
        <f aca="false">VLOOKUP(H4017,Feuille2!$G$1:$H$116,2,0)</f>
        <v>343</v>
      </c>
      <c r="J4017" s="0" t="n">
        <f aca="false">IF(I4017&gt;2000,1,0)*C4017</f>
        <v>0</v>
      </c>
    </row>
    <row r="4018" customFormat="false" ht="15.8" hidden="false" customHeight="false" outlineLevel="0" collapsed="false">
      <c r="A4018" s="1" t="s">
        <v>891</v>
      </c>
      <c r="B4018" s="1" t="s">
        <v>4331</v>
      </c>
      <c r="C4018" s="0" t="n">
        <v>8290.418</v>
      </c>
      <c r="D4018" s="0" t="str">
        <f aca="false">MID($A4018,1,2)</f>
        <v>07</v>
      </c>
      <c r="E4018" s="0" t="str">
        <f aca="false">MID($A4018,3,2)</f>
        <v>29</v>
      </c>
      <c r="F4018" s="0" t="str">
        <f aca="false">MID($A4018,5,2)</f>
        <v>91</v>
      </c>
      <c r="G4018" s="0" t="str">
        <f aca="false">MID($A4018,7,2)</f>
        <v>06</v>
      </c>
      <c r="H4018" s="0" t="str">
        <f aca="false">MID($A4018,1,6)</f>
        <v>072991</v>
      </c>
      <c r="I4018" s="0" t="n">
        <f aca="false">VLOOKUP(H4018,Feuille2!$G$1:$H$116,2,0)</f>
        <v>324</v>
      </c>
      <c r="J4018" s="0" t="n">
        <f aca="false">IF(I4018&gt;2000,1,0)*C4018</f>
        <v>0</v>
      </c>
    </row>
    <row r="4019" customFormat="false" ht="15.8" hidden="false" customHeight="false" outlineLevel="0" collapsed="false">
      <c r="A4019" s="1" t="s">
        <v>746</v>
      </c>
      <c r="B4019" s="1" t="s">
        <v>4332</v>
      </c>
      <c r="C4019" s="0" t="n">
        <v>19689.6335</v>
      </c>
      <c r="D4019" s="0" t="str">
        <f aca="false">MID($A4019,1,2)</f>
        <v>07</v>
      </c>
      <c r="E4019" s="0" t="str">
        <f aca="false">MID($A4019,3,2)</f>
        <v>29</v>
      </c>
      <c r="F4019" s="0" t="str">
        <f aca="false">MID($A4019,5,2)</f>
        <v>91</v>
      </c>
      <c r="G4019" s="0" t="str">
        <f aca="false">MID($A4019,7,2)</f>
        <v>01</v>
      </c>
      <c r="H4019" s="0" t="str">
        <f aca="false">MID($A4019,1,6)</f>
        <v>072991</v>
      </c>
      <c r="I4019" s="0" t="n">
        <f aca="false">VLOOKUP(H4019,Feuille2!$G$1:$H$116,2,0)</f>
        <v>324</v>
      </c>
      <c r="J4019" s="0" t="n">
        <f aca="false">IF(I4019&gt;2000,1,0)*C4019</f>
        <v>0</v>
      </c>
    </row>
    <row r="4020" customFormat="false" ht="15.8" hidden="false" customHeight="false" outlineLevel="0" collapsed="false">
      <c r="A4020" s="1" t="s">
        <v>746</v>
      </c>
      <c r="B4020" s="1" t="s">
        <v>4333</v>
      </c>
      <c r="C4020" s="0" t="n">
        <v>24555.2192</v>
      </c>
      <c r="D4020" s="0" t="str">
        <f aca="false">MID($A4020,1,2)</f>
        <v>07</v>
      </c>
      <c r="E4020" s="0" t="str">
        <f aca="false">MID($A4020,3,2)</f>
        <v>29</v>
      </c>
      <c r="F4020" s="0" t="str">
        <f aca="false">MID($A4020,5,2)</f>
        <v>91</v>
      </c>
      <c r="G4020" s="0" t="str">
        <f aca="false">MID($A4020,7,2)</f>
        <v>01</v>
      </c>
      <c r="H4020" s="0" t="str">
        <f aca="false">MID($A4020,1,6)</f>
        <v>072991</v>
      </c>
      <c r="I4020" s="0" t="n">
        <f aca="false">VLOOKUP(H4020,Feuille2!$G$1:$H$116,2,0)</f>
        <v>324</v>
      </c>
      <c r="J4020" s="0" t="n">
        <f aca="false">IF(I4020&gt;2000,1,0)*C4020</f>
        <v>0</v>
      </c>
    </row>
    <row r="4021" customFormat="false" ht="15.8" hidden="false" customHeight="false" outlineLevel="0" collapsed="false">
      <c r="A4021" s="1" t="s">
        <v>757</v>
      </c>
      <c r="B4021" s="1" t="s">
        <v>4334</v>
      </c>
      <c r="C4021" s="0" t="n">
        <v>4349.68045</v>
      </c>
      <c r="D4021" s="0" t="str">
        <f aca="false">MID($A4021,1,2)</f>
        <v>07</v>
      </c>
      <c r="E4021" s="0" t="str">
        <f aca="false">MID($A4021,3,2)</f>
        <v>29</v>
      </c>
      <c r="F4021" s="0" t="str">
        <f aca="false">MID($A4021,5,2)</f>
        <v>33</v>
      </c>
      <c r="G4021" s="0" t="str">
        <f aca="false">MID($A4021,7,2)</f>
        <v>01</v>
      </c>
      <c r="H4021" s="0" t="str">
        <f aca="false">MID($A4021,1,6)</f>
        <v>072933</v>
      </c>
      <c r="I4021" s="0" t="n">
        <f aca="false">VLOOKUP(H4021,Feuille2!$G$1:$H$116,2,0)</f>
        <v>1840</v>
      </c>
      <c r="J4021" s="0" t="n">
        <f aca="false">IF(I4021&gt;2000,1,0)*C4021</f>
        <v>0</v>
      </c>
    </row>
    <row r="4022" customFormat="false" ht="15.8" hidden="false" customHeight="false" outlineLevel="0" collapsed="false">
      <c r="A4022" s="1" t="s">
        <v>757</v>
      </c>
      <c r="B4022" s="1" t="s">
        <v>4335</v>
      </c>
      <c r="C4022" s="0" t="n">
        <v>51805.971</v>
      </c>
      <c r="D4022" s="0" t="str">
        <f aca="false">MID($A4022,1,2)</f>
        <v>07</v>
      </c>
      <c r="E4022" s="0" t="str">
        <f aca="false">MID($A4022,3,2)</f>
        <v>29</v>
      </c>
      <c r="F4022" s="0" t="str">
        <f aca="false">MID($A4022,5,2)</f>
        <v>33</v>
      </c>
      <c r="G4022" s="0" t="str">
        <f aca="false">MID($A4022,7,2)</f>
        <v>01</v>
      </c>
      <c r="H4022" s="0" t="str">
        <f aca="false">MID($A4022,1,6)</f>
        <v>072933</v>
      </c>
      <c r="I4022" s="0" t="n">
        <f aca="false">VLOOKUP(H4022,Feuille2!$G$1:$H$116,2,0)</f>
        <v>1840</v>
      </c>
      <c r="J4022" s="0" t="n">
        <f aca="false">IF(I4022&gt;2000,1,0)*C4022</f>
        <v>0</v>
      </c>
    </row>
    <row r="4023" customFormat="false" ht="15.8" hidden="false" customHeight="false" outlineLevel="0" collapsed="false">
      <c r="A4023" s="1" t="s">
        <v>757</v>
      </c>
      <c r="B4023" s="1" t="s">
        <v>4336</v>
      </c>
      <c r="C4023" s="0" t="n">
        <v>55833.755</v>
      </c>
      <c r="D4023" s="0" t="str">
        <f aca="false">MID($A4023,1,2)</f>
        <v>07</v>
      </c>
      <c r="E4023" s="0" t="str">
        <f aca="false">MID($A4023,3,2)</f>
        <v>29</v>
      </c>
      <c r="F4023" s="0" t="str">
        <f aca="false">MID($A4023,5,2)</f>
        <v>33</v>
      </c>
      <c r="G4023" s="0" t="str">
        <f aca="false">MID($A4023,7,2)</f>
        <v>01</v>
      </c>
      <c r="H4023" s="0" t="str">
        <f aca="false">MID($A4023,1,6)</f>
        <v>072933</v>
      </c>
      <c r="I4023" s="0" t="n">
        <f aca="false">VLOOKUP(H4023,Feuille2!$G$1:$H$116,2,0)</f>
        <v>1840</v>
      </c>
      <c r="J4023" s="0" t="n">
        <f aca="false">IF(I4023&gt;2000,1,0)*C4023</f>
        <v>0</v>
      </c>
    </row>
    <row r="4024" customFormat="false" ht="15.8" hidden="false" customHeight="false" outlineLevel="0" collapsed="false">
      <c r="A4024" s="1" t="s">
        <v>760</v>
      </c>
      <c r="B4024" s="1" t="s">
        <v>4337</v>
      </c>
      <c r="C4024" s="0" t="n">
        <v>410704.8995</v>
      </c>
      <c r="D4024" s="0" t="str">
        <f aca="false">MID($A4024,1,2)</f>
        <v>07</v>
      </c>
      <c r="E4024" s="0" t="str">
        <f aca="false">MID($A4024,3,2)</f>
        <v>29</v>
      </c>
      <c r="F4024" s="0" t="str">
        <f aca="false">MID($A4024,5,2)</f>
        <v>82</v>
      </c>
      <c r="G4024" s="0" t="str">
        <f aca="false">MID($A4024,7,2)</f>
        <v>01</v>
      </c>
      <c r="H4024" s="0" t="str">
        <f aca="false">MID($A4024,1,6)</f>
        <v>072982</v>
      </c>
      <c r="I4024" s="0" t="n">
        <f aca="false">VLOOKUP(H4024,Feuille2!$G$1:$H$116,2,0)</f>
        <v>476</v>
      </c>
      <c r="J4024" s="0" t="n">
        <f aca="false">IF(I4024&gt;2000,1,0)*C4024</f>
        <v>0</v>
      </c>
    </row>
    <row r="4025" customFormat="false" ht="15.8" hidden="false" customHeight="false" outlineLevel="0" collapsed="false">
      <c r="A4025" s="1" t="s">
        <v>760</v>
      </c>
      <c r="B4025" s="1" t="s">
        <v>4338</v>
      </c>
      <c r="C4025" s="0" t="n">
        <v>1627.85475</v>
      </c>
      <c r="D4025" s="0" t="str">
        <f aca="false">MID($A4025,1,2)</f>
        <v>07</v>
      </c>
      <c r="E4025" s="0" t="str">
        <f aca="false">MID($A4025,3,2)</f>
        <v>29</v>
      </c>
      <c r="F4025" s="0" t="str">
        <f aca="false">MID($A4025,5,2)</f>
        <v>82</v>
      </c>
      <c r="G4025" s="0" t="str">
        <f aca="false">MID($A4025,7,2)</f>
        <v>01</v>
      </c>
      <c r="H4025" s="0" t="str">
        <f aca="false">MID($A4025,1,6)</f>
        <v>072982</v>
      </c>
      <c r="I4025" s="0" t="n">
        <f aca="false">VLOOKUP(H4025,Feuille2!$G$1:$H$116,2,0)</f>
        <v>476</v>
      </c>
      <c r="J4025" s="0" t="n">
        <f aca="false">IF(I4025&gt;2000,1,0)*C4025</f>
        <v>0</v>
      </c>
    </row>
    <row r="4026" customFormat="false" ht="15.8" hidden="false" customHeight="false" outlineLevel="0" collapsed="false">
      <c r="A4026" s="1" t="s">
        <v>778</v>
      </c>
      <c r="B4026" s="1" t="s">
        <v>4339</v>
      </c>
      <c r="C4026" s="0" t="n">
        <v>152676.293938186</v>
      </c>
      <c r="D4026" s="0" t="str">
        <f aca="false">MID($A4026,1,2)</f>
        <v>07</v>
      </c>
      <c r="E4026" s="0" t="str">
        <f aca="false">MID($A4026,3,2)</f>
        <v>08</v>
      </c>
      <c r="F4026" s="0" t="str">
        <f aca="false">MID($A4026,5,2)</f>
        <v>80</v>
      </c>
      <c r="G4026" s="0" t="str">
        <f aca="false">MID($A4026,7,2)</f>
        <v>01</v>
      </c>
      <c r="H4026" s="0" t="str">
        <f aca="false">MID($A4026,1,6)</f>
        <v>070880</v>
      </c>
      <c r="I4026" s="0" t="n">
        <f aca="false">VLOOKUP(H4026,Feuille2!$G$1:$H$116,2,0)</f>
        <v>749</v>
      </c>
      <c r="J4026" s="0" t="n">
        <f aca="false">IF(I4026&gt;2000,1,0)*C4026</f>
        <v>0</v>
      </c>
    </row>
    <row r="4027" customFormat="false" ht="15.8" hidden="false" customHeight="false" outlineLevel="0" collapsed="false">
      <c r="A4027" s="1" t="s">
        <v>807</v>
      </c>
      <c r="B4027" s="1" t="s">
        <v>4340</v>
      </c>
      <c r="C4027" s="0" t="n">
        <v>25942.929</v>
      </c>
      <c r="D4027" s="0" t="str">
        <f aca="false">MID($A4027,1,2)</f>
        <v>07</v>
      </c>
      <c r="E4027" s="0" t="str">
        <f aca="false">MID($A4027,3,2)</f>
        <v>29</v>
      </c>
      <c r="F4027" s="0" t="str">
        <f aca="false">MID($A4027,5,2)</f>
        <v>91</v>
      </c>
      <c r="G4027" s="0" t="str">
        <f aca="false">MID($A4027,7,2)</f>
        <v>05</v>
      </c>
      <c r="H4027" s="0" t="str">
        <f aca="false">MID($A4027,1,6)</f>
        <v>072991</v>
      </c>
      <c r="I4027" s="0" t="n">
        <f aca="false">VLOOKUP(H4027,Feuille2!$G$1:$H$116,2,0)</f>
        <v>324</v>
      </c>
      <c r="J4027" s="0" t="n">
        <f aca="false">IF(I4027&gt;2000,1,0)*C4027</f>
        <v>0</v>
      </c>
    </row>
    <row r="4028" customFormat="false" ht="15.8" hidden="false" customHeight="false" outlineLevel="0" collapsed="false">
      <c r="A4028" s="1" t="s">
        <v>920</v>
      </c>
      <c r="B4028" s="1" t="s">
        <v>4341</v>
      </c>
      <c r="C4028" s="0" t="n">
        <v>182.97</v>
      </c>
      <c r="D4028" s="0" t="str">
        <f aca="false">MID($A4028,1,2)</f>
        <v>07</v>
      </c>
      <c r="E4028" s="0" t="str">
        <f aca="false">MID($A4028,3,2)</f>
        <v>29</v>
      </c>
      <c r="F4028" s="0" t="str">
        <f aca="false">MID($A4028,5,2)</f>
        <v>91</v>
      </c>
      <c r="G4028" s="0" t="str">
        <f aca="false">MID($A4028,7,2)</f>
        <v>03</v>
      </c>
      <c r="H4028" s="0" t="str">
        <f aca="false">MID($A4028,1,6)</f>
        <v>072991</v>
      </c>
      <c r="I4028" s="0" t="n">
        <f aca="false">VLOOKUP(H4028,Feuille2!$G$1:$H$116,2,0)</f>
        <v>324</v>
      </c>
      <c r="J4028" s="0" t="n">
        <f aca="false">IF(I4028&gt;2000,1,0)*C4028</f>
        <v>0</v>
      </c>
    </row>
    <row r="4029" customFormat="false" ht="15.8" hidden="false" customHeight="false" outlineLevel="0" collapsed="false">
      <c r="A4029" s="1" t="s">
        <v>753</v>
      </c>
      <c r="B4029" s="1" t="s">
        <v>4342</v>
      </c>
      <c r="C4029" s="0" t="n">
        <v>13572.71</v>
      </c>
      <c r="D4029" s="0" t="str">
        <f aca="false">MID($A4029,1,2)</f>
        <v>07</v>
      </c>
      <c r="E4029" s="0" t="str">
        <f aca="false">MID($A4029,3,2)</f>
        <v>29</v>
      </c>
      <c r="F4029" s="0" t="str">
        <f aca="false">MID($A4029,5,2)</f>
        <v>95</v>
      </c>
      <c r="G4029" s="0" t="str">
        <f aca="false">MID($A4029,7,2)</f>
        <v>05</v>
      </c>
      <c r="H4029" s="0" t="str">
        <f aca="false">MID($A4029,1,6)</f>
        <v>072995</v>
      </c>
      <c r="I4029" s="0" t="n">
        <f aca="false">VLOOKUP(H4029,Feuille2!$G$1:$H$116,2,0)</f>
        <v>126</v>
      </c>
      <c r="J4029" s="0" t="n">
        <f aca="false">IF(I4029&gt;2000,1,0)*C4029</f>
        <v>0</v>
      </c>
    </row>
    <row r="4030" customFormat="false" ht="15.8" hidden="false" customHeight="false" outlineLevel="0" collapsed="false">
      <c r="A4030" s="1" t="s">
        <v>757</v>
      </c>
      <c r="B4030" s="1" t="s">
        <v>4343</v>
      </c>
      <c r="C4030" s="0" t="n">
        <v>29477.9302</v>
      </c>
      <c r="D4030" s="0" t="str">
        <f aca="false">MID($A4030,1,2)</f>
        <v>07</v>
      </c>
      <c r="E4030" s="0" t="str">
        <f aca="false">MID($A4030,3,2)</f>
        <v>29</v>
      </c>
      <c r="F4030" s="0" t="str">
        <f aca="false">MID($A4030,5,2)</f>
        <v>33</v>
      </c>
      <c r="G4030" s="0" t="str">
        <f aca="false">MID($A4030,7,2)</f>
        <v>01</v>
      </c>
      <c r="H4030" s="0" t="str">
        <f aca="false">MID($A4030,1,6)</f>
        <v>072933</v>
      </c>
      <c r="I4030" s="0" t="n">
        <f aca="false">VLOOKUP(H4030,Feuille2!$G$1:$H$116,2,0)</f>
        <v>1840</v>
      </c>
      <c r="J4030" s="0" t="n">
        <f aca="false">IF(I4030&gt;2000,1,0)*C4030</f>
        <v>0</v>
      </c>
    </row>
    <row r="4031" customFormat="false" ht="15.8" hidden="false" customHeight="false" outlineLevel="0" collapsed="false">
      <c r="A4031" s="1" t="s">
        <v>874</v>
      </c>
      <c r="B4031" s="1" t="s">
        <v>4344</v>
      </c>
      <c r="C4031" s="0" t="n">
        <v>110.175</v>
      </c>
      <c r="D4031" s="0" t="str">
        <f aca="false">MID($A4031,1,2)</f>
        <v>07</v>
      </c>
      <c r="E4031" s="0" t="str">
        <f aca="false">MID($A4031,3,2)</f>
        <v>29</v>
      </c>
      <c r="F4031" s="0" t="str">
        <f aca="false">MID($A4031,5,2)</f>
        <v>33</v>
      </c>
      <c r="G4031" s="0" t="str">
        <f aca="false">MID($A4031,7,2)</f>
        <v>06</v>
      </c>
      <c r="H4031" s="0" t="str">
        <f aca="false">MID($A4031,1,6)</f>
        <v>072933</v>
      </c>
      <c r="I4031" s="0" t="n">
        <f aca="false">VLOOKUP(H4031,Feuille2!$G$1:$H$116,2,0)</f>
        <v>1840</v>
      </c>
      <c r="J4031" s="0" t="n">
        <f aca="false">IF(I4031&gt;2000,1,0)*C4031</f>
        <v>0</v>
      </c>
    </row>
    <row r="4032" customFormat="false" ht="15.8" hidden="false" customHeight="false" outlineLevel="0" collapsed="false">
      <c r="A4032" s="1" t="s">
        <v>737</v>
      </c>
      <c r="B4032" s="1" t="s">
        <v>4345</v>
      </c>
      <c r="C4032" s="0" t="n">
        <v>8626.89075</v>
      </c>
      <c r="D4032" s="0" t="str">
        <f aca="false">MID($A4032,1,2)</f>
        <v>07</v>
      </c>
      <c r="E4032" s="0" t="str">
        <f aca="false">MID($A4032,3,2)</f>
        <v>29</v>
      </c>
      <c r="F4032" s="0" t="str">
        <f aca="false">MID($A4032,5,2)</f>
        <v>81</v>
      </c>
      <c r="G4032" s="0" t="str">
        <f aca="false">MID($A4032,7,2)</f>
        <v>05</v>
      </c>
      <c r="H4032" s="0" t="str">
        <f aca="false">MID($A4032,1,6)</f>
        <v>072981</v>
      </c>
      <c r="I4032" s="0" t="n">
        <f aca="false">VLOOKUP(H4032,Feuille2!$G$1:$H$116,2,0)</f>
        <v>430</v>
      </c>
      <c r="J4032" s="0" t="n">
        <f aca="false">IF(I4032&gt;2000,1,0)*C4032</f>
        <v>0</v>
      </c>
    </row>
    <row r="4033" customFormat="false" ht="15.8" hidden="false" customHeight="false" outlineLevel="0" collapsed="false">
      <c r="A4033" s="1" t="s">
        <v>749</v>
      </c>
      <c r="B4033" s="1" t="s">
        <v>4346</v>
      </c>
      <c r="C4033" s="0" t="n">
        <v>9830.44215</v>
      </c>
      <c r="D4033" s="0" t="str">
        <f aca="false">MID($A4033,1,2)</f>
        <v>07</v>
      </c>
      <c r="E4033" s="0" t="str">
        <f aca="false">MID($A4033,3,2)</f>
        <v>20</v>
      </c>
      <c r="F4033" s="0" t="str">
        <f aca="false">MID($A4033,5,2)</f>
        <v>91</v>
      </c>
      <c r="G4033" s="0" t="str">
        <f aca="false">MID($A4033,7,2)</f>
        <v>01</v>
      </c>
      <c r="H4033" s="0" t="str">
        <f aca="false">MID($A4033,1,6)</f>
        <v>072091</v>
      </c>
      <c r="I4033" s="0" t="n">
        <f aca="false">VLOOKUP(H4033,Feuille2!$G$1:$H$116,2,0)</f>
        <v>343</v>
      </c>
      <c r="J4033" s="0" t="n">
        <f aca="false">IF(I4033&gt;2000,1,0)*C4033</f>
        <v>0</v>
      </c>
    </row>
    <row r="4034" customFormat="false" ht="15.8" hidden="false" customHeight="false" outlineLevel="0" collapsed="false">
      <c r="A4034" s="1" t="s">
        <v>753</v>
      </c>
      <c r="B4034" s="1" t="s">
        <v>4347</v>
      </c>
      <c r="C4034" s="0" t="n">
        <v>1774.8</v>
      </c>
      <c r="D4034" s="0" t="str">
        <f aca="false">MID($A4034,1,2)</f>
        <v>07</v>
      </c>
      <c r="E4034" s="0" t="str">
        <f aca="false">MID($A4034,3,2)</f>
        <v>29</v>
      </c>
      <c r="F4034" s="0" t="str">
        <f aca="false">MID($A4034,5,2)</f>
        <v>95</v>
      </c>
      <c r="G4034" s="0" t="str">
        <f aca="false">MID($A4034,7,2)</f>
        <v>05</v>
      </c>
      <c r="H4034" s="0" t="str">
        <f aca="false">MID($A4034,1,6)</f>
        <v>072995</v>
      </c>
      <c r="I4034" s="0" t="n">
        <f aca="false">VLOOKUP(H4034,Feuille2!$G$1:$H$116,2,0)</f>
        <v>126</v>
      </c>
      <c r="J4034" s="0" t="n">
        <f aca="false">IF(I4034&gt;2000,1,0)*C4034</f>
        <v>0</v>
      </c>
    </row>
    <row r="4035" customFormat="false" ht="15.8" hidden="false" customHeight="false" outlineLevel="0" collapsed="false">
      <c r="A4035" s="1" t="s">
        <v>757</v>
      </c>
      <c r="B4035" s="1" t="s">
        <v>4348</v>
      </c>
      <c r="C4035" s="0" t="n">
        <v>10783.18855</v>
      </c>
      <c r="D4035" s="0" t="str">
        <f aca="false">MID($A4035,1,2)</f>
        <v>07</v>
      </c>
      <c r="E4035" s="0" t="str">
        <f aca="false">MID($A4035,3,2)</f>
        <v>29</v>
      </c>
      <c r="F4035" s="0" t="str">
        <f aca="false">MID($A4035,5,2)</f>
        <v>33</v>
      </c>
      <c r="G4035" s="0" t="str">
        <f aca="false">MID($A4035,7,2)</f>
        <v>01</v>
      </c>
      <c r="H4035" s="0" t="str">
        <f aca="false">MID($A4035,1,6)</f>
        <v>072933</v>
      </c>
      <c r="I4035" s="0" t="n">
        <f aca="false">VLOOKUP(H4035,Feuille2!$G$1:$H$116,2,0)</f>
        <v>1840</v>
      </c>
      <c r="J4035" s="0" t="n">
        <f aca="false">IF(I4035&gt;2000,1,0)*C4035</f>
        <v>0</v>
      </c>
    </row>
    <row r="4036" customFormat="false" ht="15.8" hidden="false" customHeight="false" outlineLevel="0" collapsed="false">
      <c r="A4036" s="1" t="s">
        <v>757</v>
      </c>
      <c r="B4036" s="1" t="s">
        <v>4349</v>
      </c>
      <c r="C4036" s="0" t="n">
        <v>326076.23575</v>
      </c>
      <c r="D4036" s="0" t="str">
        <f aca="false">MID($A4036,1,2)</f>
        <v>07</v>
      </c>
      <c r="E4036" s="0" t="str">
        <f aca="false">MID($A4036,3,2)</f>
        <v>29</v>
      </c>
      <c r="F4036" s="0" t="str">
        <f aca="false">MID($A4036,5,2)</f>
        <v>33</v>
      </c>
      <c r="G4036" s="0" t="str">
        <f aca="false">MID($A4036,7,2)</f>
        <v>01</v>
      </c>
      <c r="H4036" s="0" t="str">
        <f aca="false">MID($A4036,1,6)</f>
        <v>072933</v>
      </c>
      <c r="I4036" s="0" t="n">
        <f aca="false">VLOOKUP(H4036,Feuille2!$G$1:$H$116,2,0)</f>
        <v>1840</v>
      </c>
      <c r="J4036" s="0" t="n">
        <f aca="false">IF(I4036&gt;2000,1,0)*C4036</f>
        <v>0</v>
      </c>
    </row>
    <row r="4037" customFormat="false" ht="15.8" hidden="false" customHeight="false" outlineLevel="0" collapsed="false">
      <c r="A4037" s="1" t="s">
        <v>778</v>
      </c>
      <c r="B4037" s="1" t="s">
        <v>4350</v>
      </c>
      <c r="C4037" s="0" t="n">
        <v>8508.91938642</v>
      </c>
      <c r="D4037" s="0" t="str">
        <f aca="false">MID($A4037,1,2)</f>
        <v>07</v>
      </c>
      <c r="E4037" s="0" t="str">
        <f aca="false">MID($A4037,3,2)</f>
        <v>08</v>
      </c>
      <c r="F4037" s="0" t="str">
        <f aca="false">MID($A4037,5,2)</f>
        <v>80</v>
      </c>
      <c r="G4037" s="0" t="str">
        <f aca="false">MID($A4037,7,2)</f>
        <v>01</v>
      </c>
      <c r="H4037" s="0" t="str">
        <f aca="false">MID($A4037,1,6)</f>
        <v>070880</v>
      </c>
      <c r="I4037" s="0" t="n">
        <f aca="false">VLOOKUP(H4037,Feuille2!$G$1:$H$116,2,0)</f>
        <v>749</v>
      </c>
      <c r="J4037" s="0" t="n">
        <f aca="false">IF(I4037&gt;2000,1,0)*C4037</f>
        <v>0</v>
      </c>
    </row>
    <row r="4038" customFormat="false" ht="15.8" hidden="false" customHeight="false" outlineLevel="0" collapsed="false">
      <c r="A4038" s="1" t="s">
        <v>802</v>
      </c>
      <c r="B4038" s="1" t="s">
        <v>4351</v>
      </c>
      <c r="C4038" s="0" t="n">
        <v>172.371</v>
      </c>
      <c r="D4038" s="0" t="str">
        <f aca="false">MID($A4038,1,2)</f>
        <v>07</v>
      </c>
      <c r="E4038" s="0" t="str">
        <f aca="false">MID($A4038,3,2)</f>
        <v>20</v>
      </c>
      <c r="F4038" s="0" t="str">
        <f aca="false">MID($A4038,5,2)</f>
        <v>91</v>
      </c>
      <c r="G4038" s="0" t="str">
        <f aca="false">MID($A4038,7,2)</f>
        <v>05</v>
      </c>
      <c r="H4038" s="0" t="str">
        <f aca="false">MID($A4038,1,6)</f>
        <v>072091</v>
      </c>
      <c r="I4038" s="0" t="n">
        <f aca="false">VLOOKUP(H4038,Feuille2!$G$1:$H$116,2,0)</f>
        <v>343</v>
      </c>
      <c r="J4038" s="0" t="n">
        <f aca="false">IF(I4038&gt;2000,1,0)*C4038</f>
        <v>0</v>
      </c>
    </row>
    <row r="4039" customFormat="false" ht="15.8" hidden="false" customHeight="false" outlineLevel="0" collapsed="false">
      <c r="A4039" s="1" t="s">
        <v>757</v>
      </c>
      <c r="B4039" s="1" t="s">
        <v>4352</v>
      </c>
      <c r="C4039" s="0" t="n">
        <v>19941.5525</v>
      </c>
      <c r="D4039" s="0" t="str">
        <f aca="false">MID($A4039,1,2)</f>
        <v>07</v>
      </c>
      <c r="E4039" s="0" t="str">
        <f aca="false">MID($A4039,3,2)</f>
        <v>29</v>
      </c>
      <c r="F4039" s="0" t="str">
        <f aca="false">MID($A4039,5,2)</f>
        <v>33</v>
      </c>
      <c r="G4039" s="0" t="str">
        <f aca="false">MID($A4039,7,2)</f>
        <v>01</v>
      </c>
      <c r="H4039" s="0" t="str">
        <f aca="false">MID($A4039,1,6)</f>
        <v>072933</v>
      </c>
      <c r="I4039" s="0" t="n">
        <f aca="false">VLOOKUP(H4039,Feuille2!$G$1:$H$116,2,0)</f>
        <v>1840</v>
      </c>
      <c r="J4039" s="0" t="n">
        <f aca="false">IF(I4039&gt;2000,1,0)*C4039</f>
        <v>0</v>
      </c>
    </row>
    <row r="4040" customFormat="false" ht="15.8" hidden="false" customHeight="false" outlineLevel="0" collapsed="false">
      <c r="A4040" s="1" t="s">
        <v>778</v>
      </c>
      <c r="B4040" s="1" t="s">
        <v>4353</v>
      </c>
      <c r="C4040" s="0" t="n">
        <v>70142.364201452</v>
      </c>
      <c r="D4040" s="0" t="str">
        <f aca="false">MID($A4040,1,2)</f>
        <v>07</v>
      </c>
      <c r="E4040" s="0" t="str">
        <f aca="false">MID($A4040,3,2)</f>
        <v>08</v>
      </c>
      <c r="F4040" s="0" t="str">
        <f aca="false">MID($A4040,5,2)</f>
        <v>80</v>
      </c>
      <c r="G4040" s="0" t="str">
        <f aca="false">MID($A4040,7,2)</f>
        <v>01</v>
      </c>
      <c r="H4040" s="0" t="str">
        <f aca="false">MID($A4040,1,6)</f>
        <v>070880</v>
      </c>
      <c r="I4040" s="0" t="n">
        <f aca="false">VLOOKUP(H4040,Feuille2!$G$1:$H$116,2,0)</f>
        <v>749</v>
      </c>
      <c r="J4040" s="0" t="n">
        <f aca="false">IF(I4040&gt;2000,1,0)*C4040</f>
        <v>0</v>
      </c>
    </row>
    <row r="4041" customFormat="false" ht="15.8" hidden="false" customHeight="false" outlineLevel="0" collapsed="false">
      <c r="A4041" s="1" t="s">
        <v>749</v>
      </c>
      <c r="B4041" s="1" t="s">
        <v>4354</v>
      </c>
      <c r="C4041" s="0" t="n">
        <v>6541.67</v>
      </c>
      <c r="D4041" s="0" t="str">
        <f aca="false">MID($A4041,1,2)</f>
        <v>07</v>
      </c>
      <c r="E4041" s="0" t="str">
        <f aca="false">MID($A4041,3,2)</f>
        <v>20</v>
      </c>
      <c r="F4041" s="0" t="str">
        <f aca="false">MID($A4041,5,2)</f>
        <v>91</v>
      </c>
      <c r="G4041" s="0" t="str">
        <f aca="false">MID($A4041,7,2)</f>
        <v>01</v>
      </c>
      <c r="H4041" s="0" t="str">
        <f aca="false">MID($A4041,1,6)</f>
        <v>072091</v>
      </c>
      <c r="I4041" s="0" t="n">
        <f aca="false">VLOOKUP(H4041,Feuille2!$G$1:$H$116,2,0)</f>
        <v>343</v>
      </c>
      <c r="J4041" s="0" t="n">
        <f aca="false">IF(I4041&gt;2000,1,0)*C4041</f>
        <v>0</v>
      </c>
    </row>
    <row r="4042" customFormat="false" ht="15.8" hidden="false" customHeight="false" outlineLevel="0" collapsed="false">
      <c r="A4042" s="1" t="s">
        <v>794</v>
      </c>
      <c r="B4042" s="1" t="s">
        <v>4355</v>
      </c>
      <c r="C4042" s="0" t="n">
        <v>30497.475</v>
      </c>
      <c r="D4042" s="0" t="str">
        <f aca="false">MID($A4042,1,2)</f>
        <v>07</v>
      </c>
      <c r="E4042" s="0" t="str">
        <f aca="false">MID($A4042,3,2)</f>
        <v>20</v>
      </c>
      <c r="F4042" s="0" t="str">
        <f aca="false">MID($A4042,5,2)</f>
        <v>16</v>
      </c>
      <c r="G4042" s="0" t="str">
        <f aca="false">MID($A4042,7,2)</f>
        <v>05</v>
      </c>
      <c r="H4042" s="0" t="str">
        <f aca="false">MID($A4042,1,6)</f>
        <v>072016</v>
      </c>
      <c r="I4042" s="0" t="n">
        <f aca="false">VLOOKUP(H4042,Feuille2!$G$1:$H$116,2,0)</f>
        <v>370</v>
      </c>
      <c r="J4042" s="0" t="n">
        <f aca="false">IF(I4042&gt;2000,1,0)*C4042</f>
        <v>0</v>
      </c>
    </row>
    <row r="4043" customFormat="false" ht="15.8" hidden="false" customHeight="false" outlineLevel="0" collapsed="false">
      <c r="A4043" s="1" t="s">
        <v>735</v>
      </c>
      <c r="B4043" s="1" t="s">
        <v>4356</v>
      </c>
      <c r="C4043" s="0" t="n">
        <v>1052.455</v>
      </c>
      <c r="D4043" s="0" t="str">
        <f aca="false">MID($A4043,1,2)</f>
        <v>07</v>
      </c>
      <c r="E4043" s="0" t="str">
        <f aca="false">MID($A4043,3,2)</f>
        <v>29</v>
      </c>
      <c r="F4043" s="0" t="str">
        <f aca="false">MID($A4043,5,2)</f>
        <v>16</v>
      </c>
      <c r="G4043" s="0" t="str">
        <f aca="false">MID($A4043,7,2)</f>
        <v>01</v>
      </c>
      <c r="H4043" s="0" t="str">
        <f aca="false">MID($A4043,1,6)</f>
        <v>072916</v>
      </c>
      <c r="I4043" s="0" t="n">
        <f aca="false">VLOOKUP(H4043,Feuille2!$G$1:$H$116,2,0)</f>
        <v>176</v>
      </c>
      <c r="J4043" s="0" t="n">
        <f aca="false">IF(I4043&gt;2000,1,0)*C4043</f>
        <v>0</v>
      </c>
    </row>
    <row r="4044" customFormat="false" ht="15.8" hidden="false" customHeight="false" outlineLevel="0" collapsed="false">
      <c r="A4044" s="1" t="s">
        <v>778</v>
      </c>
      <c r="B4044" s="1" t="s">
        <v>4357</v>
      </c>
      <c r="C4044" s="0" t="n">
        <v>765</v>
      </c>
      <c r="D4044" s="0" t="str">
        <f aca="false">MID($A4044,1,2)</f>
        <v>07</v>
      </c>
      <c r="E4044" s="0" t="str">
        <f aca="false">MID($A4044,3,2)</f>
        <v>08</v>
      </c>
      <c r="F4044" s="0" t="str">
        <f aca="false">MID($A4044,5,2)</f>
        <v>80</v>
      </c>
      <c r="G4044" s="0" t="str">
        <f aca="false">MID($A4044,7,2)</f>
        <v>01</v>
      </c>
      <c r="H4044" s="0" t="str">
        <f aca="false">MID($A4044,1,6)</f>
        <v>070880</v>
      </c>
      <c r="I4044" s="0" t="n">
        <f aca="false">VLOOKUP(H4044,Feuille2!$G$1:$H$116,2,0)</f>
        <v>749</v>
      </c>
      <c r="J4044" s="0" t="n">
        <f aca="false">IF(I4044&gt;2000,1,0)*C4044</f>
        <v>0</v>
      </c>
    </row>
    <row r="4045" customFormat="false" ht="15.8" hidden="false" customHeight="false" outlineLevel="0" collapsed="false">
      <c r="A4045" s="1" t="s">
        <v>920</v>
      </c>
      <c r="B4045" s="1" t="s">
        <v>4358</v>
      </c>
      <c r="C4045" s="0" t="n">
        <v>2807.159</v>
      </c>
      <c r="D4045" s="0" t="str">
        <f aca="false">MID($A4045,1,2)</f>
        <v>07</v>
      </c>
      <c r="E4045" s="0" t="str">
        <f aca="false">MID($A4045,3,2)</f>
        <v>29</v>
      </c>
      <c r="F4045" s="0" t="str">
        <f aca="false">MID($A4045,5,2)</f>
        <v>91</v>
      </c>
      <c r="G4045" s="0" t="str">
        <f aca="false">MID($A4045,7,2)</f>
        <v>03</v>
      </c>
      <c r="H4045" s="0" t="str">
        <f aca="false">MID($A4045,1,6)</f>
        <v>072991</v>
      </c>
      <c r="I4045" s="0" t="n">
        <f aca="false">VLOOKUP(H4045,Feuille2!$G$1:$H$116,2,0)</f>
        <v>324</v>
      </c>
      <c r="J4045" s="0" t="n">
        <f aca="false">IF(I4045&gt;2000,1,0)*C4045</f>
        <v>0</v>
      </c>
    </row>
    <row r="4046" customFormat="false" ht="15.8" hidden="false" customHeight="false" outlineLevel="0" collapsed="false">
      <c r="A4046" s="1" t="s">
        <v>757</v>
      </c>
      <c r="B4046" s="1" t="s">
        <v>4359</v>
      </c>
      <c r="C4046" s="0" t="n">
        <v>83497.285</v>
      </c>
      <c r="D4046" s="0" t="str">
        <f aca="false">MID($A4046,1,2)</f>
        <v>07</v>
      </c>
      <c r="E4046" s="0" t="str">
        <f aca="false">MID($A4046,3,2)</f>
        <v>29</v>
      </c>
      <c r="F4046" s="0" t="str">
        <f aca="false">MID($A4046,5,2)</f>
        <v>33</v>
      </c>
      <c r="G4046" s="0" t="str">
        <f aca="false">MID($A4046,7,2)</f>
        <v>01</v>
      </c>
      <c r="H4046" s="0" t="str">
        <f aca="false">MID($A4046,1,6)</f>
        <v>072933</v>
      </c>
      <c r="I4046" s="0" t="n">
        <f aca="false">VLOOKUP(H4046,Feuille2!$G$1:$H$116,2,0)</f>
        <v>1840</v>
      </c>
      <c r="J4046" s="0" t="n">
        <f aca="false">IF(I4046&gt;2000,1,0)*C4046</f>
        <v>0</v>
      </c>
    </row>
    <row r="4047" customFormat="false" ht="15.8" hidden="false" customHeight="false" outlineLevel="0" collapsed="false">
      <c r="A4047" s="1" t="s">
        <v>794</v>
      </c>
      <c r="B4047" s="1" t="s">
        <v>4360</v>
      </c>
      <c r="C4047" s="0" t="n">
        <v>8962.5</v>
      </c>
      <c r="D4047" s="0" t="str">
        <f aca="false">MID($A4047,1,2)</f>
        <v>07</v>
      </c>
      <c r="E4047" s="0" t="str">
        <f aca="false">MID($A4047,3,2)</f>
        <v>20</v>
      </c>
      <c r="F4047" s="0" t="str">
        <f aca="false">MID($A4047,5,2)</f>
        <v>16</v>
      </c>
      <c r="G4047" s="0" t="str">
        <f aca="false">MID($A4047,7,2)</f>
        <v>05</v>
      </c>
      <c r="H4047" s="0" t="str">
        <f aca="false">MID($A4047,1,6)</f>
        <v>072016</v>
      </c>
      <c r="I4047" s="0" t="n">
        <f aca="false">VLOOKUP(H4047,Feuille2!$G$1:$H$116,2,0)</f>
        <v>370</v>
      </c>
      <c r="J4047" s="0" t="n">
        <f aca="false">IF(I4047&gt;2000,1,0)*C4047</f>
        <v>0</v>
      </c>
    </row>
    <row r="4048" customFormat="false" ht="15.8" hidden="false" customHeight="false" outlineLevel="0" collapsed="false">
      <c r="A4048" s="1" t="s">
        <v>735</v>
      </c>
      <c r="B4048" s="1" t="s">
        <v>4361</v>
      </c>
      <c r="C4048" s="0" t="n">
        <v>4481.28</v>
      </c>
      <c r="D4048" s="0" t="str">
        <f aca="false">MID($A4048,1,2)</f>
        <v>07</v>
      </c>
      <c r="E4048" s="0" t="str">
        <f aca="false">MID($A4048,3,2)</f>
        <v>29</v>
      </c>
      <c r="F4048" s="0" t="str">
        <f aca="false">MID($A4048,5,2)</f>
        <v>16</v>
      </c>
      <c r="G4048" s="0" t="str">
        <f aca="false">MID($A4048,7,2)</f>
        <v>01</v>
      </c>
      <c r="H4048" s="0" t="str">
        <f aca="false">MID($A4048,1,6)</f>
        <v>072916</v>
      </c>
      <c r="I4048" s="0" t="n">
        <f aca="false">VLOOKUP(H4048,Feuille2!$G$1:$H$116,2,0)</f>
        <v>176</v>
      </c>
      <c r="J4048" s="0" t="n">
        <f aca="false">IF(I4048&gt;2000,1,0)*C4048</f>
        <v>0</v>
      </c>
    </row>
    <row r="4049" customFormat="false" ht="15.8" hidden="false" customHeight="false" outlineLevel="0" collapsed="false">
      <c r="A4049" s="1" t="s">
        <v>735</v>
      </c>
      <c r="B4049" s="1" t="s">
        <v>4362</v>
      </c>
      <c r="C4049" s="0" t="n">
        <v>4356.53614064076</v>
      </c>
      <c r="D4049" s="0" t="str">
        <f aca="false">MID($A4049,1,2)</f>
        <v>07</v>
      </c>
      <c r="E4049" s="0" t="str">
        <f aca="false">MID($A4049,3,2)</f>
        <v>29</v>
      </c>
      <c r="F4049" s="0" t="str">
        <f aca="false">MID($A4049,5,2)</f>
        <v>16</v>
      </c>
      <c r="G4049" s="0" t="str">
        <f aca="false">MID($A4049,7,2)</f>
        <v>01</v>
      </c>
      <c r="H4049" s="0" t="str">
        <f aca="false">MID($A4049,1,6)</f>
        <v>072916</v>
      </c>
      <c r="I4049" s="0" t="n">
        <f aca="false">VLOOKUP(H4049,Feuille2!$G$1:$H$116,2,0)</f>
        <v>176</v>
      </c>
      <c r="J4049" s="0" t="n">
        <f aca="false">IF(I4049&gt;2000,1,0)*C4049</f>
        <v>0</v>
      </c>
    </row>
    <row r="4050" customFormat="false" ht="15.8" hidden="false" customHeight="false" outlineLevel="0" collapsed="false">
      <c r="A4050" s="1" t="s">
        <v>794</v>
      </c>
      <c r="B4050" s="1" t="s">
        <v>4363</v>
      </c>
      <c r="C4050" s="0" t="n">
        <v>4848.525</v>
      </c>
      <c r="D4050" s="0" t="str">
        <f aca="false">MID($A4050,1,2)</f>
        <v>07</v>
      </c>
      <c r="E4050" s="0" t="str">
        <f aca="false">MID($A4050,3,2)</f>
        <v>20</v>
      </c>
      <c r="F4050" s="0" t="str">
        <f aca="false">MID($A4050,5,2)</f>
        <v>16</v>
      </c>
      <c r="G4050" s="0" t="str">
        <f aca="false">MID($A4050,7,2)</f>
        <v>05</v>
      </c>
      <c r="H4050" s="0" t="str">
        <f aca="false">MID($A4050,1,6)</f>
        <v>072016</v>
      </c>
      <c r="I4050" s="0" t="n">
        <f aca="false">VLOOKUP(H4050,Feuille2!$G$1:$H$116,2,0)</f>
        <v>370</v>
      </c>
      <c r="J4050" s="0" t="n">
        <f aca="false">IF(I4050&gt;2000,1,0)*C4050</f>
        <v>0</v>
      </c>
    </row>
    <row r="4051" customFormat="false" ht="15.8" hidden="false" customHeight="false" outlineLevel="0" collapsed="false">
      <c r="A4051" s="1" t="s">
        <v>787</v>
      </c>
      <c r="B4051" s="1" t="s">
        <v>4364</v>
      </c>
      <c r="C4051" s="0" t="n">
        <v>13665.90836014</v>
      </c>
      <c r="D4051" s="0" t="str">
        <f aca="false">MID($A4051,1,2)</f>
        <v>07</v>
      </c>
      <c r="E4051" s="0" t="str">
        <f aca="false">MID($A4051,3,2)</f>
        <v>08</v>
      </c>
      <c r="F4051" s="0" t="str">
        <f aca="false">MID($A4051,5,2)</f>
        <v>80</v>
      </c>
      <c r="G4051" s="0" t="str">
        <f aca="false">MID($A4051,7,2)</f>
        <v>05</v>
      </c>
      <c r="H4051" s="0" t="str">
        <f aca="false">MID($A4051,1,6)</f>
        <v>070880</v>
      </c>
      <c r="I4051" s="0" t="n">
        <f aca="false">VLOOKUP(H4051,Feuille2!$G$1:$H$116,2,0)</f>
        <v>749</v>
      </c>
      <c r="J4051" s="0" t="n">
        <f aca="false">IF(I4051&gt;2000,1,0)*C4051</f>
        <v>0</v>
      </c>
    </row>
    <row r="4052" customFormat="false" ht="15.8" hidden="false" customHeight="false" outlineLevel="0" collapsed="false">
      <c r="A4052" s="1" t="s">
        <v>767</v>
      </c>
      <c r="B4052" s="1" t="s">
        <v>4365</v>
      </c>
      <c r="C4052" s="0" t="n">
        <v>1030.8</v>
      </c>
      <c r="D4052" s="0" t="str">
        <f aca="false">MID($A4052,1,2)</f>
        <v>07</v>
      </c>
      <c r="E4052" s="0" t="str">
        <f aca="false">MID($A4052,3,2)</f>
        <v>29</v>
      </c>
      <c r="F4052" s="0" t="str">
        <f aca="false">MID($A4052,5,2)</f>
        <v>95</v>
      </c>
      <c r="G4052" s="0" t="str">
        <f aca="false">MID($A4052,7,2)</f>
        <v>02</v>
      </c>
      <c r="H4052" s="0" t="str">
        <f aca="false">MID($A4052,1,6)</f>
        <v>072995</v>
      </c>
      <c r="I4052" s="0" t="n">
        <f aca="false">VLOOKUP(H4052,Feuille2!$G$1:$H$116,2,0)</f>
        <v>126</v>
      </c>
      <c r="J4052" s="0" t="n">
        <f aca="false">IF(I4052&gt;2000,1,0)*C4052</f>
        <v>0</v>
      </c>
    </row>
    <row r="4053" customFormat="false" ht="15.8" hidden="false" customHeight="false" outlineLevel="0" collapsed="false">
      <c r="A4053" s="1" t="s">
        <v>737</v>
      </c>
      <c r="B4053" s="1" t="s">
        <v>4366</v>
      </c>
      <c r="C4053" s="0" t="n">
        <v>8736.2035</v>
      </c>
      <c r="D4053" s="0" t="str">
        <f aca="false">MID($A4053,1,2)</f>
        <v>07</v>
      </c>
      <c r="E4053" s="0" t="str">
        <f aca="false">MID($A4053,3,2)</f>
        <v>29</v>
      </c>
      <c r="F4053" s="0" t="str">
        <f aca="false">MID($A4053,5,2)</f>
        <v>81</v>
      </c>
      <c r="G4053" s="0" t="str">
        <f aca="false">MID($A4053,7,2)</f>
        <v>05</v>
      </c>
      <c r="H4053" s="0" t="str">
        <f aca="false">MID($A4053,1,6)</f>
        <v>072981</v>
      </c>
      <c r="I4053" s="0" t="n">
        <f aca="false">VLOOKUP(H4053,Feuille2!$G$1:$H$116,2,0)</f>
        <v>430</v>
      </c>
      <c r="J4053" s="0" t="n">
        <f aca="false">IF(I4053&gt;2000,1,0)*C4053</f>
        <v>0</v>
      </c>
    </row>
    <row r="4054" customFormat="false" ht="15.8" hidden="false" customHeight="false" outlineLevel="0" collapsed="false">
      <c r="A4054" s="1" t="s">
        <v>899</v>
      </c>
      <c r="B4054" s="1" t="s">
        <v>4367</v>
      </c>
      <c r="C4054" s="0" t="n">
        <v>1737.1785</v>
      </c>
      <c r="D4054" s="0" t="str">
        <f aca="false">MID($A4054,1,2)</f>
        <v>07</v>
      </c>
      <c r="E4054" s="0" t="str">
        <f aca="false">MID($A4054,3,2)</f>
        <v>29</v>
      </c>
      <c r="F4054" s="0" t="str">
        <f aca="false">MID($A4054,5,2)</f>
        <v>81</v>
      </c>
      <c r="G4054" s="0" t="str">
        <f aca="false">MID($A4054,7,2)</f>
        <v>02</v>
      </c>
      <c r="H4054" s="0" t="str">
        <f aca="false">MID($A4054,1,6)</f>
        <v>072981</v>
      </c>
      <c r="I4054" s="0" t="n">
        <f aca="false">VLOOKUP(H4054,Feuille2!$G$1:$H$116,2,0)</f>
        <v>430</v>
      </c>
      <c r="J4054" s="0" t="n">
        <f aca="false">IF(I4054&gt;2000,1,0)*C4054</f>
        <v>0</v>
      </c>
    </row>
    <row r="4055" customFormat="false" ht="15.8" hidden="false" customHeight="false" outlineLevel="0" collapsed="false">
      <c r="A4055" s="1" t="s">
        <v>735</v>
      </c>
      <c r="B4055" s="1" t="s">
        <v>4368</v>
      </c>
      <c r="C4055" s="0" t="n">
        <v>1291.5</v>
      </c>
      <c r="D4055" s="0" t="str">
        <f aca="false">MID($A4055,1,2)</f>
        <v>07</v>
      </c>
      <c r="E4055" s="0" t="str">
        <f aca="false">MID($A4055,3,2)</f>
        <v>29</v>
      </c>
      <c r="F4055" s="0" t="str">
        <f aca="false">MID($A4055,5,2)</f>
        <v>16</v>
      </c>
      <c r="G4055" s="0" t="str">
        <f aca="false">MID($A4055,7,2)</f>
        <v>01</v>
      </c>
      <c r="H4055" s="0" t="str">
        <f aca="false">MID($A4055,1,6)</f>
        <v>072916</v>
      </c>
      <c r="I4055" s="0" t="n">
        <f aca="false">VLOOKUP(H4055,Feuille2!$G$1:$H$116,2,0)</f>
        <v>176</v>
      </c>
      <c r="J4055" s="0" t="n">
        <f aca="false">IF(I4055&gt;2000,1,0)*C4055</f>
        <v>0</v>
      </c>
    </row>
    <row r="4056" customFormat="false" ht="15.8" hidden="false" customHeight="false" outlineLevel="0" collapsed="false">
      <c r="A4056" s="1" t="s">
        <v>807</v>
      </c>
      <c r="B4056" s="1" t="s">
        <v>4369</v>
      </c>
      <c r="C4056" s="0" t="n">
        <v>514.628</v>
      </c>
      <c r="D4056" s="0" t="str">
        <f aca="false">MID($A4056,1,2)</f>
        <v>07</v>
      </c>
      <c r="E4056" s="0" t="str">
        <f aca="false">MID($A4056,3,2)</f>
        <v>29</v>
      </c>
      <c r="F4056" s="0" t="str">
        <f aca="false">MID($A4056,5,2)</f>
        <v>91</v>
      </c>
      <c r="G4056" s="0" t="str">
        <f aca="false">MID($A4056,7,2)</f>
        <v>05</v>
      </c>
      <c r="H4056" s="0" t="str">
        <f aca="false">MID($A4056,1,6)</f>
        <v>072991</v>
      </c>
      <c r="I4056" s="0" t="n">
        <f aca="false">VLOOKUP(H4056,Feuille2!$G$1:$H$116,2,0)</f>
        <v>324</v>
      </c>
      <c r="J4056" s="0" t="n">
        <f aca="false">IF(I4056&gt;2000,1,0)*C4056</f>
        <v>0</v>
      </c>
    </row>
    <row r="4057" customFormat="false" ht="15.8" hidden="false" customHeight="false" outlineLevel="0" collapsed="false">
      <c r="A4057" s="1" t="s">
        <v>809</v>
      </c>
      <c r="B4057" s="1" t="s">
        <v>4370</v>
      </c>
      <c r="C4057" s="0" t="n">
        <v>104348.997881208</v>
      </c>
      <c r="D4057" s="0" t="str">
        <f aca="false">MID($A4057,1,2)</f>
        <v>07</v>
      </c>
      <c r="E4057" s="0" t="str">
        <f aca="false">MID($A4057,3,2)</f>
        <v>08</v>
      </c>
      <c r="F4057" s="0" t="str">
        <f aca="false">MID($A4057,5,2)</f>
        <v>18</v>
      </c>
      <c r="G4057" s="0" t="str">
        <f aca="false">MID($A4057,7,2)</f>
        <v>05</v>
      </c>
      <c r="H4057" s="0" t="str">
        <f aca="false">MID($A4057,1,6)</f>
        <v>070818</v>
      </c>
      <c r="I4057" s="0" t="n">
        <f aca="false">VLOOKUP(H4057,Feuille2!$G$1:$H$116,2,0)</f>
        <v>5198</v>
      </c>
      <c r="J4057" s="0" t="n">
        <f aca="false">IF(I4057&gt;2000,1,0)*C4057</f>
        <v>104348.997881208</v>
      </c>
    </row>
    <row r="4058" customFormat="false" ht="15.8" hidden="false" customHeight="false" outlineLevel="0" collapsed="false">
      <c r="A4058" s="1" t="s">
        <v>809</v>
      </c>
      <c r="B4058" s="1" t="s">
        <v>4371</v>
      </c>
      <c r="C4058" s="0" t="n">
        <v>120138.165903285</v>
      </c>
      <c r="D4058" s="0" t="str">
        <f aca="false">MID($A4058,1,2)</f>
        <v>07</v>
      </c>
      <c r="E4058" s="0" t="str">
        <f aca="false">MID($A4058,3,2)</f>
        <v>08</v>
      </c>
      <c r="F4058" s="0" t="str">
        <f aca="false">MID($A4058,5,2)</f>
        <v>18</v>
      </c>
      <c r="G4058" s="0" t="str">
        <f aca="false">MID($A4058,7,2)</f>
        <v>05</v>
      </c>
      <c r="H4058" s="0" t="str">
        <f aca="false">MID($A4058,1,6)</f>
        <v>070818</v>
      </c>
      <c r="I4058" s="0" t="n">
        <f aca="false">VLOOKUP(H4058,Feuille2!$G$1:$H$116,2,0)</f>
        <v>5198</v>
      </c>
      <c r="J4058" s="0" t="n">
        <f aca="false">IF(I4058&gt;2000,1,0)*C4058</f>
        <v>120138.165903285</v>
      </c>
    </row>
    <row r="4059" customFormat="false" ht="15.8" hidden="false" customHeight="false" outlineLevel="0" collapsed="false">
      <c r="A4059" s="1" t="s">
        <v>809</v>
      </c>
      <c r="B4059" s="1" t="s">
        <v>4372</v>
      </c>
      <c r="C4059" s="0" t="n">
        <v>85368.6260663234</v>
      </c>
      <c r="D4059" s="0" t="str">
        <f aca="false">MID($A4059,1,2)</f>
        <v>07</v>
      </c>
      <c r="E4059" s="0" t="str">
        <f aca="false">MID($A4059,3,2)</f>
        <v>08</v>
      </c>
      <c r="F4059" s="0" t="str">
        <f aca="false">MID($A4059,5,2)</f>
        <v>18</v>
      </c>
      <c r="G4059" s="0" t="str">
        <f aca="false">MID($A4059,7,2)</f>
        <v>05</v>
      </c>
      <c r="H4059" s="0" t="str">
        <f aca="false">MID($A4059,1,6)</f>
        <v>070818</v>
      </c>
      <c r="I4059" s="0" t="n">
        <f aca="false">VLOOKUP(H4059,Feuille2!$G$1:$H$116,2,0)</f>
        <v>5198</v>
      </c>
      <c r="J4059" s="0" t="n">
        <f aca="false">IF(I4059&gt;2000,1,0)*C4059</f>
        <v>85368.6260663234</v>
      </c>
    </row>
    <row r="4060" customFormat="false" ht="15.8" hidden="false" customHeight="false" outlineLevel="0" collapsed="false">
      <c r="A4060" s="1" t="s">
        <v>800</v>
      </c>
      <c r="B4060" s="1" t="s">
        <v>4373</v>
      </c>
      <c r="C4060" s="0" t="n">
        <v>4126.34275</v>
      </c>
      <c r="D4060" s="0" t="str">
        <f aca="false">MID($A4060,1,2)</f>
        <v>07</v>
      </c>
      <c r="E4060" s="0" t="str">
        <f aca="false">MID($A4060,3,2)</f>
        <v>29</v>
      </c>
      <c r="F4060" s="0" t="str">
        <f aca="false">MID($A4060,5,2)</f>
        <v>81</v>
      </c>
      <c r="G4060" s="0" t="str">
        <f aca="false">MID($A4060,7,2)</f>
        <v>03</v>
      </c>
      <c r="H4060" s="0" t="str">
        <f aca="false">MID($A4060,1,6)</f>
        <v>072981</v>
      </c>
      <c r="I4060" s="0" t="n">
        <f aca="false">VLOOKUP(H4060,Feuille2!$G$1:$H$116,2,0)</f>
        <v>430</v>
      </c>
      <c r="J4060" s="0" t="n">
        <f aca="false">IF(I4060&gt;2000,1,0)*C4060</f>
        <v>0</v>
      </c>
    </row>
    <row r="4061" customFormat="false" ht="15.8" hidden="false" customHeight="false" outlineLevel="0" collapsed="false">
      <c r="A4061" s="1" t="s">
        <v>809</v>
      </c>
      <c r="B4061" s="1" t="s">
        <v>4374</v>
      </c>
      <c r="C4061" s="0" t="n">
        <v>79758.3839735365</v>
      </c>
      <c r="D4061" s="0" t="str">
        <f aca="false">MID($A4061,1,2)</f>
        <v>07</v>
      </c>
      <c r="E4061" s="0" t="str">
        <f aca="false">MID($A4061,3,2)</f>
        <v>08</v>
      </c>
      <c r="F4061" s="0" t="str">
        <f aca="false">MID($A4061,5,2)</f>
        <v>18</v>
      </c>
      <c r="G4061" s="0" t="str">
        <f aca="false">MID($A4061,7,2)</f>
        <v>05</v>
      </c>
      <c r="H4061" s="0" t="str">
        <f aca="false">MID($A4061,1,6)</f>
        <v>070818</v>
      </c>
      <c r="I4061" s="0" t="n">
        <f aca="false">VLOOKUP(H4061,Feuille2!$G$1:$H$116,2,0)</f>
        <v>5198</v>
      </c>
      <c r="J4061" s="0" t="n">
        <f aca="false">IF(I4061&gt;2000,1,0)*C4061</f>
        <v>79758.3839735365</v>
      </c>
    </row>
    <row r="4062" customFormat="false" ht="15.8" hidden="false" customHeight="false" outlineLevel="0" collapsed="false">
      <c r="A4062" s="1" t="s">
        <v>809</v>
      </c>
      <c r="B4062" s="1" t="s">
        <v>4375</v>
      </c>
      <c r="C4062" s="0" t="n">
        <v>156666.496946447</v>
      </c>
      <c r="D4062" s="0" t="str">
        <f aca="false">MID($A4062,1,2)</f>
        <v>07</v>
      </c>
      <c r="E4062" s="0" t="str">
        <f aca="false">MID($A4062,3,2)</f>
        <v>08</v>
      </c>
      <c r="F4062" s="0" t="str">
        <f aca="false">MID($A4062,5,2)</f>
        <v>18</v>
      </c>
      <c r="G4062" s="0" t="str">
        <f aca="false">MID($A4062,7,2)</f>
        <v>05</v>
      </c>
      <c r="H4062" s="0" t="str">
        <f aca="false">MID($A4062,1,6)</f>
        <v>070818</v>
      </c>
      <c r="I4062" s="0" t="n">
        <f aca="false">VLOOKUP(H4062,Feuille2!$G$1:$H$116,2,0)</f>
        <v>5198</v>
      </c>
      <c r="J4062" s="0" t="n">
        <f aca="false">IF(I4062&gt;2000,1,0)*C4062</f>
        <v>156666.496946447</v>
      </c>
    </row>
    <row r="4063" customFormat="false" ht="15.8" hidden="false" customHeight="false" outlineLevel="0" collapsed="false">
      <c r="A4063" s="1" t="s">
        <v>809</v>
      </c>
      <c r="B4063" s="1" t="s">
        <v>4376</v>
      </c>
      <c r="C4063" s="0" t="n">
        <v>108072.980678398</v>
      </c>
      <c r="D4063" s="0" t="str">
        <f aca="false">MID($A4063,1,2)</f>
        <v>07</v>
      </c>
      <c r="E4063" s="0" t="str">
        <f aca="false">MID($A4063,3,2)</f>
        <v>08</v>
      </c>
      <c r="F4063" s="0" t="str">
        <f aca="false">MID($A4063,5,2)</f>
        <v>18</v>
      </c>
      <c r="G4063" s="0" t="str">
        <f aca="false">MID($A4063,7,2)</f>
        <v>05</v>
      </c>
      <c r="H4063" s="0" t="str">
        <f aca="false">MID($A4063,1,6)</f>
        <v>070818</v>
      </c>
      <c r="I4063" s="0" t="n">
        <f aca="false">VLOOKUP(H4063,Feuille2!$G$1:$H$116,2,0)</f>
        <v>5198</v>
      </c>
      <c r="J4063" s="0" t="n">
        <f aca="false">IF(I4063&gt;2000,1,0)*C4063</f>
        <v>108072.980678398</v>
      </c>
    </row>
    <row r="4064" customFormat="false" ht="15.8" hidden="false" customHeight="false" outlineLevel="0" collapsed="false">
      <c r="A4064" s="1" t="s">
        <v>818</v>
      </c>
      <c r="B4064" s="1" t="s">
        <v>4377</v>
      </c>
      <c r="C4064" s="0" t="n">
        <v>41462.289552</v>
      </c>
      <c r="D4064" s="0" t="str">
        <f aca="false">MID($A4064,1,2)</f>
        <v>07</v>
      </c>
      <c r="E4064" s="0" t="str">
        <f aca="false">MID($A4064,3,2)</f>
        <v>08</v>
      </c>
      <c r="F4064" s="0" t="str">
        <f aca="false">MID($A4064,5,2)</f>
        <v>32</v>
      </c>
      <c r="G4064" s="0" t="str">
        <f aca="false">MID($A4064,7,2)</f>
        <v>01</v>
      </c>
      <c r="H4064" s="0" t="str">
        <f aca="false">MID($A4064,1,6)</f>
        <v>070832</v>
      </c>
      <c r="I4064" s="0" t="n">
        <f aca="false">VLOOKUP(H4064,Feuille2!$G$1:$H$116,2,0)</f>
        <v>18189</v>
      </c>
      <c r="J4064" s="0" t="n">
        <f aca="false">IF(I4064&gt;2000,1,0)*C4064</f>
        <v>41462.289552</v>
      </c>
    </row>
    <row r="4065" customFormat="false" ht="15.8" hidden="false" customHeight="false" outlineLevel="0" collapsed="false">
      <c r="A4065" s="1" t="s">
        <v>737</v>
      </c>
      <c r="B4065" s="1" t="s">
        <v>4378</v>
      </c>
      <c r="C4065" s="0" t="n">
        <v>2837.7552</v>
      </c>
      <c r="D4065" s="0" t="str">
        <f aca="false">MID($A4065,1,2)</f>
        <v>07</v>
      </c>
      <c r="E4065" s="0" t="str">
        <f aca="false">MID($A4065,3,2)</f>
        <v>29</v>
      </c>
      <c r="F4065" s="0" t="str">
        <f aca="false">MID($A4065,5,2)</f>
        <v>81</v>
      </c>
      <c r="G4065" s="0" t="str">
        <f aca="false">MID($A4065,7,2)</f>
        <v>05</v>
      </c>
      <c r="H4065" s="0" t="str">
        <f aca="false">MID($A4065,1,6)</f>
        <v>072981</v>
      </c>
      <c r="I4065" s="0" t="n">
        <f aca="false">VLOOKUP(H4065,Feuille2!$G$1:$H$116,2,0)</f>
        <v>430</v>
      </c>
      <c r="J4065" s="0" t="n">
        <f aca="false">IF(I4065&gt;2000,1,0)*C4065</f>
        <v>0</v>
      </c>
    </row>
    <row r="4066" customFormat="false" ht="15.8" hidden="false" customHeight="false" outlineLevel="0" collapsed="false">
      <c r="A4066" s="1" t="s">
        <v>794</v>
      </c>
      <c r="B4066" s="1" t="s">
        <v>4379</v>
      </c>
      <c r="C4066" s="0" t="n">
        <v>720.73138415</v>
      </c>
      <c r="D4066" s="0" t="str">
        <f aca="false">MID($A4066,1,2)</f>
        <v>07</v>
      </c>
      <c r="E4066" s="0" t="str">
        <f aca="false">MID($A4066,3,2)</f>
        <v>20</v>
      </c>
      <c r="F4066" s="0" t="str">
        <f aca="false">MID($A4066,5,2)</f>
        <v>16</v>
      </c>
      <c r="G4066" s="0" t="str">
        <f aca="false">MID($A4066,7,2)</f>
        <v>05</v>
      </c>
      <c r="H4066" s="0" t="str">
        <f aca="false">MID($A4066,1,6)</f>
        <v>072016</v>
      </c>
      <c r="I4066" s="0" t="n">
        <f aca="false">VLOOKUP(H4066,Feuille2!$G$1:$H$116,2,0)</f>
        <v>370</v>
      </c>
      <c r="J4066" s="0" t="n">
        <f aca="false">IF(I4066&gt;2000,1,0)*C4066</f>
        <v>0</v>
      </c>
    </row>
    <row r="4067" customFormat="false" ht="15.8" hidden="false" customHeight="false" outlineLevel="0" collapsed="false">
      <c r="A4067" s="1" t="s">
        <v>814</v>
      </c>
      <c r="B4067" s="1" t="s">
        <v>4380</v>
      </c>
      <c r="C4067" s="0" t="n">
        <v>1176.91601478281</v>
      </c>
      <c r="D4067" s="0" t="str">
        <f aca="false">MID($A4067,1,2)</f>
        <v>07</v>
      </c>
      <c r="E4067" s="0" t="str">
        <f aca="false">MID($A4067,3,2)</f>
        <v>08</v>
      </c>
      <c r="F4067" s="0" t="str">
        <f aca="false">MID($A4067,5,2)</f>
        <v>18</v>
      </c>
      <c r="G4067" s="0" t="str">
        <f aca="false">MID($A4067,7,2)</f>
        <v>01</v>
      </c>
      <c r="H4067" s="0" t="str">
        <f aca="false">MID($A4067,1,6)</f>
        <v>070818</v>
      </c>
      <c r="I4067" s="0" t="n">
        <f aca="false">VLOOKUP(H4067,Feuille2!$G$1:$H$116,2,0)</f>
        <v>5198</v>
      </c>
      <c r="J4067" s="0" t="n">
        <f aca="false">IF(I4067&gt;2000,1,0)*C4067</f>
        <v>1176.91601478281</v>
      </c>
    </row>
    <row r="4068" customFormat="false" ht="15.8" hidden="false" customHeight="false" outlineLevel="0" collapsed="false">
      <c r="A4068" s="1" t="s">
        <v>920</v>
      </c>
      <c r="B4068" s="1" t="s">
        <v>4381</v>
      </c>
      <c r="C4068" s="0" t="n">
        <v>321.53</v>
      </c>
      <c r="D4068" s="0" t="str">
        <f aca="false">MID($A4068,1,2)</f>
        <v>07</v>
      </c>
      <c r="E4068" s="0" t="str">
        <f aca="false">MID($A4068,3,2)</f>
        <v>29</v>
      </c>
      <c r="F4068" s="0" t="str">
        <f aca="false">MID($A4068,5,2)</f>
        <v>91</v>
      </c>
      <c r="G4068" s="0" t="str">
        <f aca="false">MID($A4068,7,2)</f>
        <v>03</v>
      </c>
      <c r="H4068" s="0" t="str">
        <f aca="false">MID($A4068,1,6)</f>
        <v>072991</v>
      </c>
      <c r="I4068" s="0" t="n">
        <f aca="false">VLOOKUP(H4068,Feuille2!$G$1:$H$116,2,0)</f>
        <v>324</v>
      </c>
      <c r="J4068" s="0" t="n">
        <f aca="false">IF(I4068&gt;2000,1,0)*C4068</f>
        <v>0</v>
      </c>
    </row>
    <row r="4069" customFormat="false" ht="15.8" hidden="false" customHeight="false" outlineLevel="0" collapsed="false">
      <c r="A4069" s="1" t="s">
        <v>783</v>
      </c>
      <c r="B4069" s="1" t="s">
        <v>4382</v>
      </c>
      <c r="C4069" s="0" t="n">
        <v>1094.2</v>
      </c>
      <c r="D4069" s="0" t="str">
        <f aca="false">MID($A4069,1,2)</f>
        <v>07</v>
      </c>
      <c r="E4069" s="0" t="str">
        <f aca="false">MID($A4069,3,2)</f>
        <v>29</v>
      </c>
      <c r="F4069" s="0" t="str">
        <f aca="false">MID($A4069,5,2)</f>
        <v>95</v>
      </c>
      <c r="G4069" s="0" t="str">
        <f aca="false">MID($A4069,7,2)</f>
        <v>03</v>
      </c>
      <c r="H4069" s="0" t="str">
        <f aca="false">MID($A4069,1,6)</f>
        <v>072995</v>
      </c>
      <c r="I4069" s="0" t="n">
        <f aca="false">VLOOKUP(H4069,Feuille2!$G$1:$H$116,2,0)</f>
        <v>126</v>
      </c>
      <c r="J4069" s="0" t="n">
        <f aca="false">IF(I4069&gt;2000,1,0)*C4069</f>
        <v>0</v>
      </c>
    </row>
    <row r="4070" customFormat="false" ht="15.8" hidden="false" customHeight="false" outlineLevel="0" collapsed="false">
      <c r="A4070" s="1" t="s">
        <v>778</v>
      </c>
      <c r="B4070" s="1" t="s">
        <v>4383</v>
      </c>
      <c r="C4070" s="0" t="n">
        <v>12432.32263025</v>
      </c>
      <c r="D4070" s="0" t="str">
        <f aca="false">MID($A4070,1,2)</f>
        <v>07</v>
      </c>
      <c r="E4070" s="0" t="str">
        <f aca="false">MID($A4070,3,2)</f>
        <v>08</v>
      </c>
      <c r="F4070" s="0" t="str">
        <f aca="false">MID($A4070,5,2)</f>
        <v>80</v>
      </c>
      <c r="G4070" s="0" t="str">
        <f aca="false">MID($A4070,7,2)</f>
        <v>01</v>
      </c>
      <c r="H4070" s="0" t="str">
        <f aca="false">MID($A4070,1,6)</f>
        <v>070880</v>
      </c>
      <c r="I4070" s="0" t="n">
        <f aca="false">VLOOKUP(H4070,Feuille2!$G$1:$H$116,2,0)</f>
        <v>749</v>
      </c>
      <c r="J4070" s="0" t="n">
        <f aca="false">IF(I4070&gt;2000,1,0)*C4070</f>
        <v>0</v>
      </c>
    </row>
    <row r="4071" customFormat="false" ht="15.8" hidden="false" customHeight="false" outlineLevel="0" collapsed="false">
      <c r="A4071" s="1" t="s">
        <v>760</v>
      </c>
      <c r="B4071" s="1" t="s">
        <v>4384</v>
      </c>
      <c r="C4071" s="0" t="n">
        <v>2711.8485</v>
      </c>
      <c r="D4071" s="0" t="str">
        <f aca="false">MID($A4071,1,2)</f>
        <v>07</v>
      </c>
      <c r="E4071" s="0" t="str">
        <f aca="false">MID($A4071,3,2)</f>
        <v>29</v>
      </c>
      <c r="F4071" s="0" t="str">
        <f aca="false">MID($A4071,5,2)</f>
        <v>82</v>
      </c>
      <c r="G4071" s="0" t="str">
        <f aca="false">MID($A4071,7,2)</f>
        <v>01</v>
      </c>
      <c r="H4071" s="0" t="str">
        <f aca="false">MID($A4071,1,6)</f>
        <v>072982</v>
      </c>
      <c r="I4071" s="0" t="n">
        <f aca="false">VLOOKUP(H4071,Feuille2!$G$1:$H$116,2,0)</f>
        <v>476</v>
      </c>
      <c r="J4071" s="0" t="n">
        <f aca="false">IF(I4071&gt;2000,1,0)*C4071</f>
        <v>0</v>
      </c>
    </row>
    <row r="4072" customFormat="false" ht="15.8" hidden="false" customHeight="false" outlineLevel="0" collapsed="false">
      <c r="A4072" s="1" t="s">
        <v>891</v>
      </c>
      <c r="B4072" s="1" t="s">
        <v>4385</v>
      </c>
      <c r="C4072" s="0" t="n">
        <v>15452.13225</v>
      </c>
      <c r="D4072" s="0" t="str">
        <f aca="false">MID($A4072,1,2)</f>
        <v>07</v>
      </c>
      <c r="E4072" s="0" t="str">
        <f aca="false">MID($A4072,3,2)</f>
        <v>29</v>
      </c>
      <c r="F4072" s="0" t="str">
        <f aca="false">MID($A4072,5,2)</f>
        <v>91</v>
      </c>
      <c r="G4072" s="0" t="str">
        <f aca="false">MID($A4072,7,2)</f>
        <v>06</v>
      </c>
      <c r="H4072" s="0" t="str">
        <f aca="false">MID($A4072,1,6)</f>
        <v>072991</v>
      </c>
      <c r="I4072" s="0" t="n">
        <f aca="false">VLOOKUP(H4072,Feuille2!$G$1:$H$116,2,0)</f>
        <v>324</v>
      </c>
      <c r="J4072" s="0" t="n">
        <f aca="false">IF(I4072&gt;2000,1,0)*C4072</f>
        <v>0</v>
      </c>
    </row>
    <row r="4073" customFormat="false" ht="15.8" hidden="false" customHeight="false" outlineLevel="0" collapsed="false">
      <c r="A4073" s="1" t="s">
        <v>807</v>
      </c>
      <c r="B4073" s="1" t="s">
        <v>4386</v>
      </c>
      <c r="C4073" s="0" t="n">
        <v>7278.8345</v>
      </c>
      <c r="D4073" s="0" t="str">
        <f aca="false">MID($A4073,1,2)</f>
        <v>07</v>
      </c>
      <c r="E4073" s="0" t="str">
        <f aca="false">MID($A4073,3,2)</f>
        <v>29</v>
      </c>
      <c r="F4073" s="0" t="str">
        <f aca="false">MID($A4073,5,2)</f>
        <v>91</v>
      </c>
      <c r="G4073" s="0" t="str">
        <f aca="false">MID($A4073,7,2)</f>
        <v>05</v>
      </c>
      <c r="H4073" s="0" t="str">
        <f aca="false">MID($A4073,1,6)</f>
        <v>072991</v>
      </c>
      <c r="I4073" s="0" t="n">
        <f aca="false">VLOOKUP(H4073,Feuille2!$G$1:$H$116,2,0)</f>
        <v>324</v>
      </c>
      <c r="J4073" s="0" t="n">
        <f aca="false">IF(I4073&gt;2000,1,0)*C4073</f>
        <v>0</v>
      </c>
    </row>
    <row r="4074" customFormat="false" ht="15.8" hidden="false" customHeight="false" outlineLevel="0" collapsed="false">
      <c r="A4074" s="1" t="s">
        <v>785</v>
      </c>
      <c r="B4074" s="1" t="s">
        <v>4387</v>
      </c>
      <c r="C4074" s="0" t="n">
        <v>19371.5094889192</v>
      </c>
      <c r="D4074" s="0" t="str">
        <f aca="false">MID($A4074,1,2)</f>
        <v>07</v>
      </c>
      <c r="E4074" s="0" t="str">
        <f aca="false">MID($A4074,3,2)</f>
        <v>13</v>
      </c>
      <c r="F4074" s="0" t="str">
        <f aca="false">MID($A4074,5,2)</f>
        <v>43</v>
      </c>
      <c r="G4074" s="0" t="str">
        <f aca="false">MID($A4074,7,2)</f>
        <v>01</v>
      </c>
      <c r="H4074" s="0" t="str">
        <f aca="false">MID($A4074,1,6)</f>
        <v>071343</v>
      </c>
      <c r="I4074" s="0" t="n">
        <f aca="false">VLOOKUP(H4074,Feuille2!$G$1:$H$116,2,0)</f>
        <v>326</v>
      </c>
      <c r="J4074" s="0" t="n">
        <f aca="false">IF(I4074&gt;2000,1,0)*C4074</f>
        <v>0</v>
      </c>
    </row>
    <row r="4075" customFormat="false" ht="15.8" hidden="false" customHeight="false" outlineLevel="0" collapsed="false">
      <c r="A4075" s="1" t="s">
        <v>834</v>
      </c>
      <c r="B4075" s="1" t="s">
        <v>4388</v>
      </c>
      <c r="C4075" s="0" t="n">
        <v>63154.350859276</v>
      </c>
      <c r="D4075" s="0" t="str">
        <f aca="false">MID($A4075,1,2)</f>
        <v>07</v>
      </c>
      <c r="E4075" s="0" t="str">
        <f aca="false">MID($A4075,3,2)</f>
        <v>08</v>
      </c>
      <c r="F4075" s="0" t="str">
        <f aca="false">MID($A4075,5,2)</f>
        <v>59</v>
      </c>
      <c r="G4075" s="0" t="str">
        <f aca="false">MID($A4075,7,2)</f>
        <v>05</v>
      </c>
      <c r="H4075" s="0" t="str">
        <f aca="false">MID($A4075,1,6)</f>
        <v>070859</v>
      </c>
      <c r="I4075" s="0" t="n">
        <f aca="false">VLOOKUP(H4075,Feuille2!$G$1:$H$116,2,0)</f>
        <v>3249</v>
      </c>
      <c r="J4075" s="0" t="n">
        <f aca="false">IF(I4075&gt;2000,1,0)*C4075</f>
        <v>63154.350859276</v>
      </c>
    </row>
    <row r="4076" customFormat="false" ht="15.8" hidden="false" customHeight="false" outlineLevel="0" collapsed="false">
      <c r="A4076" s="1" t="s">
        <v>834</v>
      </c>
      <c r="B4076" s="1" t="s">
        <v>4389</v>
      </c>
      <c r="C4076" s="0" t="n">
        <v>170058.41911851</v>
      </c>
      <c r="D4076" s="0" t="str">
        <f aca="false">MID($A4076,1,2)</f>
        <v>07</v>
      </c>
      <c r="E4076" s="0" t="str">
        <f aca="false">MID($A4076,3,2)</f>
        <v>08</v>
      </c>
      <c r="F4076" s="0" t="str">
        <f aca="false">MID($A4076,5,2)</f>
        <v>59</v>
      </c>
      <c r="G4076" s="0" t="str">
        <f aca="false">MID($A4076,7,2)</f>
        <v>05</v>
      </c>
      <c r="H4076" s="0" t="str">
        <f aca="false">MID($A4076,1,6)</f>
        <v>070859</v>
      </c>
      <c r="I4076" s="0" t="n">
        <f aca="false">VLOOKUP(H4076,Feuille2!$G$1:$H$116,2,0)</f>
        <v>3249</v>
      </c>
      <c r="J4076" s="0" t="n">
        <f aca="false">IF(I4076&gt;2000,1,0)*C4076</f>
        <v>170058.41911851</v>
      </c>
    </row>
    <row r="4077" customFormat="false" ht="15.8" hidden="false" customHeight="false" outlineLevel="0" collapsed="false">
      <c r="A4077" s="1" t="s">
        <v>904</v>
      </c>
      <c r="B4077" s="1" t="s">
        <v>4390</v>
      </c>
      <c r="C4077" s="0" t="n">
        <v>4052.7450235</v>
      </c>
      <c r="D4077" s="0" t="str">
        <f aca="false">MID($A4077,1,2)</f>
        <v>07</v>
      </c>
      <c r="E4077" s="0" t="str">
        <f aca="false">MID($A4077,3,2)</f>
        <v>08</v>
      </c>
      <c r="F4077" s="0" t="str">
        <f aca="false">MID($A4077,5,2)</f>
        <v>43</v>
      </c>
      <c r="G4077" s="0" t="str">
        <f aca="false">MID($A4077,7,2)</f>
        <v>01</v>
      </c>
      <c r="H4077" s="0" t="str">
        <f aca="false">MID($A4077,1,6)</f>
        <v>070843</v>
      </c>
      <c r="I4077" s="0" t="n">
        <f aca="false">VLOOKUP(H4077,Feuille2!$G$1:$H$116,2,0)</f>
        <v>142</v>
      </c>
      <c r="J4077" s="0" t="n">
        <f aca="false">IF(I4077&gt;2000,1,0)*C4077</f>
        <v>0</v>
      </c>
    </row>
    <row r="4078" customFormat="false" ht="15.8" hidden="false" customHeight="false" outlineLevel="0" collapsed="false">
      <c r="A4078" s="1" t="s">
        <v>785</v>
      </c>
      <c r="B4078" s="1" t="s">
        <v>4391</v>
      </c>
      <c r="C4078" s="0" t="n">
        <v>2833.36813935696</v>
      </c>
      <c r="D4078" s="0" t="str">
        <f aca="false">MID($A4078,1,2)</f>
        <v>07</v>
      </c>
      <c r="E4078" s="0" t="str">
        <f aca="false">MID($A4078,3,2)</f>
        <v>13</v>
      </c>
      <c r="F4078" s="0" t="str">
        <f aca="false">MID($A4078,5,2)</f>
        <v>43</v>
      </c>
      <c r="G4078" s="0" t="str">
        <f aca="false">MID($A4078,7,2)</f>
        <v>01</v>
      </c>
      <c r="H4078" s="0" t="str">
        <f aca="false">MID($A4078,1,6)</f>
        <v>071343</v>
      </c>
      <c r="I4078" s="0" t="n">
        <f aca="false">VLOOKUP(H4078,Feuille2!$G$1:$H$116,2,0)</f>
        <v>326</v>
      </c>
      <c r="J4078" s="0" t="n">
        <f aca="false">IF(I4078&gt;2000,1,0)*C4078</f>
        <v>0</v>
      </c>
    </row>
    <row r="4079" customFormat="false" ht="15.8" hidden="false" customHeight="false" outlineLevel="0" collapsed="false">
      <c r="A4079" s="1" t="s">
        <v>831</v>
      </c>
      <c r="B4079" s="1" t="s">
        <v>4392</v>
      </c>
      <c r="C4079" s="0" t="n">
        <v>15841.8251262602</v>
      </c>
      <c r="D4079" s="0" t="str">
        <f aca="false">MID($A4079,1,2)</f>
        <v>07</v>
      </c>
      <c r="E4079" s="0" t="str">
        <f aca="false">MID($A4079,3,2)</f>
        <v>08</v>
      </c>
      <c r="F4079" s="0" t="str">
        <f aca="false">MID($A4079,5,2)</f>
        <v>43</v>
      </c>
      <c r="G4079" s="0" t="str">
        <f aca="false">MID($A4079,7,2)</f>
        <v>05</v>
      </c>
      <c r="H4079" s="0" t="str">
        <f aca="false">MID($A4079,1,6)</f>
        <v>070843</v>
      </c>
      <c r="I4079" s="0" t="n">
        <f aca="false">VLOOKUP(H4079,Feuille2!$G$1:$H$116,2,0)</f>
        <v>142</v>
      </c>
      <c r="J4079" s="0" t="n">
        <f aca="false">IF(I4079&gt;2000,1,0)*C4079</f>
        <v>0</v>
      </c>
    </row>
    <row r="4080" customFormat="false" ht="15.8" hidden="false" customHeight="false" outlineLevel="0" collapsed="false">
      <c r="A4080" s="1" t="s">
        <v>831</v>
      </c>
      <c r="B4080" s="1" t="s">
        <v>4393</v>
      </c>
      <c r="C4080" s="0" t="n">
        <v>52714.3215132307</v>
      </c>
      <c r="D4080" s="0" t="str">
        <f aca="false">MID($A4080,1,2)</f>
        <v>07</v>
      </c>
      <c r="E4080" s="0" t="str">
        <f aca="false">MID($A4080,3,2)</f>
        <v>08</v>
      </c>
      <c r="F4080" s="0" t="str">
        <f aca="false">MID($A4080,5,2)</f>
        <v>43</v>
      </c>
      <c r="G4080" s="0" t="str">
        <f aca="false">MID($A4080,7,2)</f>
        <v>05</v>
      </c>
      <c r="H4080" s="0" t="str">
        <f aca="false">MID($A4080,1,6)</f>
        <v>070843</v>
      </c>
      <c r="I4080" s="0" t="n">
        <f aca="false">VLOOKUP(H4080,Feuille2!$G$1:$H$116,2,0)</f>
        <v>142</v>
      </c>
      <c r="J4080" s="0" t="n">
        <f aca="false">IF(I4080&gt;2000,1,0)*C4080</f>
        <v>0</v>
      </c>
    </row>
    <row r="4081" customFormat="false" ht="15.8" hidden="false" customHeight="false" outlineLevel="0" collapsed="false">
      <c r="A4081" s="1" t="s">
        <v>831</v>
      </c>
      <c r="B4081" s="1" t="s">
        <v>4394</v>
      </c>
      <c r="C4081" s="0" t="n">
        <v>61721.0499842497</v>
      </c>
      <c r="D4081" s="0" t="str">
        <f aca="false">MID($A4081,1,2)</f>
        <v>07</v>
      </c>
      <c r="E4081" s="0" t="str">
        <f aca="false">MID($A4081,3,2)</f>
        <v>08</v>
      </c>
      <c r="F4081" s="0" t="str">
        <f aca="false">MID($A4081,5,2)</f>
        <v>43</v>
      </c>
      <c r="G4081" s="0" t="str">
        <f aca="false">MID($A4081,7,2)</f>
        <v>05</v>
      </c>
      <c r="H4081" s="0" t="str">
        <f aca="false">MID($A4081,1,6)</f>
        <v>070843</v>
      </c>
      <c r="I4081" s="0" t="n">
        <f aca="false">VLOOKUP(H4081,Feuille2!$G$1:$H$116,2,0)</f>
        <v>142</v>
      </c>
      <c r="J4081" s="0" t="n">
        <f aca="false">IF(I4081&gt;2000,1,0)*C4081</f>
        <v>0</v>
      </c>
    </row>
    <row r="4082" customFormat="false" ht="15.8" hidden="false" customHeight="false" outlineLevel="0" collapsed="false">
      <c r="A4082" s="1" t="s">
        <v>757</v>
      </c>
      <c r="B4082" s="1" t="s">
        <v>4395</v>
      </c>
      <c r="C4082" s="0" t="n">
        <v>22631.795</v>
      </c>
      <c r="D4082" s="0" t="str">
        <f aca="false">MID($A4082,1,2)</f>
        <v>07</v>
      </c>
      <c r="E4082" s="0" t="str">
        <f aca="false">MID($A4082,3,2)</f>
        <v>29</v>
      </c>
      <c r="F4082" s="0" t="str">
        <f aca="false">MID($A4082,5,2)</f>
        <v>33</v>
      </c>
      <c r="G4082" s="0" t="str">
        <f aca="false">MID($A4082,7,2)</f>
        <v>01</v>
      </c>
      <c r="H4082" s="0" t="str">
        <f aca="false">MID($A4082,1,6)</f>
        <v>072933</v>
      </c>
      <c r="I4082" s="0" t="n">
        <f aca="false">VLOOKUP(H4082,Feuille2!$G$1:$H$116,2,0)</f>
        <v>1840</v>
      </c>
      <c r="J4082" s="0" t="n">
        <f aca="false">IF(I4082&gt;2000,1,0)*C4082</f>
        <v>0</v>
      </c>
    </row>
    <row r="4083" customFormat="false" ht="15.8" hidden="false" customHeight="false" outlineLevel="0" collapsed="false">
      <c r="A4083" s="1" t="s">
        <v>785</v>
      </c>
      <c r="B4083" s="1" t="s">
        <v>4396</v>
      </c>
      <c r="C4083" s="0" t="n">
        <v>5869.79489207725</v>
      </c>
      <c r="D4083" s="0" t="str">
        <f aca="false">MID($A4083,1,2)</f>
        <v>07</v>
      </c>
      <c r="E4083" s="0" t="str">
        <f aca="false">MID($A4083,3,2)</f>
        <v>13</v>
      </c>
      <c r="F4083" s="0" t="str">
        <f aca="false">MID($A4083,5,2)</f>
        <v>43</v>
      </c>
      <c r="G4083" s="0" t="str">
        <f aca="false">MID($A4083,7,2)</f>
        <v>01</v>
      </c>
      <c r="H4083" s="0" t="str">
        <f aca="false">MID($A4083,1,6)</f>
        <v>071343</v>
      </c>
      <c r="I4083" s="0" t="n">
        <f aca="false">VLOOKUP(H4083,Feuille2!$G$1:$H$116,2,0)</f>
        <v>326</v>
      </c>
      <c r="J4083" s="0" t="n">
        <f aca="false">IF(I4083&gt;2000,1,0)*C4083</f>
        <v>0</v>
      </c>
    </row>
    <row r="4084" customFormat="false" ht="15.8" hidden="false" customHeight="false" outlineLevel="0" collapsed="false">
      <c r="A4084" s="1" t="s">
        <v>831</v>
      </c>
      <c r="B4084" s="1" t="s">
        <v>4397</v>
      </c>
      <c r="C4084" s="0" t="n">
        <v>55447.3856726626</v>
      </c>
      <c r="D4084" s="0" t="str">
        <f aca="false">MID($A4084,1,2)</f>
        <v>07</v>
      </c>
      <c r="E4084" s="0" t="str">
        <f aca="false">MID($A4084,3,2)</f>
        <v>08</v>
      </c>
      <c r="F4084" s="0" t="str">
        <f aca="false">MID($A4084,5,2)</f>
        <v>43</v>
      </c>
      <c r="G4084" s="0" t="str">
        <f aca="false">MID($A4084,7,2)</f>
        <v>05</v>
      </c>
      <c r="H4084" s="0" t="str">
        <f aca="false">MID($A4084,1,6)</f>
        <v>070843</v>
      </c>
      <c r="I4084" s="0" t="n">
        <f aca="false">VLOOKUP(H4084,Feuille2!$G$1:$H$116,2,0)</f>
        <v>142</v>
      </c>
      <c r="J4084" s="0" t="n">
        <f aca="false">IF(I4084&gt;2000,1,0)*C4084</f>
        <v>0</v>
      </c>
    </row>
    <row r="4085" customFormat="false" ht="15.8" hidden="false" customHeight="false" outlineLevel="0" collapsed="false">
      <c r="A4085" s="1" t="s">
        <v>785</v>
      </c>
      <c r="B4085" s="1" t="s">
        <v>4398</v>
      </c>
      <c r="C4085" s="0" t="n">
        <v>11026.2501328065</v>
      </c>
      <c r="D4085" s="0" t="str">
        <f aca="false">MID($A4085,1,2)</f>
        <v>07</v>
      </c>
      <c r="E4085" s="0" t="str">
        <f aca="false">MID($A4085,3,2)</f>
        <v>13</v>
      </c>
      <c r="F4085" s="0" t="str">
        <f aca="false">MID($A4085,5,2)</f>
        <v>43</v>
      </c>
      <c r="G4085" s="0" t="str">
        <f aca="false">MID($A4085,7,2)</f>
        <v>01</v>
      </c>
      <c r="H4085" s="0" t="str">
        <f aca="false">MID($A4085,1,6)</f>
        <v>071343</v>
      </c>
      <c r="I4085" s="0" t="n">
        <f aca="false">VLOOKUP(H4085,Feuille2!$G$1:$H$116,2,0)</f>
        <v>326</v>
      </c>
      <c r="J4085" s="0" t="n">
        <f aca="false">IF(I4085&gt;2000,1,0)*C4085</f>
        <v>0</v>
      </c>
    </row>
    <row r="4086" customFormat="false" ht="15.8" hidden="false" customHeight="false" outlineLevel="0" collapsed="false">
      <c r="A4086" s="1" t="s">
        <v>735</v>
      </c>
      <c r="B4086" s="1" t="s">
        <v>4399</v>
      </c>
      <c r="C4086" s="0" t="n">
        <v>546.36</v>
      </c>
      <c r="D4086" s="0" t="str">
        <f aca="false">MID($A4086,1,2)</f>
        <v>07</v>
      </c>
      <c r="E4086" s="0" t="str">
        <f aca="false">MID($A4086,3,2)</f>
        <v>29</v>
      </c>
      <c r="F4086" s="0" t="str">
        <f aca="false">MID($A4086,5,2)</f>
        <v>16</v>
      </c>
      <c r="G4086" s="0" t="str">
        <f aca="false">MID($A4086,7,2)</f>
        <v>01</v>
      </c>
      <c r="H4086" s="0" t="str">
        <f aca="false">MID($A4086,1,6)</f>
        <v>072916</v>
      </c>
      <c r="I4086" s="0" t="n">
        <f aca="false">VLOOKUP(H4086,Feuille2!$G$1:$H$116,2,0)</f>
        <v>176</v>
      </c>
      <c r="J4086" s="0" t="n">
        <f aca="false">IF(I4086&gt;2000,1,0)*C4086</f>
        <v>0</v>
      </c>
    </row>
    <row r="4087" customFormat="false" ht="15.8" hidden="false" customHeight="false" outlineLevel="0" collapsed="false">
      <c r="A4087" s="1" t="s">
        <v>785</v>
      </c>
      <c r="B4087" s="1" t="s">
        <v>4400</v>
      </c>
      <c r="C4087" s="0" t="n">
        <v>129248.172742144</v>
      </c>
      <c r="D4087" s="0" t="str">
        <f aca="false">MID($A4087,1,2)</f>
        <v>07</v>
      </c>
      <c r="E4087" s="0" t="str">
        <f aca="false">MID($A4087,3,2)</f>
        <v>13</v>
      </c>
      <c r="F4087" s="0" t="str">
        <f aca="false">MID($A4087,5,2)</f>
        <v>43</v>
      </c>
      <c r="G4087" s="0" t="str">
        <f aca="false">MID($A4087,7,2)</f>
        <v>01</v>
      </c>
      <c r="H4087" s="0" t="str">
        <f aca="false">MID($A4087,1,6)</f>
        <v>071343</v>
      </c>
      <c r="I4087" s="0" t="n">
        <f aca="false">VLOOKUP(H4087,Feuille2!$G$1:$H$116,2,0)</f>
        <v>326</v>
      </c>
      <c r="J4087" s="0" t="n">
        <f aca="false">IF(I4087&gt;2000,1,0)*C4087</f>
        <v>0</v>
      </c>
    </row>
    <row r="4088" customFormat="false" ht="15.8" hidden="false" customHeight="false" outlineLevel="0" collapsed="false">
      <c r="A4088" s="1" t="s">
        <v>829</v>
      </c>
      <c r="B4088" s="1" t="s">
        <v>4401</v>
      </c>
      <c r="C4088" s="0" t="n">
        <v>19493.6201643481</v>
      </c>
      <c r="D4088" s="0" t="str">
        <f aca="false">MID($A4088,1,2)</f>
        <v>07</v>
      </c>
      <c r="E4088" s="0" t="str">
        <f aca="false">MID($A4088,3,2)</f>
        <v>13</v>
      </c>
      <c r="F4088" s="0" t="str">
        <f aca="false">MID($A4088,5,2)</f>
        <v>43</v>
      </c>
      <c r="G4088" s="0" t="str">
        <f aca="false">MID($A4088,7,2)</f>
        <v>05</v>
      </c>
      <c r="H4088" s="0" t="str">
        <f aca="false">MID($A4088,1,6)</f>
        <v>071343</v>
      </c>
      <c r="I4088" s="0" t="n">
        <f aca="false">VLOOKUP(H4088,Feuille2!$G$1:$H$116,2,0)</f>
        <v>326</v>
      </c>
      <c r="J4088" s="0" t="n">
        <f aca="false">IF(I4088&gt;2000,1,0)*C4088</f>
        <v>0</v>
      </c>
    </row>
    <row r="4089" customFormat="false" ht="15.8" hidden="false" customHeight="false" outlineLevel="0" collapsed="false">
      <c r="A4089" s="1" t="s">
        <v>829</v>
      </c>
      <c r="B4089" s="1" t="s">
        <v>4402</v>
      </c>
      <c r="C4089" s="0" t="n">
        <v>22977.0686080802</v>
      </c>
      <c r="D4089" s="0" t="str">
        <f aca="false">MID($A4089,1,2)</f>
        <v>07</v>
      </c>
      <c r="E4089" s="0" t="str">
        <f aca="false">MID($A4089,3,2)</f>
        <v>13</v>
      </c>
      <c r="F4089" s="0" t="str">
        <f aca="false">MID($A4089,5,2)</f>
        <v>43</v>
      </c>
      <c r="G4089" s="0" t="str">
        <f aca="false">MID($A4089,7,2)</f>
        <v>05</v>
      </c>
      <c r="H4089" s="0" t="str">
        <f aca="false">MID($A4089,1,6)</f>
        <v>071343</v>
      </c>
      <c r="I4089" s="0" t="n">
        <f aca="false">VLOOKUP(H4089,Feuille2!$G$1:$H$116,2,0)</f>
        <v>326</v>
      </c>
      <c r="J4089" s="0" t="n">
        <f aca="false">IF(I4089&gt;2000,1,0)*C4089</f>
        <v>0</v>
      </c>
    </row>
    <row r="4090" customFormat="false" ht="15.8" hidden="false" customHeight="false" outlineLevel="0" collapsed="false">
      <c r="A4090" s="1" t="s">
        <v>834</v>
      </c>
      <c r="B4090" s="1" t="s">
        <v>4403</v>
      </c>
      <c r="C4090" s="0" t="n">
        <v>47606.57853774</v>
      </c>
      <c r="D4090" s="0" t="str">
        <f aca="false">MID($A4090,1,2)</f>
        <v>07</v>
      </c>
      <c r="E4090" s="0" t="str">
        <f aca="false">MID($A4090,3,2)</f>
        <v>08</v>
      </c>
      <c r="F4090" s="0" t="str">
        <f aca="false">MID($A4090,5,2)</f>
        <v>59</v>
      </c>
      <c r="G4090" s="0" t="str">
        <f aca="false">MID($A4090,7,2)</f>
        <v>05</v>
      </c>
      <c r="H4090" s="0" t="str">
        <f aca="false">MID($A4090,1,6)</f>
        <v>070859</v>
      </c>
      <c r="I4090" s="0" t="n">
        <f aca="false">VLOOKUP(H4090,Feuille2!$G$1:$H$116,2,0)</f>
        <v>3249</v>
      </c>
      <c r="J4090" s="0" t="n">
        <f aca="false">IF(I4090&gt;2000,1,0)*C4090</f>
        <v>47606.57853774</v>
      </c>
    </row>
    <row r="4091" customFormat="false" ht="15.8" hidden="false" customHeight="false" outlineLevel="0" collapsed="false">
      <c r="A4091" s="1" t="s">
        <v>862</v>
      </c>
      <c r="B4091" s="1" t="s">
        <v>4404</v>
      </c>
      <c r="C4091" s="0" t="n">
        <v>16732.217777</v>
      </c>
      <c r="D4091" s="0" t="str">
        <f aca="false">MID($A4091,1,2)</f>
        <v>07</v>
      </c>
      <c r="E4091" s="0" t="str">
        <f aca="false">MID($A4091,3,2)</f>
        <v>08</v>
      </c>
      <c r="F4091" s="0" t="str">
        <f aca="false">MID($A4091,5,2)</f>
        <v>59</v>
      </c>
      <c r="G4091" s="0" t="str">
        <f aca="false">MID($A4091,7,2)</f>
        <v>01</v>
      </c>
      <c r="H4091" s="0" t="str">
        <f aca="false">MID($A4091,1,6)</f>
        <v>070859</v>
      </c>
      <c r="I4091" s="0" t="n">
        <f aca="false">VLOOKUP(H4091,Feuille2!$G$1:$H$116,2,0)</f>
        <v>3249</v>
      </c>
      <c r="J4091" s="0" t="n">
        <f aca="false">IF(I4091&gt;2000,1,0)*C4091</f>
        <v>16732.217777</v>
      </c>
    </row>
    <row r="4092" customFormat="false" ht="15.8" hidden="false" customHeight="false" outlineLevel="0" collapsed="false">
      <c r="A4092" s="1" t="s">
        <v>852</v>
      </c>
      <c r="B4092" s="1" t="s">
        <v>4405</v>
      </c>
      <c r="C4092" s="0" t="n">
        <v>15037.78304936</v>
      </c>
      <c r="D4092" s="0" t="str">
        <f aca="false">MID($A4092,1,2)</f>
        <v>07</v>
      </c>
      <c r="E4092" s="0" t="str">
        <f aca="false">MID($A4092,3,2)</f>
        <v>08</v>
      </c>
      <c r="F4092" s="0" t="str">
        <f aca="false">MID($A4092,5,2)</f>
        <v>32</v>
      </c>
      <c r="G4092" s="0" t="str">
        <f aca="false">MID($A4092,7,2)</f>
        <v>05</v>
      </c>
      <c r="H4092" s="0" t="str">
        <f aca="false">MID($A4092,1,6)</f>
        <v>070832</v>
      </c>
      <c r="I4092" s="0" t="n">
        <f aca="false">VLOOKUP(H4092,Feuille2!$G$1:$H$116,2,0)</f>
        <v>18189</v>
      </c>
      <c r="J4092" s="0" t="n">
        <f aca="false">IF(I4092&gt;2000,1,0)*C4092</f>
        <v>15037.78304936</v>
      </c>
    </row>
    <row r="4093" customFormat="false" ht="15.8" hidden="false" customHeight="false" outlineLevel="0" collapsed="false">
      <c r="A4093" s="1" t="s">
        <v>792</v>
      </c>
      <c r="B4093" s="1" t="s">
        <v>4406</v>
      </c>
      <c r="C4093" s="0" t="n">
        <v>13198.1115</v>
      </c>
      <c r="D4093" s="0" t="str">
        <f aca="false">MID($A4093,1,2)</f>
        <v>07</v>
      </c>
      <c r="E4093" s="0" t="str">
        <f aca="false">MID($A4093,3,2)</f>
        <v>29</v>
      </c>
      <c r="F4093" s="0" t="str">
        <f aca="false">MID($A4093,5,2)</f>
        <v>33</v>
      </c>
      <c r="G4093" s="0" t="str">
        <f aca="false">MID($A4093,7,2)</f>
        <v>03</v>
      </c>
      <c r="H4093" s="0" t="str">
        <f aca="false">MID($A4093,1,6)</f>
        <v>072933</v>
      </c>
      <c r="I4093" s="0" t="n">
        <f aca="false">VLOOKUP(H4093,Feuille2!$G$1:$H$116,2,0)</f>
        <v>1840</v>
      </c>
      <c r="J4093" s="0" t="n">
        <f aca="false">IF(I4093&gt;2000,1,0)*C4093</f>
        <v>0</v>
      </c>
    </row>
    <row r="4094" customFormat="false" ht="15.8" hidden="false" customHeight="false" outlineLevel="0" collapsed="false">
      <c r="A4094" s="1" t="s">
        <v>735</v>
      </c>
      <c r="B4094" s="1" t="s">
        <v>4407</v>
      </c>
      <c r="C4094" s="0" t="n">
        <v>7099.39971523894</v>
      </c>
      <c r="D4094" s="0" t="str">
        <f aca="false">MID($A4094,1,2)</f>
        <v>07</v>
      </c>
      <c r="E4094" s="0" t="str">
        <f aca="false">MID($A4094,3,2)</f>
        <v>29</v>
      </c>
      <c r="F4094" s="0" t="str">
        <f aca="false">MID($A4094,5,2)</f>
        <v>16</v>
      </c>
      <c r="G4094" s="0" t="str">
        <f aca="false">MID($A4094,7,2)</f>
        <v>01</v>
      </c>
      <c r="H4094" s="0" t="str">
        <f aca="false">MID($A4094,1,6)</f>
        <v>072916</v>
      </c>
      <c r="I4094" s="0" t="n">
        <f aca="false">VLOOKUP(H4094,Feuille2!$G$1:$H$116,2,0)</f>
        <v>176</v>
      </c>
      <c r="J4094" s="0" t="n">
        <f aca="false">IF(I4094&gt;2000,1,0)*C4094</f>
        <v>0</v>
      </c>
    </row>
    <row r="4095" customFormat="false" ht="15.8" hidden="false" customHeight="false" outlineLevel="0" collapsed="false">
      <c r="A4095" s="1" t="s">
        <v>894</v>
      </c>
      <c r="B4095" s="1" t="s">
        <v>4408</v>
      </c>
      <c r="C4095" s="0" t="n">
        <v>1404.78869922</v>
      </c>
      <c r="D4095" s="0" t="str">
        <f aca="false">MID($A4095,1,2)</f>
        <v>07</v>
      </c>
      <c r="E4095" s="0" t="str">
        <f aca="false">MID($A4095,3,2)</f>
        <v>08</v>
      </c>
      <c r="F4095" s="0" t="str">
        <f aca="false">MID($A4095,5,2)</f>
        <v>59</v>
      </c>
      <c r="G4095" s="0" t="str">
        <f aca="false">MID($A4095,7,2)</f>
        <v>02</v>
      </c>
      <c r="H4095" s="0" t="str">
        <f aca="false">MID($A4095,1,6)</f>
        <v>070859</v>
      </c>
      <c r="I4095" s="0" t="n">
        <f aca="false">VLOOKUP(H4095,Feuille2!$G$1:$H$116,2,0)</f>
        <v>3249</v>
      </c>
      <c r="J4095" s="0" t="n">
        <f aca="false">IF(I4095&gt;2000,1,0)*C4095</f>
        <v>1404.78869922</v>
      </c>
    </row>
    <row r="4096" customFormat="false" ht="15.8" hidden="false" customHeight="false" outlineLevel="0" collapsed="false">
      <c r="A4096" s="1" t="s">
        <v>735</v>
      </c>
      <c r="B4096" s="1" t="s">
        <v>4409</v>
      </c>
      <c r="C4096" s="0" t="n">
        <v>668.1263</v>
      </c>
      <c r="D4096" s="0" t="str">
        <f aca="false">MID($A4096,1,2)</f>
        <v>07</v>
      </c>
      <c r="E4096" s="0" t="str">
        <f aca="false">MID($A4096,3,2)</f>
        <v>29</v>
      </c>
      <c r="F4096" s="0" t="str">
        <f aca="false">MID($A4096,5,2)</f>
        <v>16</v>
      </c>
      <c r="G4096" s="0" t="str">
        <f aca="false">MID($A4096,7,2)</f>
        <v>01</v>
      </c>
      <c r="H4096" s="0" t="str">
        <f aca="false">MID($A4096,1,6)</f>
        <v>072916</v>
      </c>
      <c r="I4096" s="0" t="n">
        <f aca="false">VLOOKUP(H4096,Feuille2!$G$1:$H$116,2,0)</f>
        <v>176</v>
      </c>
      <c r="J4096" s="0" t="n">
        <f aca="false">IF(I4096&gt;2000,1,0)*C4096</f>
        <v>0</v>
      </c>
    </row>
    <row r="4097" customFormat="false" ht="15.8" hidden="false" customHeight="false" outlineLevel="0" collapsed="false">
      <c r="A4097" s="1" t="s">
        <v>843</v>
      </c>
      <c r="B4097" s="1" t="s">
        <v>4410</v>
      </c>
      <c r="C4097" s="0" t="n">
        <v>1193.4416</v>
      </c>
      <c r="D4097" s="0" t="str">
        <f aca="false">MID($A4097,1,2)</f>
        <v>07</v>
      </c>
      <c r="E4097" s="0" t="str">
        <f aca="false">MID($A4097,3,2)</f>
        <v>29</v>
      </c>
      <c r="F4097" s="0" t="str">
        <f aca="false">MID($A4097,5,2)</f>
        <v>33</v>
      </c>
      <c r="G4097" s="0" t="str">
        <f aca="false">MID($A4097,7,2)</f>
        <v>05</v>
      </c>
      <c r="H4097" s="0" t="str">
        <f aca="false">MID($A4097,1,6)</f>
        <v>072933</v>
      </c>
      <c r="I4097" s="0" t="n">
        <f aca="false">VLOOKUP(H4097,Feuille2!$G$1:$H$116,2,0)</f>
        <v>1840</v>
      </c>
      <c r="J4097" s="0" t="n">
        <f aca="false">IF(I4097&gt;2000,1,0)*C4097</f>
        <v>0</v>
      </c>
    </row>
    <row r="4098" customFormat="false" ht="15.8" hidden="false" customHeight="false" outlineLevel="0" collapsed="false">
      <c r="A4098" s="1" t="s">
        <v>785</v>
      </c>
      <c r="B4098" s="1" t="s">
        <v>4411</v>
      </c>
      <c r="C4098" s="0" t="n">
        <v>1344.787010119</v>
      </c>
      <c r="D4098" s="0" t="str">
        <f aca="false">MID($A4098,1,2)</f>
        <v>07</v>
      </c>
      <c r="E4098" s="0" t="str">
        <f aca="false">MID($A4098,3,2)</f>
        <v>13</v>
      </c>
      <c r="F4098" s="0" t="str">
        <f aca="false">MID($A4098,5,2)</f>
        <v>43</v>
      </c>
      <c r="G4098" s="0" t="str">
        <f aca="false">MID($A4098,7,2)</f>
        <v>01</v>
      </c>
      <c r="H4098" s="0" t="str">
        <f aca="false">MID($A4098,1,6)</f>
        <v>071343</v>
      </c>
      <c r="I4098" s="0" t="n">
        <f aca="false">VLOOKUP(H4098,Feuille2!$G$1:$H$116,2,0)</f>
        <v>326</v>
      </c>
      <c r="J4098" s="0" t="n">
        <f aca="false">IF(I4098&gt;2000,1,0)*C4098</f>
        <v>0</v>
      </c>
    </row>
    <row r="4099" customFormat="false" ht="15.8" hidden="false" customHeight="false" outlineLevel="0" collapsed="false">
      <c r="A4099" s="1" t="s">
        <v>904</v>
      </c>
      <c r="B4099" s="1" t="s">
        <v>4412</v>
      </c>
      <c r="C4099" s="0" t="n">
        <v>2802.1740102075</v>
      </c>
      <c r="D4099" s="0" t="str">
        <f aca="false">MID($A4099,1,2)</f>
        <v>07</v>
      </c>
      <c r="E4099" s="0" t="str">
        <f aca="false">MID($A4099,3,2)</f>
        <v>08</v>
      </c>
      <c r="F4099" s="0" t="str">
        <f aca="false">MID($A4099,5,2)</f>
        <v>43</v>
      </c>
      <c r="G4099" s="0" t="str">
        <f aca="false">MID($A4099,7,2)</f>
        <v>01</v>
      </c>
      <c r="H4099" s="0" t="str">
        <f aca="false">MID($A4099,1,6)</f>
        <v>070843</v>
      </c>
      <c r="I4099" s="0" t="n">
        <f aca="false">VLOOKUP(H4099,Feuille2!$G$1:$H$116,2,0)</f>
        <v>142</v>
      </c>
      <c r="J4099" s="0" t="n">
        <f aca="false">IF(I4099&gt;2000,1,0)*C4099</f>
        <v>0</v>
      </c>
    </row>
    <row r="4100" customFormat="false" ht="15.8" hidden="false" customHeight="false" outlineLevel="0" collapsed="false">
      <c r="A4100" s="1" t="s">
        <v>885</v>
      </c>
      <c r="B4100" s="1" t="s">
        <v>4413</v>
      </c>
      <c r="C4100" s="0" t="n">
        <v>2178.44817565673</v>
      </c>
      <c r="D4100" s="0" t="str">
        <f aca="false">MID($A4100,1,2)</f>
        <v>07</v>
      </c>
      <c r="E4100" s="0" t="str">
        <f aca="false">MID($A4100,3,2)</f>
        <v>13</v>
      </c>
      <c r="F4100" s="0" t="str">
        <f aca="false">MID($A4100,5,2)</f>
        <v>43</v>
      </c>
      <c r="G4100" s="0" t="str">
        <f aca="false">MID($A4100,7,2)</f>
        <v>04</v>
      </c>
      <c r="H4100" s="0" t="str">
        <f aca="false">MID($A4100,1,6)</f>
        <v>071343</v>
      </c>
      <c r="I4100" s="0" t="n">
        <f aca="false">VLOOKUP(H4100,Feuille2!$G$1:$H$116,2,0)</f>
        <v>326</v>
      </c>
      <c r="J4100" s="0" t="n">
        <f aca="false">IF(I4100&gt;2000,1,0)*C4100</f>
        <v>0</v>
      </c>
    </row>
    <row r="4101" customFormat="false" ht="15.8" hidden="false" customHeight="false" outlineLevel="0" collapsed="false">
      <c r="A4101" s="1" t="s">
        <v>862</v>
      </c>
      <c r="B4101" s="1" t="s">
        <v>4414</v>
      </c>
      <c r="C4101" s="0" t="n">
        <v>24553.648869</v>
      </c>
      <c r="D4101" s="0" t="str">
        <f aca="false">MID($A4101,1,2)</f>
        <v>07</v>
      </c>
      <c r="E4101" s="0" t="str">
        <f aca="false">MID($A4101,3,2)</f>
        <v>08</v>
      </c>
      <c r="F4101" s="0" t="str">
        <f aca="false">MID($A4101,5,2)</f>
        <v>59</v>
      </c>
      <c r="G4101" s="0" t="str">
        <f aca="false">MID($A4101,7,2)</f>
        <v>01</v>
      </c>
      <c r="H4101" s="0" t="str">
        <f aca="false">MID($A4101,1,6)</f>
        <v>070859</v>
      </c>
      <c r="I4101" s="0" t="n">
        <f aca="false">VLOOKUP(H4101,Feuille2!$G$1:$H$116,2,0)</f>
        <v>3249</v>
      </c>
      <c r="J4101" s="0" t="n">
        <f aca="false">IF(I4101&gt;2000,1,0)*C4101</f>
        <v>24553.648869</v>
      </c>
    </row>
    <row r="4102" customFormat="false" ht="15.8" hidden="false" customHeight="false" outlineLevel="0" collapsed="false">
      <c r="A4102" s="1" t="s">
        <v>818</v>
      </c>
      <c r="B4102" s="1" t="s">
        <v>4415</v>
      </c>
      <c r="C4102" s="0" t="n">
        <v>71112.266368</v>
      </c>
      <c r="D4102" s="0" t="str">
        <f aca="false">MID($A4102,1,2)</f>
        <v>07</v>
      </c>
      <c r="E4102" s="0" t="str">
        <f aca="false">MID($A4102,3,2)</f>
        <v>08</v>
      </c>
      <c r="F4102" s="0" t="str">
        <f aca="false">MID($A4102,5,2)</f>
        <v>32</v>
      </c>
      <c r="G4102" s="0" t="str">
        <f aca="false">MID($A4102,7,2)</f>
        <v>01</v>
      </c>
      <c r="H4102" s="0" t="str">
        <f aca="false">MID($A4102,1,6)</f>
        <v>070832</v>
      </c>
      <c r="I4102" s="0" t="n">
        <f aca="false">VLOOKUP(H4102,Feuille2!$G$1:$H$116,2,0)</f>
        <v>18189</v>
      </c>
      <c r="J4102" s="0" t="n">
        <f aca="false">IF(I4102&gt;2000,1,0)*C4102</f>
        <v>71112.266368</v>
      </c>
    </row>
    <row r="4103" customFormat="false" ht="15.8" hidden="false" customHeight="false" outlineLevel="0" collapsed="false">
      <c r="A4103" s="1" t="s">
        <v>904</v>
      </c>
      <c r="B4103" s="1" t="s">
        <v>4416</v>
      </c>
      <c r="C4103" s="0" t="n">
        <v>108.1405952855</v>
      </c>
      <c r="D4103" s="0" t="str">
        <f aca="false">MID($A4103,1,2)</f>
        <v>07</v>
      </c>
      <c r="E4103" s="0" t="str">
        <f aca="false">MID($A4103,3,2)</f>
        <v>08</v>
      </c>
      <c r="F4103" s="0" t="str">
        <f aca="false">MID($A4103,5,2)</f>
        <v>43</v>
      </c>
      <c r="G4103" s="0" t="str">
        <f aca="false">MID($A4103,7,2)</f>
        <v>01</v>
      </c>
      <c r="H4103" s="0" t="str">
        <f aca="false">MID($A4103,1,6)</f>
        <v>070843</v>
      </c>
      <c r="I4103" s="0" t="n">
        <f aca="false">VLOOKUP(H4103,Feuille2!$G$1:$H$116,2,0)</f>
        <v>142</v>
      </c>
      <c r="J4103" s="0" t="n">
        <f aca="false">IF(I4103&gt;2000,1,0)*C4103</f>
        <v>0</v>
      </c>
    </row>
    <row r="4104" customFormat="false" ht="15.8" hidden="false" customHeight="false" outlineLevel="0" collapsed="false">
      <c r="A4104" s="1" t="s">
        <v>739</v>
      </c>
      <c r="B4104" s="1" t="s">
        <v>4417</v>
      </c>
      <c r="C4104" s="0" t="n">
        <v>3760.13</v>
      </c>
      <c r="D4104" s="0" t="str">
        <f aca="false">MID($A4104,1,2)</f>
        <v>07</v>
      </c>
      <c r="E4104" s="0" t="str">
        <f aca="false">MID($A4104,3,2)</f>
        <v>29</v>
      </c>
      <c r="F4104" s="0" t="str">
        <f aca="false">MID($A4104,5,2)</f>
        <v>81</v>
      </c>
      <c r="G4104" s="0" t="str">
        <f aca="false">MID($A4104,7,2)</f>
        <v>01</v>
      </c>
      <c r="H4104" s="0" t="str">
        <f aca="false">MID($A4104,1,6)</f>
        <v>072981</v>
      </c>
      <c r="I4104" s="0" t="n">
        <f aca="false">VLOOKUP(H4104,Feuille2!$G$1:$H$116,2,0)</f>
        <v>430</v>
      </c>
      <c r="J4104" s="0" t="n">
        <f aca="false">IF(I4104&gt;2000,1,0)*C4104</f>
        <v>0</v>
      </c>
    </row>
    <row r="4105" customFormat="false" ht="15.8" hidden="false" customHeight="false" outlineLevel="0" collapsed="false">
      <c r="A4105" s="1" t="s">
        <v>809</v>
      </c>
      <c r="B4105" s="1" t="s">
        <v>4418</v>
      </c>
      <c r="C4105" s="0" t="n">
        <v>111166.951229968</v>
      </c>
      <c r="D4105" s="0" t="str">
        <f aca="false">MID($A4105,1,2)</f>
        <v>07</v>
      </c>
      <c r="E4105" s="0" t="str">
        <f aca="false">MID($A4105,3,2)</f>
        <v>08</v>
      </c>
      <c r="F4105" s="0" t="str">
        <f aca="false">MID($A4105,5,2)</f>
        <v>18</v>
      </c>
      <c r="G4105" s="0" t="str">
        <f aca="false">MID($A4105,7,2)</f>
        <v>05</v>
      </c>
      <c r="H4105" s="0" t="str">
        <f aca="false">MID($A4105,1,6)</f>
        <v>070818</v>
      </c>
      <c r="I4105" s="0" t="n">
        <f aca="false">VLOOKUP(H4105,Feuille2!$G$1:$H$116,2,0)</f>
        <v>5198</v>
      </c>
      <c r="J4105" s="0" t="n">
        <f aca="false">IF(I4105&gt;2000,1,0)*C4105</f>
        <v>111166.951229968</v>
      </c>
    </row>
    <row r="4106" customFormat="false" ht="15.8" hidden="false" customHeight="false" outlineLevel="0" collapsed="false">
      <c r="A4106" s="1" t="s">
        <v>874</v>
      </c>
      <c r="B4106" s="1" t="s">
        <v>4419</v>
      </c>
      <c r="C4106" s="0" t="n">
        <v>249.73</v>
      </c>
      <c r="D4106" s="0" t="str">
        <f aca="false">MID($A4106,1,2)</f>
        <v>07</v>
      </c>
      <c r="E4106" s="0" t="str">
        <f aca="false">MID($A4106,3,2)</f>
        <v>29</v>
      </c>
      <c r="F4106" s="0" t="str">
        <f aca="false">MID($A4106,5,2)</f>
        <v>33</v>
      </c>
      <c r="G4106" s="0" t="str">
        <f aca="false">MID($A4106,7,2)</f>
        <v>06</v>
      </c>
      <c r="H4106" s="0" t="str">
        <f aca="false">MID($A4106,1,6)</f>
        <v>072933</v>
      </c>
      <c r="I4106" s="0" t="n">
        <f aca="false">VLOOKUP(H4106,Feuille2!$G$1:$H$116,2,0)</f>
        <v>1840</v>
      </c>
      <c r="J4106" s="0" t="n">
        <f aca="false">IF(I4106&gt;2000,1,0)*C4106</f>
        <v>0</v>
      </c>
    </row>
    <row r="4107" customFormat="false" ht="15.8" hidden="false" customHeight="false" outlineLevel="0" collapsed="false">
      <c r="A4107" s="1" t="s">
        <v>874</v>
      </c>
      <c r="B4107" s="1" t="s">
        <v>4420</v>
      </c>
      <c r="C4107" s="0" t="n">
        <v>111.6375</v>
      </c>
      <c r="D4107" s="0" t="str">
        <f aca="false">MID($A4107,1,2)</f>
        <v>07</v>
      </c>
      <c r="E4107" s="0" t="str">
        <f aca="false">MID($A4107,3,2)</f>
        <v>29</v>
      </c>
      <c r="F4107" s="0" t="str">
        <f aca="false">MID($A4107,5,2)</f>
        <v>33</v>
      </c>
      <c r="G4107" s="0" t="str">
        <f aca="false">MID($A4107,7,2)</f>
        <v>06</v>
      </c>
      <c r="H4107" s="0" t="str">
        <f aca="false">MID($A4107,1,6)</f>
        <v>072933</v>
      </c>
      <c r="I4107" s="0" t="n">
        <f aca="false">VLOOKUP(H4107,Feuille2!$G$1:$H$116,2,0)</f>
        <v>1840</v>
      </c>
      <c r="J4107" s="0" t="n">
        <f aca="false">IF(I4107&gt;2000,1,0)*C4107</f>
        <v>0</v>
      </c>
    </row>
    <row r="4108" customFormat="false" ht="15.8" hidden="false" customHeight="false" outlineLevel="0" collapsed="false">
      <c r="A4108" s="1" t="s">
        <v>820</v>
      </c>
      <c r="B4108" s="1" t="s">
        <v>4421</v>
      </c>
      <c r="C4108" s="0" t="n">
        <v>5058.326</v>
      </c>
      <c r="D4108" s="0" t="str">
        <f aca="false">MID($A4108,1,2)</f>
        <v>07</v>
      </c>
      <c r="E4108" s="0" t="str">
        <f aca="false">MID($A4108,3,2)</f>
        <v>29</v>
      </c>
      <c r="F4108" s="0" t="str">
        <f aca="false">MID($A4108,5,2)</f>
        <v>33</v>
      </c>
      <c r="G4108" s="0" t="str">
        <f aca="false">MID($A4108,7,2)</f>
        <v>02</v>
      </c>
      <c r="H4108" s="0" t="str">
        <f aca="false">MID($A4108,1,6)</f>
        <v>072933</v>
      </c>
      <c r="I4108" s="0" t="n">
        <f aca="false">VLOOKUP(H4108,Feuille2!$G$1:$H$116,2,0)</f>
        <v>1840</v>
      </c>
      <c r="J4108" s="0" t="n">
        <f aca="false">IF(I4108&gt;2000,1,0)*C4108</f>
        <v>0</v>
      </c>
    </row>
    <row r="4109" customFormat="false" ht="15.8" hidden="false" customHeight="false" outlineLevel="0" collapsed="false">
      <c r="A4109" s="1" t="s">
        <v>878</v>
      </c>
      <c r="B4109" s="1" t="s">
        <v>4422</v>
      </c>
      <c r="C4109" s="0" t="n">
        <v>4401.86437201928</v>
      </c>
      <c r="D4109" s="0" t="str">
        <f aca="false">MID($A4109,1,2)</f>
        <v>07</v>
      </c>
      <c r="E4109" s="0" t="str">
        <f aca="false">MID($A4109,3,2)</f>
        <v>08</v>
      </c>
      <c r="F4109" s="0" t="str">
        <f aca="false">MID($A4109,5,2)</f>
        <v>65</v>
      </c>
      <c r="G4109" s="0" t="str">
        <f aca="false">MID($A4109,7,2)</f>
        <v>05</v>
      </c>
      <c r="H4109" s="0" t="str">
        <f aca="false">MID($A4109,1,6)</f>
        <v>070865</v>
      </c>
      <c r="I4109" s="0" t="n">
        <f aca="false">VLOOKUP(H4109,Feuille2!$G$1:$H$116,2,0)</f>
        <v>560</v>
      </c>
      <c r="J4109" s="0" t="n">
        <f aca="false">IF(I4109&gt;2000,1,0)*C4109</f>
        <v>0</v>
      </c>
    </row>
    <row r="4110" customFormat="false" ht="15.8" hidden="false" customHeight="false" outlineLevel="0" collapsed="false">
      <c r="A4110" s="1" t="s">
        <v>871</v>
      </c>
      <c r="B4110" s="1" t="s">
        <v>4423</v>
      </c>
      <c r="C4110" s="0" t="n">
        <v>9369.45</v>
      </c>
      <c r="D4110" s="0" t="str">
        <f aca="false">MID($A4110,1,2)</f>
        <v>07</v>
      </c>
      <c r="E4110" s="0" t="str">
        <f aca="false">MID($A4110,3,2)</f>
        <v>29</v>
      </c>
      <c r="F4110" s="0" t="str">
        <f aca="false">MID($A4110,5,2)</f>
        <v>61</v>
      </c>
      <c r="G4110" s="0" t="str">
        <f aca="false">MID($A4110,7,2)</f>
        <v>01</v>
      </c>
      <c r="H4110" s="0" t="str">
        <f aca="false">MID($A4110,1,6)</f>
        <v>072961</v>
      </c>
      <c r="I4110" s="0" t="n">
        <f aca="false">VLOOKUP(H4110,Feuille2!$G$1:$H$116,2,0)</f>
        <v>1869</v>
      </c>
      <c r="J4110" s="0" t="n">
        <f aca="false">IF(I4110&gt;2000,1,0)*C4110</f>
        <v>0</v>
      </c>
    </row>
    <row r="4111" customFormat="false" ht="15.8" hidden="false" customHeight="false" outlineLevel="0" collapsed="false">
      <c r="A4111" s="1" t="s">
        <v>878</v>
      </c>
      <c r="B4111" s="1" t="s">
        <v>4424</v>
      </c>
      <c r="C4111" s="0" t="n">
        <v>34895.6171753139</v>
      </c>
      <c r="D4111" s="0" t="str">
        <f aca="false">MID($A4111,1,2)</f>
        <v>07</v>
      </c>
      <c r="E4111" s="0" t="str">
        <f aca="false">MID($A4111,3,2)</f>
        <v>08</v>
      </c>
      <c r="F4111" s="0" t="str">
        <f aca="false">MID($A4111,5,2)</f>
        <v>65</v>
      </c>
      <c r="G4111" s="0" t="str">
        <f aca="false">MID($A4111,7,2)</f>
        <v>05</v>
      </c>
      <c r="H4111" s="0" t="str">
        <f aca="false">MID($A4111,1,6)</f>
        <v>070865</v>
      </c>
      <c r="I4111" s="0" t="n">
        <f aca="false">VLOOKUP(H4111,Feuille2!$G$1:$H$116,2,0)</f>
        <v>560</v>
      </c>
      <c r="J4111" s="0" t="n">
        <f aca="false">IF(I4111&gt;2000,1,0)*C4111</f>
        <v>0</v>
      </c>
    </row>
    <row r="4112" customFormat="false" ht="15.8" hidden="false" customHeight="false" outlineLevel="0" collapsed="false">
      <c r="A4112" s="1" t="s">
        <v>913</v>
      </c>
      <c r="B4112" s="1" t="s">
        <v>4425</v>
      </c>
      <c r="C4112" s="0" t="n">
        <v>111.481604941034</v>
      </c>
      <c r="D4112" s="0" t="str">
        <f aca="false">MID($A4112,1,2)</f>
        <v>07</v>
      </c>
      <c r="E4112" s="0" t="str">
        <f aca="false">MID($A4112,3,2)</f>
        <v>08</v>
      </c>
      <c r="F4112" s="0" t="str">
        <f aca="false">MID($A4112,5,2)</f>
        <v>65</v>
      </c>
      <c r="G4112" s="0" t="str">
        <f aca="false">MID($A4112,7,2)</f>
        <v>01</v>
      </c>
      <c r="H4112" s="0" t="str">
        <f aca="false">MID($A4112,1,6)</f>
        <v>070865</v>
      </c>
      <c r="I4112" s="0" t="n">
        <f aca="false">VLOOKUP(H4112,Feuille2!$G$1:$H$116,2,0)</f>
        <v>560</v>
      </c>
      <c r="J4112" s="0" t="n">
        <f aca="false">IF(I4112&gt;2000,1,0)*C4112</f>
        <v>0</v>
      </c>
    </row>
    <row r="4113" customFormat="false" ht="15.8" hidden="false" customHeight="false" outlineLevel="0" collapsed="false">
      <c r="A4113" s="1" t="s">
        <v>913</v>
      </c>
      <c r="B4113" s="1" t="s">
        <v>4426</v>
      </c>
      <c r="C4113" s="0" t="n">
        <v>1478.09778645309</v>
      </c>
      <c r="D4113" s="0" t="str">
        <f aca="false">MID($A4113,1,2)</f>
        <v>07</v>
      </c>
      <c r="E4113" s="0" t="str">
        <f aca="false">MID($A4113,3,2)</f>
        <v>08</v>
      </c>
      <c r="F4113" s="0" t="str">
        <f aca="false">MID($A4113,5,2)</f>
        <v>65</v>
      </c>
      <c r="G4113" s="0" t="str">
        <f aca="false">MID($A4113,7,2)</f>
        <v>01</v>
      </c>
      <c r="H4113" s="0" t="str">
        <f aca="false">MID($A4113,1,6)</f>
        <v>070865</v>
      </c>
      <c r="I4113" s="0" t="n">
        <f aca="false">VLOOKUP(H4113,Feuille2!$G$1:$H$116,2,0)</f>
        <v>560</v>
      </c>
      <c r="J4113" s="0" t="n">
        <f aca="false">IF(I4113&gt;2000,1,0)*C4113</f>
        <v>0</v>
      </c>
    </row>
    <row r="4114" customFormat="false" ht="15.8" hidden="false" customHeight="false" outlineLevel="0" collapsed="false">
      <c r="A4114" s="1" t="s">
        <v>878</v>
      </c>
      <c r="B4114" s="1" t="s">
        <v>4427</v>
      </c>
      <c r="C4114" s="0" t="n">
        <v>2348.92984793615</v>
      </c>
      <c r="D4114" s="0" t="str">
        <f aca="false">MID($A4114,1,2)</f>
        <v>07</v>
      </c>
      <c r="E4114" s="0" t="str">
        <f aca="false">MID($A4114,3,2)</f>
        <v>08</v>
      </c>
      <c r="F4114" s="0" t="str">
        <f aca="false">MID($A4114,5,2)</f>
        <v>65</v>
      </c>
      <c r="G4114" s="0" t="str">
        <f aca="false">MID($A4114,7,2)</f>
        <v>05</v>
      </c>
      <c r="H4114" s="0" t="str">
        <f aca="false">MID($A4114,1,6)</f>
        <v>070865</v>
      </c>
      <c r="I4114" s="0" t="n">
        <f aca="false">VLOOKUP(H4114,Feuille2!$G$1:$H$116,2,0)</f>
        <v>560</v>
      </c>
      <c r="J4114" s="0" t="n">
        <f aca="false">IF(I4114&gt;2000,1,0)*C4114</f>
        <v>0</v>
      </c>
    </row>
    <row r="4115" customFormat="false" ht="15.8" hidden="false" customHeight="false" outlineLevel="0" collapsed="false">
      <c r="A4115" s="1" t="s">
        <v>964</v>
      </c>
      <c r="B4115" s="1" t="s">
        <v>4428</v>
      </c>
      <c r="C4115" s="0" t="n">
        <v>2663.925829115</v>
      </c>
      <c r="D4115" s="0" t="str">
        <f aca="false">MID($A4115,1,2)</f>
        <v>07</v>
      </c>
      <c r="E4115" s="0" t="str">
        <f aca="false">MID($A4115,3,2)</f>
        <v>13</v>
      </c>
      <c r="F4115" s="0" t="str">
        <f aca="false">MID($A4115,5,2)</f>
        <v>43</v>
      </c>
      <c r="G4115" s="0" t="str">
        <f aca="false">MID($A4115,7,2)</f>
        <v>02</v>
      </c>
      <c r="H4115" s="0" t="str">
        <f aca="false">MID($A4115,1,6)</f>
        <v>071343</v>
      </c>
      <c r="I4115" s="0" t="n">
        <f aca="false">VLOOKUP(H4115,Feuille2!$G$1:$H$116,2,0)</f>
        <v>326</v>
      </c>
      <c r="J4115" s="0" t="n">
        <f aca="false">IF(I4115&gt;2000,1,0)*C4115</f>
        <v>0</v>
      </c>
    </row>
    <row r="4116" customFormat="false" ht="15.8" hidden="false" customHeight="false" outlineLevel="0" collapsed="false">
      <c r="A4116" s="1" t="s">
        <v>802</v>
      </c>
      <c r="B4116" s="1" t="s">
        <v>4429</v>
      </c>
      <c r="C4116" s="0" t="n">
        <v>150.381</v>
      </c>
      <c r="D4116" s="0" t="str">
        <f aca="false">MID($A4116,1,2)</f>
        <v>07</v>
      </c>
      <c r="E4116" s="0" t="str">
        <f aca="false">MID($A4116,3,2)</f>
        <v>20</v>
      </c>
      <c r="F4116" s="0" t="str">
        <f aca="false">MID($A4116,5,2)</f>
        <v>91</v>
      </c>
      <c r="G4116" s="0" t="str">
        <f aca="false">MID($A4116,7,2)</f>
        <v>05</v>
      </c>
      <c r="H4116" s="0" t="str">
        <f aca="false">MID($A4116,1,6)</f>
        <v>072091</v>
      </c>
      <c r="I4116" s="0" t="n">
        <f aca="false">VLOOKUP(H4116,Feuille2!$G$1:$H$116,2,0)</f>
        <v>343</v>
      </c>
      <c r="J4116" s="0" t="n">
        <f aca="false">IF(I4116&gt;2000,1,0)*C4116</f>
        <v>0</v>
      </c>
    </row>
    <row r="4117" customFormat="false" ht="15.8" hidden="false" customHeight="false" outlineLevel="0" collapsed="false">
      <c r="A4117" s="1" t="s">
        <v>807</v>
      </c>
      <c r="B4117" s="1" t="s">
        <v>4430</v>
      </c>
      <c r="C4117" s="0" t="n">
        <v>5300.921</v>
      </c>
      <c r="D4117" s="0" t="str">
        <f aca="false">MID($A4117,1,2)</f>
        <v>07</v>
      </c>
      <c r="E4117" s="0" t="str">
        <f aca="false">MID($A4117,3,2)</f>
        <v>29</v>
      </c>
      <c r="F4117" s="0" t="str">
        <f aca="false">MID($A4117,5,2)</f>
        <v>91</v>
      </c>
      <c r="G4117" s="0" t="str">
        <f aca="false">MID($A4117,7,2)</f>
        <v>05</v>
      </c>
      <c r="H4117" s="0" t="str">
        <f aca="false">MID($A4117,1,6)</f>
        <v>072991</v>
      </c>
      <c r="I4117" s="0" t="n">
        <f aca="false">VLOOKUP(H4117,Feuille2!$G$1:$H$116,2,0)</f>
        <v>324</v>
      </c>
      <c r="J4117" s="0" t="n">
        <f aca="false">IF(I4117&gt;2000,1,0)*C4117</f>
        <v>0</v>
      </c>
    </row>
    <row r="4118" customFormat="false" ht="15.8" hidden="false" customHeight="false" outlineLevel="0" collapsed="false">
      <c r="A4118" s="1" t="s">
        <v>802</v>
      </c>
      <c r="B4118" s="1" t="s">
        <v>4431</v>
      </c>
      <c r="C4118" s="0" t="n">
        <v>4573.7</v>
      </c>
      <c r="D4118" s="0" t="str">
        <f aca="false">MID($A4118,1,2)</f>
        <v>07</v>
      </c>
      <c r="E4118" s="0" t="str">
        <f aca="false">MID($A4118,3,2)</f>
        <v>20</v>
      </c>
      <c r="F4118" s="0" t="str">
        <f aca="false">MID($A4118,5,2)</f>
        <v>91</v>
      </c>
      <c r="G4118" s="0" t="str">
        <f aca="false">MID($A4118,7,2)</f>
        <v>05</v>
      </c>
      <c r="H4118" s="0" t="str">
        <f aca="false">MID($A4118,1,6)</f>
        <v>072091</v>
      </c>
      <c r="I4118" s="0" t="n">
        <f aca="false">VLOOKUP(H4118,Feuille2!$G$1:$H$116,2,0)</f>
        <v>343</v>
      </c>
      <c r="J4118" s="0" t="n">
        <f aca="false">IF(I4118&gt;2000,1,0)*C4118</f>
        <v>0</v>
      </c>
    </row>
    <row r="4119" customFormat="false" ht="15.8" hidden="false" customHeight="false" outlineLevel="0" collapsed="false">
      <c r="A4119" s="1" t="s">
        <v>818</v>
      </c>
      <c r="B4119" s="1" t="s">
        <v>4432</v>
      </c>
      <c r="C4119" s="0" t="n">
        <v>14290.12781416</v>
      </c>
      <c r="D4119" s="0" t="str">
        <f aca="false">MID($A4119,1,2)</f>
        <v>07</v>
      </c>
      <c r="E4119" s="0" t="str">
        <f aca="false">MID($A4119,3,2)</f>
        <v>08</v>
      </c>
      <c r="F4119" s="0" t="str">
        <f aca="false">MID($A4119,5,2)</f>
        <v>32</v>
      </c>
      <c r="G4119" s="0" t="str">
        <f aca="false">MID($A4119,7,2)</f>
        <v>01</v>
      </c>
      <c r="H4119" s="0" t="str">
        <f aca="false">MID($A4119,1,6)</f>
        <v>070832</v>
      </c>
      <c r="I4119" s="0" t="n">
        <f aca="false">VLOOKUP(H4119,Feuille2!$G$1:$H$116,2,0)</f>
        <v>18189</v>
      </c>
      <c r="J4119" s="0" t="n">
        <f aca="false">IF(I4119&gt;2000,1,0)*C4119</f>
        <v>14290.12781416</v>
      </c>
    </row>
    <row r="4120" customFormat="false" ht="15.8" hidden="false" customHeight="false" outlineLevel="0" collapsed="false">
      <c r="A4120" s="1" t="s">
        <v>792</v>
      </c>
      <c r="B4120" s="1" t="s">
        <v>4433</v>
      </c>
      <c r="C4120" s="0" t="n">
        <v>598.026</v>
      </c>
      <c r="D4120" s="0" t="str">
        <f aca="false">MID($A4120,1,2)</f>
        <v>07</v>
      </c>
      <c r="E4120" s="0" t="str">
        <f aca="false">MID($A4120,3,2)</f>
        <v>29</v>
      </c>
      <c r="F4120" s="0" t="str">
        <f aca="false">MID($A4120,5,2)</f>
        <v>33</v>
      </c>
      <c r="G4120" s="0" t="str">
        <f aca="false">MID($A4120,7,2)</f>
        <v>03</v>
      </c>
      <c r="H4120" s="0" t="str">
        <f aca="false">MID($A4120,1,6)</f>
        <v>072933</v>
      </c>
      <c r="I4120" s="0" t="n">
        <f aca="false">VLOOKUP(H4120,Feuille2!$G$1:$H$116,2,0)</f>
        <v>1840</v>
      </c>
      <c r="J4120" s="0" t="n">
        <f aca="false">IF(I4120&gt;2000,1,0)*C4120</f>
        <v>0</v>
      </c>
    </row>
    <row r="4121" customFormat="false" ht="15.8" hidden="false" customHeight="false" outlineLevel="0" collapsed="false">
      <c r="A4121" s="1" t="s">
        <v>825</v>
      </c>
      <c r="B4121" s="1" t="s">
        <v>4434</v>
      </c>
      <c r="C4121" s="0" t="n">
        <v>2822.925</v>
      </c>
      <c r="D4121" s="0" t="str">
        <f aca="false">MID($A4121,1,2)</f>
        <v>07</v>
      </c>
      <c r="E4121" s="0" t="str">
        <f aca="false">MID($A4121,3,2)</f>
        <v>20</v>
      </c>
      <c r="F4121" s="0" t="str">
        <f aca="false">MID($A4121,5,2)</f>
        <v>91</v>
      </c>
      <c r="G4121" s="0" t="str">
        <f aca="false">MID($A4121,7,2)</f>
        <v>03</v>
      </c>
      <c r="H4121" s="0" t="str">
        <f aca="false">MID($A4121,1,6)</f>
        <v>072091</v>
      </c>
      <c r="I4121" s="0" t="n">
        <f aca="false">VLOOKUP(H4121,Feuille2!$G$1:$H$116,2,0)</f>
        <v>343</v>
      </c>
      <c r="J4121" s="0" t="n">
        <f aca="false">IF(I4121&gt;2000,1,0)*C4121</f>
        <v>0</v>
      </c>
    </row>
    <row r="4122" customFormat="false" ht="15.8" hidden="false" customHeight="false" outlineLevel="0" collapsed="false">
      <c r="A4122" s="1" t="s">
        <v>904</v>
      </c>
      <c r="B4122" s="1" t="s">
        <v>4435</v>
      </c>
      <c r="C4122" s="0" t="n">
        <v>1734.8215454395</v>
      </c>
      <c r="D4122" s="0" t="str">
        <f aca="false">MID($A4122,1,2)</f>
        <v>07</v>
      </c>
      <c r="E4122" s="0" t="str">
        <f aca="false">MID($A4122,3,2)</f>
        <v>08</v>
      </c>
      <c r="F4122" s="0" t="str">
        <f aca="false">MID($A4122,5,2)</f>
        <v>43</v>
      </c>
      <c r="G4122" s="0" t="str">
        <f aca="false">MID($A4122,7,2)</f>
        <v>01</v>
      </c>
      <c r="H4122" s="0" t="str">
        <f aca="false">MID($A4122,1,6)</f>
        <v>070843</v>
      </c>
      <c r="I4122" s="0" t="n">
        <f aca="false">VLOOKUP(H4122,Feuille2!$G$1:$H$116,2,0)</f>
        <v>142</v>
      </c>
      <c r="J4122" s="0" t="n">
        <f aca="false">IF(I4122&gt;2000,1,0)*C4122</f>
        <v>0</v>
      </c>
    </row>
    <row r="4123" customFormat="false" ht="15.8" hidden="false" customHeight="false" outlineLevel="0" collapsed="false">
      <c r="A4123" s="1" t="s">
        <v>820</v>
      </c>
      <c r="B4123" s="1" t="s">
        <v>4436</v>
      </c>
      <c r="C4123" s="0" t="n">
        <v>8790.419</v>
      </c>
      <c r="D4123" s="0" t="str">
        <f aca="false">MID($A4123,1,2)</f>
        <v>07</v>
      </c>
      <c r="E4123" s="0" t="str">
        <f aca="false">MID($A4123,3,2)</f>
        <v>29</v>
      </c>
      <c r="F4123" s="0" t="str">
        <f aca="false">MID($A4123,5,2)</f>
        <v>33</v>
      </c>
      <c r="G4123" s="0" t="str">
        <f aca="false">MID($A4123,7,2)</f>
        <v>02</v>
      </c>
      <c r="H4123" s="0" t="str">
        <f aca="false">MID($A4123,1,6)</f>
        <v>072933</v>
      </c>
      <c r="I4123" s="0" t="n">
        <f aca="false">VLOOKUP(H4123,Feuille2!$G$1:$H$116,2,0)</f>
        <v>1840</v>
      </c>
      <c r="J4123" s="0" t="n">
        <f aca="false">IF(I4123&gt;2000,1,0)*C4123</f>
        <v>0</v>
      </c>
    </row>
    <row r="4124" customFormat="false" ht="15.8" hidden="false" customHeight="false" outlineLevel="0" collapsed="false">
      <c r="A4124" s="1" t="s">
        <v>885</v>
      </c>
      <c r="B4124" s="1" t="s">
        <v>4437</v>
      </c>
      <c r="C4124" s="0" t="n">
        <v>399.807142705</v>
      </c>
      <c r="D4124" s="0" t="str">
        <f aca="false">MID($A4124,1,2)</f>
        <v>07</v>
      </c>
      <c r="E4124" s="0" t="str">
        <f aca="false">MID($A4124,3,2)</f>
        <v>13</v>
      </c>
      <c r="F4124" s="0" t="str">
        <f aca="false">MID($A4124,5,2)</f>
        <v>43</v>
      </c>
      <c r="G4124" s="0" t="str">
        <f aca="false">MID($A4124,7,2)</f>
        <v>04</v>
      </c>
      <c r="H4124" s="0" t="str">
        <f aca="false">MID($A4124,1,6)</f>
        <v>071343</v>
      </c>
      <c r="I4124" s="0" t="n">
        <f aca="false">VLOOKUP(H4124,Feuille2!$G$1:$H$116,2,0)</f>
        <v>326</v>
      </c>
      <c r="J4124" s="0" t="n">
        <f aca="false">IF(I4124&gt;2000,1,0)*C4124</f>
        <v>0</v>
      </c>
    </row>
    <row r="4125" customFormat="false" ht="15.8" hidden="false" customHeight="false" outlineLevel="0" collapsed="false">
      <c r="A4125" s="1" t="s">
        <v>746</v>
      </c>
      <c r="B4125" s="1" t="s">
        <v>4438</v>
      </c>
      <c r="C4125" s="0" t="n">
        <v>935.915</v>
      </c>
      <c r="D4125" s="0" t="str">
        <f aca="false">MID($A4125,1,2)</f>
        <v>07</v>
      </c>
      <c r="E4125" s="0" t="str">
        <f aca="false">MID($A4125,3,2)</f>
        <v>29</v>
      </c>
      <c r="F4125" s="0" t="str">
        <f aca="false">MID($A4125,5,2)</f>
        <v>91</v>
      </c>
      <c r="G4125" s="0" t="str">
        <f aca="false">MID($A4125,7,2)</f>
        <v>01</v>
      </c>
      <c r="H4125" s="0" t="str">
        <f aca="false">MID($A4125,1,6)</f>
        <v>072991</v>
      </c>
      <c r="I4125" s="0" t="n">
        <f aca="false">VLOOKUP(H4125,Feuille2!$G$1:$H$116,2,0)</f>
        <v>324</v>
      </c>
      <c r="J4125" s="0" t="n">
        <f aca="false">IF(I4125&gt;2000,1,0)*C4125</f>
        <v>0</v>
      </c>
    </row>
    <row r="4126" customFormat="false" ht="15.8" hidden="false" customHeight="false" outlineLevel="0" collapsed="false">
      <c r="A4126" s="1" t="s">
        <v>767</v>
      </c>
      <c r="B4126" s="1" t="s">
        <v>4439</v>
      </c>
      <c r="C4126" s="0" t="n">
        <v>958.08</v>
      </c>
      <c r="D4126" s="0" t="str">
        <f aca="false">MID($A4126,1,2)</f>
        <v>07</v>
      </c>
      <c r="E4126" s="0" t="str">
        <f aca="false">MID($A4126,3,2)</f>
        <v>29</v>
      </c>
      <c r="F4126" s="0" t="str">
        <f aca="false">MID($A4126,5,2)</f>
        <v>95</v>
      </c>
      <c r="G4126" s="0" t="str">
        <f aca="false">MID($A4126,7,2)</f>
        <v>02</v>
      </c>
      <c r="H4126" s="0" t="str">
        <f aca="false">MID($A4126,1,6)</f>
        <v>072995</v>
      </c>
      <c r="I4126" s="0" t="n">
        <f aca="false">VLOOKUP(H4126,Feuille2!$G$1:$H$116,2,0)</f>
        <v>126</v>
      </c>
      <c r="J4126" s="0" t="n">
        <f aca="false">IF(I4126&gt;2000,1,0)*C4126</f>
        <v>0</v>
      </c>
    </row>
    <row r="4127" customFormat="false" ht="15.8" hidden="false" customHeight="false" outlineLevel="0" collapsed="false">
      <c r="A4127" s="1" t="s">
        <v>894</v>
      </c>
      <c r="B4127" s="1" t="s">
        <v>4440</v>
      </c>
      <c r="C4127" s="0" t="n">
        <v>1809.636249</v>
      </c>
      <c r="D4127" s="0" t="str">
        <f aca="false">MID($A4127,1,2)</f>
        <v>07</v>
      </c>
      <c r="E4127" s="0" t="str">
        <f aca="false">MID($A4127,3,2)</f>
        <v>08</v>
      </c>
      <c r="F4127" s="0" t="str">
        <f aca="false">MID($A4127,5,2)</f>
        <v>59</v>
      </c>
      <c r="G4127" s="0" t="str">
        <f aca="false">MID($A4127,7,2)</f>
        <v>02</v>
      </c>
      <c r="H4127" s="0" t="str">
        <f aca="false">MID($A4127,1,6)</f>
        <v>070859</v>
      </c>
      <c r="I4127" s="0" t="n">
        <f aca="false">VLOOKUP(H4127,Feuille2!$G$1:$H$116,2,0)</f>
        <v>3249</v>
      </c>
      <c r="J4127" s="0" t="n">
        <f aca="false">IF(I4127&gt;2000,1,0)*C4127</f>
        <v>1809.636249</v>
      </c>
    </row>
    <row r="4128" customFormat="false" ht="15.8" hidden="false" customHeight="false" outlineLevel="0" collapsed="false">
      <c r="A4128" s="1" t="s">
        <v>862</v>
      </c>
      <c r="B4128" s="1" t="s">
        <v>4441</v>
      </c>
      <c r="C4128" s="0" t="n">
        <v>4643.076916908</v>
      </c>
      <c r="D4128" s="0" t="str">
        <f aca="false">MID($A4128,1,2)</f>
        <v>07</v>
      </c>
      <c r="E4128" s="0" t="str">
        <f aca="false">MID($A4128,3,2)</f>
        <v>08</v>
      </c>
      <c r="F4128" s="0" t="str">
        <f aca="false">MID($A4128,5,2)</f>
        <v>59</v>
      </c>
      <c r="G4128" s="0" t="str">
        <f aca="false">MID($A4128,7,2)</f>
        <v>01</v>
      </c>
      <c r="H4128" s="0" t="str">
        <f aca="false">MID($A4128,1,6)</f>
        <v>070859</v>
      </c>
      <c r="I4128" s="0" t="n">
        <f aca="false">VLOOKUP(H4128,Feuille2!$G$1:$H$116,2,0)</f>
        <v>3249</v>
      </c>
      <c r="J4128" s="0" t="n">
        <f aca="false">IF(I4128&gt;2000,1,0)*C4128</f>
        <v>4643.076916908</v>
      </c>
    </row>
    <row r="4129" customFormat="false" ht="15.8" hidden="false" customHeight="false" outlineLevel="0" collapsed="false">
      <c r="A4129" s="1" t="s">
        <v>862</v>
      </c>
      <c r="B4129" s="1" t="s">
        <v>4442</v>
      </c>
      <c r="C4129" s="0" t="n">
        <v>27665.51181856</v>
      </c>
      <c r="D4129" s="0" t="str">
        <f aca="false">MID($A4129,1,2)</f>
        <v>07</v>
      </c>
      <c r="E4129" s="0" t="str">
        <f aca="false">MID($A4129,3,2)</f>
        <v>08</v>
      </c>
      <c r="F4129" s="0" t="str">
        <f aca="false">MID($A4129,5,2)</f>
        <v>59</v>
      </c>
      <c r="G4129" s="0" t="str">
        <f aca="false">MID($A4129,7,2)</f>
        <v>01</v>
      </c>
      <c r="H4129" s="0" t="str">
        <f aca="false">MID($A4129,1,6)</f>
        <v>070859</v>
      </c>
      <c r="I4129" s="0" t="n">
        <f aca="false">VLOOKUP(H4129,Feuille2!$G$1:$H$116,2,0)</f>
        <v>3249</v>
      </c>
      <c r="J4129" s="0" t="n">
        <f aca="false">IF(I4129&gt;2000,1,0)*C4129</f>
        <v>27665.51181856</v>
      </c>
    </row>
    <row r="4130" customFormat="false" ht="15.8" hidden="false" customHeight="false" outlineLevel="0" collapsed="false">
      <c r="A4130" s="1" t="s">
        <v>960</v>
      </c>
      <c r="B4130" s="1" t="s">
        <v>4443</v>
      </c>
      <c r="C4130" s="0" t="n">
        <v>1150</v>
      </c>
      <c r="D4130" s="0" t="str">
        <f aca="false">MID($A4130,1,2)</f>
        <v>07</v>
      </c>
      <c r="E4130" s="0" t="str">
        <f aca="false">MID($A4130,3,2)</f>
        <v>08</v>
      </c>
      <c r="F4130" s="0" t="str">
        <f aca="false">MID($A4130,5,2)</f>
        <v>59</v>
      </c>
      <c r="G4130" s="0" t="str">
        <f aca="false">MID($A4130,7,2)</f>
        <v>04</v>
      </c>
      <c r="H4130" s="0" t="str">
        <f aca="false">MID($A4130,1,6)</f>
        <v>070859</v>
      </c>
      <c r="I4130" s="0" t="n">
        <f aca="false">VLOOKUP(H4130,Feuille2!$G$1:$H$116,2,0)</f>
        <v>3249</v>
      </c>
      <c r="J4130" s="0" t="n">
        <f aca="false">IF(I4130&gt;2000,1,0)*C4130</f>
        <v>1150</v>
      </c>
    </row>
    <row r="4131" customFormat="false" ht="15.8" hidden="false" customHeight="false" outlineLevel="0" collapsed="false">
      <c r="A4131" s="1" t="s">
        <v>767</v>
      </c>
      <c r="B4131" s="1" t="s">
        <v>4444</v>
      </c>
      <c r="C4131" s="0" t="n">
        <v>1779.761</v>
      </c>
      <c r="D4131" s="0" t="str">
        <f aca="false">MID($A4131,1,2)</f>
        <v>07</v>
      </c>
      <c r="E4131" s="0" t="str">
        <f aca="false">MID($A4131,3,2)</f>
        <v>29</v>
      </c>
      <c r="F4131" s="0" t="str">
        <f aca="false">MID($A4131,5,2)</f>
        <v>95</v>
      </c>
      <c r="G4131" s="0" t="str">
        <f aca="false">MID($A4131,7,2)</f>
        <v>02</v>
      </c>
      <c r="H4131" s="0" t="str">
        <f aca="false">MID($A4131,1,6)</f>
        <v>072995</v>
      </c>
      <c r="I4131" s="0" t="n">
        <f aca="false">VLOOKUP(H4131,Feuille2!$G$1:$H$116,2,0)</f>
        <v>126</v>
      </c>
      <c r="J4131" s="0" t="n">
        <f aca="false">IF(I4131&gt;2000,1,0)*C4131</f>
        <v>0</v>
      </c>
    </row>
    <row r="4132" customFormat="false" ht="15.8" hidden="false" customHeight="false" outlineLevel="0" collapsed="false">
      <c r="A4132" s="1" t="s">
        <v>735</v>
      </c>
      <c r="B4132" s="1" t="s">
        <v>4445</v>
      </c>
      <c r="C4132" s="0" t="n">
        <v>489.35</v>
      </c>
      <c r="D4132" s="0" t="str">
        <f aca="false">MID($A4132,1,2)</f>
        <v>07</v>
      </c>
      <c r="E4132" s="0" t="str">
        <f aca="false">MID($A4132,3,2)</f>
        <v>29</v>
      </c>
      <c r="F4132" s="0" t="str">
        <f aca="false">MID($A4132,5,2)</f>
        <v>16</v>
      </c>
      <c r="G4132" s="0" t="str">
        <f aca="false">MID($A4132,7,2)</f>
        <v>01</v>
      </c>
      <c r="H4132" s="0" t="str">
        <f aca="false">MID($A4132,1,6)</f>
        <v>072916</v>
      </c>
      <c r="I4132" s="0" t="n">
        <f aca="false">VLOOKUP(H4132,Feuille2!$G$1:$H$116,2,0)</f>
        <v>176</v>
      </c>
      <c r="J4132" s="0" t="n">
        <f aca="false">IF(I4132&gt;2000,1,0)*C4132</f>
        <v>0</v>
      </c>
    </row>
    <row r="4133" customFormat="false" ht="15.8" hidden="false" customHeight="false" outlineLevel="0" collapsed="false">
      <c r="A4133" s="1" t="s">
        <v>885</v>
      </c>
      <c r="B4133" s="1" t="s">
        <v>4446</v>
      </c>
      <c r="C4133" s="0" t="n">
        <v>725.441352440849</v>
      </c>
      <c r="D4133" s="0" t="str">
        <f aca="false">MID($A4133,1,2)</f>
        <v>07</v>
      </c>
      <c r="E4133" s="0" t="str">
        <f aca="false">MID($A4133,3,2)</f>
        <v>13</v>
      </c>
      <c r="F4133" s="0" t="str">
        <f aca="false">MID($A4133,5,2)</f>
        <v>43</v>
      </c>
      <c r="G4133" s="0" t="str">
        <f aca="false">MID($A4133,7,2)</f>
        <v>04</v>
      </c>
      <c r="H4133" s="0" t="str">
        <f aca="false">MID($A4133,1,6)</f>
        <v>071343</v>
      </c>
      <c r="I4133" s="0" t="n">
        <f aca="false">VLOOKUP(H4133,Feuille2!$G$1:$H$116,2,0)</f>
        <v>326</v>
      </c>
      <c r="J4133" s="0" t="n">
        <f aca="false">IF(I4133&gt;2000,1,0)*C4133</f>
        <v>0</v>
      </c>
    </row>
    <row r="4134" customFormat="false" ht="15.8" hidden="false" customHeight="false" outlineLevel="0" collapsed="false">
      <c r="A4134" s="1" t="s">
        <v>753</v>
      </c>
      <c r="B4134" s="1" t="s">
        <v>4447</v>
      </c>
      <c r="C4134" s="0" t="n">
        <v>4568.2</v>
      </c>
      <c r="D4134" s="0" t="str">
        <f aca="false">MID($A4134,1,2)</f>
        <v>07</v>
      </c>
      <c r="E4134" s="0" t="str">
        <f aca="false">MID($A4134,3,2)</f>
        <v>29</v>
      </c>
      <c r="F4134" s="0" t="str">
        <f aca="false">MID($A4134,5,2)</f>
        <v>95</v>
      </c>
      <c r="G4134" s="0" t="str">
        <f aca="false">MID($A4134,7,2)</f>
        <v>05</v>
      </c>
      <c r="H4134" s="0" t="str">
        <f aca="false">MID($A4134,1,6)</f>
        <v>072995</v>
      </c>
      <c r="I4134" s="0" t="n">
        <f aca="false">VLOOKUP(H4134,Feuille2!$G$1:$H$116,2,0)</f>
        <v>126</v>
      </c>
      <c r="J4134" s="0" t="n">
        <f aca="false">IF(I4134&gt;2000,1,0)*C4134</f>
        <v>0</v>
      </c>
    </row>
    <row r="4135" customFormat="false" ht="15.8" hidden="false" customHeight="false" outlineLevel="0" collapsed="false">
      <c r="A4135" s="1" t="s">
        <v>878</v>
      </c>
      <c r="B4135" s="1" t="s">
        <v>4448</v>
      </c>
      <c r="C4135" s="0" t="n">
        <v>13173.0810677148</v>
      </c>
      <c r="D4135" s="0" t="str">
        <f aca="false">MID($A4135,1,2)</f>
        <v>07</v>
      </c>
      <c r="E4135" s="0" t="str">
        <f aca="false">MID($A4135,3,2)</f>
        <v>08</v>
      </c>
      <c r="F4135" s="0" t="str">
        <f aca="false">MID($A4135,5,2)</f>
        <v>65</v>
      </c>
      <c r="G4135" s="0" t="str">
        <f aca="false">MID($A4135,7,2)</f>
        <v>05</v>
      </c>
      <c r="H4135" s="0" t="str">
        <f aca="false">MID($A4135,1,6)</f>
        <v>070865</v>
      </c>
      <c r="I4135" s="0" t="n">
        <f aca="false">VLOOKUP(H4135,Feuille2!$G$1:$H$116,2,0)</f>
        <v>560</v>
      </c>
      <c r="J4135" s="0" t="n">
        <f aca="false">IF(I4135&gt;2000,1,0)*C4135</f>
        <v>0</v>
      </c>
    </row>
    <row r="4136" customFormat="false" ht="15.8" hidden="false" customHeight="false" outlineLevel="0" collapsed="false">
      <c r="A4136" s="1" t="s">
        <v>800</v>
      </c>
      <c r="B4136" s="1" t="s">
        <v>4449</v>
      </c>
      <c r="C4136" s="0" t="n">
        <v>25990.69775</v>
      </c>
      <c r="D4136" s="0" t="str">
        <f aca="false">MID($A4136,1,2)</f>
        <v>07</v>
      </c>
      <c r="E4136" s="0" t="str">
        <f aca="false">MID($A4136,3,2)</f>
        <v>29</v>
      </c>
      <c r="F4136" s="0" t="str">
        <f aca="false">MID($A4136,5,2)</f>
        <v>81</v>
      </c>
      <c r="G4136" s="0" t="str">
        <f aca="false">MID($A4136,7,2)</f>
        <v>03</v>
      </c>
      <c r="H4136" s="0" t="str">
        <f aca="false">MID($A4136,1,6)</f>
        <v>072981</v>
      </c>
      <c r="I4136" s="0" t="n">
        <f aca="false">VLOOKUP(H4136,Feuille2!$G$1:$H$116,2,0)</f>
        <v>430</v>
      </c>
      <c r="J4136" s="0" t="n">
        <f aca="false">IF(I4136&gt;2000,1,0)*C4136</f>
        <v>0</v>
      </c>
    </row>
    <row r="4137" customFormat="false" ht="15.8" hidden="false" customHeight="false" outlineLevel="0" collapsed="false">
      <c r="A4137" s="1" t="s">
        <v>760</v>
      </c>
      <c r="B4137" s="1" t="s">
        <v>4450</v>
      </c>
      <c r="C4137" s="0" t="n">
        <v>545.195</v>
      </c>
      <c r="D4137" s="0" t="str">
        <f aca="false">MID($A4137,1,2)</f>
        <v>07</v>
      </c>
      <c r="E4137" s="0" t="str">
        <f aca="false">MID($A4137,3,2)</f>
        <v>29</v>
      </c>
      <c r="F4137" s="0" t="str">
        <f aca="false">MID($A4137,5,2)</f>
        <v>82</v>
      </c>
      <c r="G4137" s="0" t="str">
        <f aca="false">MID($A4137,7,2)</f>
        <v>01</v>
      </c>
      <c r="H4137" s="0" t="str">
        <f aca="false">MID($A4137,1,6)</f>
        <v>072982</v>
      </c>
      <c r="I4137" s="0" t="n">
        <f aca="false">VLOOKUP(H4137,Feuille2!$G$1:$H$116,2,0)</f>
        <v>476</v>
      </c>
      <c r="J4137" s="0" t="n">
        <f aca="false">IF(I4137&gt;2000,1,0)*C4137</f>
        <v>0</v>
      </c>
    </row>
    <row r="4138" customFormat="false" ht="15.8" hidden="false" customHeight="false" outlineLevel="0" collapsed="false">
      <c r="A4138" s="1" t="s">
        <v>848</v>
      </c>
      <c r="B4138" s="1" t="s">
        <v>4451</v>
      </c>
      <c r="C4138" s="0" t="n">
        <v>2055.17064184</v>
      </c>
      <c r="D4138" s="0" t="str">
        <f aca="false">MID($A4138,1,2)</f>
        <v>07</v>
      </c>
      <c r="E4138" s="0" t="str">
        <f aca="false">MID($A4138,3,2)</f>
        <v>08</v>
      </c>
      <c r="F4138" s="0" t="str">
        <f aca="false">MID($A4138,5,2)</f>
        <v>59</v>
      </c>
      <c r="G4138" s="0" t="str">
        <f aca="false">MID($A4138,7,2)</f>
        <v>03</v>
      </c>
      <c r="H4138" s="0" t="str">
        <f aca="false">MID($A4138,1,6)</f>
        <v>070859</v>
      </c>
      <c r="I4138" s="0" t="n">
        <f aca="false">VLOOKUP(H4138,Feuille2!$G$1:$H$116,2,0)</f>
        <v>3249</v>
      </c>
      <c r="J4138" s="0" t="n">
        <f aca="false">IF(I4138&gt;2000,1,0)*C4138</f>
        <v>2055.17064184</v>
      </c>
    </row>
    <row r="4139" customFormat="false" ht="15.8" hidden="false" customHeight="false" outlineLevel="0" collapsed="false">
      <c r="A4139" s="1" t="s">
        <v>848</v>
      </c>
      <c r="B4139" s="1" t="s">
        <v>4452</v>
      </c>
      <c r="C4139" s="0" t="n">
        <v>6757.69719257</v>
      </c>
      <c r="D4139" s="0" t="str">
        <f aca="false">MID($A4139,1,2)</f>
        <v>07</v>
      </c>
      <c r="E4139" s="0" t="str">
        <f aca="false">MID($A4139,3,2)</f>
        <v>08</v>
      </c>
      <c r="F4139" s="0" t="str">
        <f aca="false">MID($A4139,5,2)</f>
        <v>59</v>
      </c>
      <c r="G4139" s="0" t="str">
        <f aca="false">MID($A4139,7,2)</f>
        <v>03</v>
      </c>
      <c r="H4139" s="0" t="str">
        <f aca="false">MID($A4139,1,6)</f>
        <v>070859</v>
      </c>
      <c r="I4139" s="0" t="n">
        <f aca="false">VLOOKUP(H4139,Feuille2!$G$1:$H$116,2,0)</f>
        <v>3249</v>
      </c>
      <c r="J4139" s="0" t="n">
        <f aca="false">IF(I4139&gt;2000,1,0)*C4139</f>
        <v>6757.69719257</v>
      </c>
    </row>
    <row r="4140" customFormat="false" ht="15.8" hidden="false" customHeight="false" outlineLevel="0" collapsed="false">
      <c r="A4140" s="1" t="s">
        <v>834</v>
      </c>
      <c r="B4140" s="1" t="s">
        <v>4453</v>
      </c>
      <c r="C4140" s="0" t="n">
        <v>26799.972256214</v>
      </c>
      <c r="D4140" s="0" t="str">
        <f aca="false">MID($A4140,1,2)</f>
        <v>07</v>
      </c>
      <c r="E4140" s="0" t="str">
        <f aca="false">MID($A4140,3,2)</f>
        <v>08</v>
      </c>
      <c r="F4140" s="0" t="str">
        <f aca="false">MID($A4140,5,2)</f>
        <v>59</v>
      </c>
      <c r="G4140" s="0" t="str">
        <f aca="false">MID($A4140,7,2)</f>
        <v>05</v>
      </c>
      <c r="H4140" s="0" t="str">
        <f aca="false">MID($A4140,1,6)</f>
        <v>070859</v>
      </c>
      <c r="I4140" s="0" t="n">
        <f aca="false">VLOOKUP(H4140,Feuille2!$G$1:$H$116,2,0)</f>
        <v>3249</v>
      </c>
      <c r="J4140" s="0" t="n">
        <f aca="false">IF(I4140&gt;2000,1,0)*C4140</f>
        <v>26799.972256214</v>
      </c>
    </row>
    <row r="4141" customFormat="false" ht="15.8" hidden="false" customHeight="false" outlineLevel="0" collapsed="false">
      <c r="A4141" s="1" t="s">
        <v>787</v>
      </c>
      <c r="B4141" s="1" t="s">
        <v>4454</v>
      </c>
      <c r="C4141" s="0" t="n">
        <v>15899.351354178</v>
      </c>
      <c r="D4141" s="0" t="str">
        <f aca="false">MID($A4141,1,2)</f>
        <v>07</v>
      </c>
      <c r="E4141" s="0" t="str">
        <f aca="false">MID($A4141,3,2)</f>
        <v>08</v>
      </c>
      <c r="F4141" s="0" t="str">
        <f aca="false">MID($A4141,5,2)</f>
        <v>80</v>
      </c>
      <c r="G4141" s="0" t="str">
        <f aca="false">MID($A4141,7,2)</f>
        <v>05</v>
      </c>
      <c r="H4141" s="0" t="str">
        <f aca="false">MID($A4141,1,6)</f>
        <v>070880</v>
      </c>
      <c r="I4141" s="0" t="n">
        <f aca="false">VLOOKUP(H4141,Feuille2!$G$1:$H$116,2,0)</f>
        <v>749</v>
      </c>
      <c r="J4141" s="0" t="n">
        <f aca="false">IF(I4141&gt;2000,1,0)*C4141</f>
        <v>0</v>
      </c>
    </row>
    <row r="4142" customFormat="false" ht="15.8" hidden="false" customHeight="false" outlineLevel="0" collapsed="false">
      <c r="A4142" s="1" t="s">
        <v>894</v>
      </c>
      <c r="B4142" s="1" t="s">
        <v>4455</v>
      </c>
      <c r="C4142" s="0" t="n">
        <v>10284.0917466</v>
      </c>
      <c r="D4142" s="0" t="str">
        <f aca="false">MID($A4142,1,2)</f>
        <v>07</v>
      </c>
      <c r="E4142" s="0" t="str">
        <f aca="false">MID($A4142,3,2)</f>
        <v>08</v>
      </c>
      <c r="F4142" s="0" t="str">
        <f aca="false">MID($A4142,5,2)</f>
        <v>59</v>
      </c>
      <c r="G4142" s="0" t="str">
        <f aca="false">MID($A4142,7,2)</f>
        <v>02</v>
      </c>
      <c r="H4142" s="0" t="str">
        <f aca="false">MID($A4142,1,6)</f>
        <v>070859</v>
      </c>
      <c r="I4142" s="0" t="n">
        <f aca="false">VLOOKUP(H4142,Feuille2!$G$1:$H$116,2,0)</f>
        <v>3249</v>
      </c>
      <c r="J4142" s="0" t="n">
        <f aca="false">IF(I4142&gt;2000,1,0)*C4142</f>
        <v>10284.0917466</v>
      </c>
    </row>
    <row r="4143" customFormat="false" ht="15.8" hidden="false" customHeight="false" outlineLevel="0" collapsed="false">
      <c r="A4143" s="1" t="s">
        <v>878</v>
      </c>
      <c r="B4143" s="1" t="s">
        <v>4456</v>
      </c>
      <c r="C4143" s="0" t="n">
        <v>3205.94536288515</v>
      </c>
      <c r="D4143" s="0" t="str">
        <f aca="false">MID($A4143,1,2)</f>
        <v>07</v>
      </c>
      <c r="E4143" s="0" t="str">
        <f aca="false">MID($A4143,3,2)</f>
        <v>08</v>
      </c>
      <c r="F4143" s="0" t="str">
        <f aca="false">MID($A4143,5,2)</f>
        <v>65</v>
      </c>
      <c r="G4143" s="0" t="str">
        <f aca="false">MID($A4143,7,2)</f>
        <v>05</v>
      </c>
      <c r="H4143" s="0" t="str">
        <f aca="false">MID($A4143,1,6)</f>
        <v>070865</v>
      </c>
      <c r="I4143" s="0" t="n">
        <f aca="false">VLOOKUP(H4143,Feuille2!$G$1:$H$116,2,0)</f>
        <v>560</v>
      </c>
      <c r="J4143" s="0" t="n">
        <f aca="false">IF(I4143&gt;2000,1,0)*C4143</f>
        <v>0</v>
      </c>
    </row>
    <row r="4144" customFormat="false" ht="15.8" hidden="false" customHeight="false" outlineLevel="0" collapsed="false">
      <c r="A4144" s="1" t="s">
        <v>1949</v>
      </c>
      <c r="B4144" s="1" t="s">
        <v>4457</v>
      </c>
      <c r="C4144" s="0" t="n">
        <v>870.824609574491</v>
      </c>
      <c r="D4144" s="0" t="str">
        <f aca="false">MID($A4144,1,2)</f>
        <v>07</v>
      </c>
      <c r="E4144" s="0" t="str">
        <f aca="false">MID($A4144,3,2)</f>
        <v>08</v>
      </c>
      <c r="F4144" s="0" t="str">
        <f aca="false">MID($A4144,5,2)</f>
        <v>65</v>
      </c>
      <c r="G4144" s="0" t="str">
        <f aca="false">MID($A4144,7,2)</f>
        <v>04</v>
      </c>
      <c r="H4144" s="0" t="str">
        <f aca="false">MID($A4144,1,6)</f>
        <v>070865</v>
      </c>
      <c r="I4144" s="0" t="n">
        <f aca="false">VLOOKUP(H4144,Feuille2!$G$1:$H$116,2,0)</f>
        <v>560</v>
      </c>
      <c r="J4144" s="0" t="n">
        <f aca="false">IF(I4144&gt;2000,1,0)*C4144</f>
        <v>0</v>
      </c>
    </row>
    <row r="4145" customFormat="false" ht="15.8" hidden="false" customHeight="false" outlineLevel="0" collapsed="false">
      <c r="A4145" s="1" t="s">
        <v>778</v>
      </c>
      <c r="B4145" s="1" t="s">
        <v>4458</v>
      </c>
      <c r="C4145" s="0" t="n">
        <v>837.901821609</v>
      </c>
      <c r="D4145" s="0" t="str">
        <f aca="false">MID($A4145,1,2)</f>
        <v>07</v>
      </c>
      <c r="E4145" s="0" t="str">
        <f aca="false">MID($A4145,3,2)</f>
        <v>08</v>
      </c>
      <c r="F4145" s="0" t="str">
        <f aca="false">MID($A4145,5,2)</f>
        <v>80</v>
      </c>
      <c r="G4145" s="0" t="str">
        <f aca="false">MID($A4145,7,2)</f>
        <v>01</v>
      </c>
      <c r="H4145" s="0" t="str">
        <f aca="false">MID($A4145,1,6)</f>
        <v>070880</v>
      </c>
      <c r="I4145" s="0" t="n">
        <f aca="false">VLOOKUP(H4145,Feuille2!$G$1:$H$116,2,0)</f>
        <v>749</v>
      </c>
      <c r="J4145" s="0" t="n">
        <f aca="false">IF(I4145&gt;2000,1,0)*C4145</f>
        <v>0</v>
      </c>
    </row>
    <row r="4146" customFormat="false" ht="15.8" hidden="false" customHeight="false" outlineLevel="0" collapsed="false">
      <c r="A4146" s="1" t="s">
        <v>760</v>
      </c>
      <c r="B4146" s="1" t="s">
        <v>4459</v>
      </c>
      <c r="C4146" s="0" t="n">
        <v>194.509</v>
      </c>
      <c r="D4146" s="0" t="str">
        <f aca="false">MID($A4146,1,2)</f>
        <v>07</v>
      </c>
      <c r="E4146" s="0" t="str">
        <f aca="false">MID($A4146,3,2)</f>
        <v>29</v>
      </c>
      <c r="F4146" s="0" t="str">
        <f aca="false">MID($A4146,5,2)</f>
        <v>82</v>
      </c>
      <c r="G4146" s="0" t="str">
        <f aca="false">MID($A4146,7,2)</f>
        <v>01</v>
      </c>
      <c r="H4146" s="0" t="str">
        <f aca="false">MID($A4146,1,6)</f>
        <v>072982</v>
      </c>
      <c r="I4146" s="0" t="n">
        <f aca="false">VLOOKUP(H4146,Feuille2!$G$1:$H$116,2,0)</f>
        <v>476</v>
      </c>
      <c r="J4146" s="0" t="n">
        <f aca="false">IF(I4146&gt;2000,1,0)*C4146</f>
        <v>0</v>
      </c>
    </row>
    <row r="4147" customFormat="false" ht="15.8" hidden="false" customHeight="false" outlineLevel="0" collapsed="false">
      <c r="A4147" s="1" t="s">
        <v>800</v>
      </c>
      <c r="B4147" s="1" t="s">
        <v>4460</v>
      </c>
      <c r="C4147" s="0" t="n">
        <v>2242.30575</v>
      </c>
      <c r="D4147" s="0" t="str">
        <f aca="false">MID($A4147,1,2)</f>
        <v>07</v>
      </c>
      <c r="E4147" s="0" t="str">
        <f aca="false">MID($A4147,3,2)</f>
        <v>29</v>
      </c>
      <c r="F4147" s="0" t="str">
        <f aca="false">MID($A4147,5,2)</f>
        <v>81</v>
      </c>
      <c r="G4147" s="0" t="str">
        <f aca="false">MID($A4147,7,2)</f>
        <v>03</v>
      </c>
      <c r="H4147" s="0" t="str">
        <f aca="false">MID($A4147,1,6)</f>
        <v>072981</v>
      </c>
      <c r="I4147" s="0" t="n">
        <f aca="false">VLOOKUP(H4147,Feuille2!$G$1:$H$116,2,0)</f>
        <v>430</v>
      </c>
      <c r="J4147" s="0" t="n">
        <f aca="false">IF(I4147&gt;2000,1,0)*C4147</f>
        <v>0</v>
      </c>
    </row>
    <row r="4148" customFormat="false" ht="15.8" hidden="false" customHeight="false" outlineLevel="0" collapsed="false">
      <c r="A4148" s="1" t="s">
        <v>760</v>
      </c>
      <c r="B4148" s="1" t="s">
        <v>4461</v>
      </c>
      <c r="C4148" s="0" t="n">
        <v>1164.28375</v>
      </c>
      <c r="D4148" s="0" t="str">
        <f aca="false">MID($A4148,1,2)</f>
        <v>07</v>
      </c>
      <c r="E4148" s="0" t="str">
        <f aca="false">MID($A4148,3,2)</f>
        <v>29</v>
      </c>
      <c r="F4148" s="0" t="str">
        <f aca="false">MID($A4148,5,2)</f>
        <v>82</v>
      </c>
      <c r="G4148" s="0" t="str">
        <f aca="false">MID($A4148,7,2)</f>
        <v>01</v>
      </c>
      <c r="H4148" s="0" t="str">
        <f aca="false">MID($A4148,1,6)</f>
        <v>072982</v>
      </c>
      <c r="I4148" s="0" t="n">
        <f aca="false">VLOOKUP(H4148,Feuille2!$G$1:$H$116,2,0)</f>
        <v>476</v>
      </c>
      <c r="J4148" s="0" t="n">
        <f aca="false">IF(I4148&gt;2000,1,0)*C4148</f>
        <v>0</v>
      </c>
    </row>
    <row r="4149" customFormat="false" ht="15.8" hidden="false" customHeight="false" outlineLevel="0" collapsed="false">
      <c r="A4149" s="1" t="s">
        <v>783</v>
      </c>
      <c r="B4149" s="1" t="s">
        <v>4462</v>
      </c>
      <c r="C4149" s="0" t="n">
        <v>946.93</v>
      </c>
      <c r="D4149" s="0" t="str">
        <f aca="false">MID($A4149,1,2)</f>
        <v>07</v>
      </c>
      <c r="E4149" s="0" t="str">
        <f aca="false">MID($A4149,3,2)</f>
        <v>29</v>
      </c>
      <c r="F4149" s="0" t="str">
        <f aca="false">MID($A4149,5,2)</f>
        <v>95</v>
      </c>
      <c r="G4149" s="0" t="str">
        <f aca="false">MID($A4149,7,2)</f>
        <v>03</v>
      </c>
      <c r="H4149" s="0" t="str">
        <f aca="false">MID($A4149,1,6)</f>
        <v>072995</v>
      </c>
      <c r="I4149" s="0" t="n">
        <f aca="false">VLOOKUP(H4149,Feuille2!$G$1:$H$116,2,0)</f>
        <v>126</v>
      </c>
      <c r="J4149" s="0" t="n">
        <f aca="false">IF(I4149&gt;2000,1,0)*C4149</f>
        <v>0</v>
      </c>
    </row>
    <row r="4150" customFormat="false" ht="15.8" hidden="false" customHeight="false" outlineLevel="0" collapsed="false">
      <c r="A4150" s="1" t="s">
        <v>883</v>
      </c>
      <c r="B4150" s="1" t="s">
        <v>4463</v>
      </c>
      <c r="C4150" s="0" t="n">
        <v>749.376</v>
      </c>
      <c r="D4150" s="0" t="str">
        <f aca="false">MID($A4150,1,2)</f>
        <v>07</v>
      </c>
      <c r="E4150" s="0" t="str">
        <f aca="false">MID($A4150,3,2)</f>
        <v>29</v>
      </c>
      <c r="F4150" s="0" t="str">
        <f aca="false">MID($A4150,5,2)</f>
        <v>81</v>
      </c>
      <c r="G4150" s="0" t="str">
        <f aca="false">MID($A4150,7,2)</f>
        <v>06</v>
      </c>
      <c r="H4150" s="0" t="str">
        <f aca="false">MID($A4150,1,6)</f>
        <v>072981</v>
      </c>
      <c r="I4150" s="0" t="n">
        <f aca="false">VLOOKUP(H4150,Feuille2!$G$1:$H$116,2,0)</f>
        <v>430</v>
      </c>
      <c r="J4150" s="0" t="n">
        <f aca="false">IF(I4150&gt;2000,1,0)*C4150</f>
        <v>0</v>
      </c>
    </row>
    <row r="4151" customFormat="false" ht="15.8" hidden="false" customHeight="false" outlineLevel="0" collapsed="false">
      <c r="A4151" s="1" t="s">
        <v>737</v>
      </c>
      <c r="B4151" s="1" t="s">
        <v>4464</v>
      </c>
      <c r="C4151" s="0" t="n">
        <v>907.1814</v>
      </c>
      <c r="D4151" s="0" t="str">
        <f aca="false">MID($A4151,1,2)</f>
        <v>07</v>
      </c>
      <c r="E4151" s="0" t="str">
        <f aca="false">MID($A4151,3,2)</f>
        <v>29</v>
      </c>
      <c r="F4151" s="0" t="str">
        <f aca="false">MID($A4151,5,2)</f>
        <v>81</v>
      </c>
      <c r="G4151" s="0" t="str">
        <f aca="false">MID($A4151,7,2)</f>
        <v>05</v>
      </c>
      <c r="H4151" s="0" t="str">
        <f aca="false">MID($A4151,1,6)</f>
        <v>072981</v>
      </c>
      <c r="I4151" s="0" t="n">
        <f aca="false">VLOOKUP(H4151,Feuille2!$G$1:$H$116,2,0)</f>
        <v>430</v>
      </c>
      <c r="J4151" s="0" t="n">
        <f aca="false">IF(I4151&gt;2000,1,0)*C4151</f>
        <v>0</v>
      </c>
    </row>
    <row r="4152" customFormat="false" ht="15.8" hidden="false" customHeight="false" outlineLevel="0" collapsed="false">
      <c r="A4152" s="1" t="s">
        <v>814</v>
      </c>
      <c r="B4152" s="1" t="s">
        <v>4465</v>
      </c>
      <c r="C4152" s="0" t="n">
        <v>248.813609149379</v>
      </c>
      <c r="D4152" s="0" t="str">
        <f aca="false">MID($A4152,1,2)</f>
        <v>07</v>
      </c>
      <c r="E4152" s="0" t="str">
        <f aca="false">MID($A4152,3,2)</f>
        <v>08</v>
      </c>
      <c r="F4152" s="0" t="str">
        <f aca="false">MID($A4152,5,2)</f>
        <v>18</v>
      </c>
      <c r="G4152" s="0" t="str">
        <f aca="false">MID($A4152,7,2)</f>
        <v>01</v>
      </c>
      <c r="H4152" s="0" t="str">
        <f aca="false">MID($A4152,1,6)</f>
        <v>070818</v>
      </c>
      <c r="I4152" s="0" t="n">
        <f aca="false">VLOOKUP(H4152,Feuille2!$G$1:$H$116,2,0)</f>
        <v>5198</v>
      </c>
      <c r="J4152" s="0" t="n">
        <f aca="false">IF(I4152&gt;2000,1,0)*C4152</f>
        <v>248.813609149379</v>
      </c>
    </row>
    <row r="4153" customFormat="false" ht="15.8" hidden="false" customHeight="false" outlineLevel="0" collapsed="false">
      <c r="A4153" s="1" t="s">
        <v>950</v>
      </c>
      <c r="B4153" s="1" t="s">
        <v>4466</v>
      </c>
      <c r="C4153" s="0" t="n">
        <v>233.3435</v>
      </c>
      <c r="D4153" s="0" t="str">
        <f aca="false">MID($A4153,1,2)</f>
        <v>07</v>
      </c>
      <c r="E4153" s="0" t="str">
        <f aca="false">MID($A4153,3,2)</f>
        <v>20</v>
      </c>
      <c r="F4153" s="0" t="str">
        <f aca="false">MID($A4153,5,2)</f>
        <v>91</v>
      </c>
      <c r="G4153" s="0" t="str">
        <f aca="false">MID($A4153,7,2)</f>
        <v>06</v>
      </c>
      <c r="H4153" s="0" t="str">
        <f aca="false">MID($A4153,1,6)</f>
        <v>072091</v>
      </c>
      <c r="I4153" s="0" t="n">
        <f aca="false">VLOOKUP(H4153,Feuille2!$G$1:$H$116,2,0)</f>
        <v>343</v>
      </c>
      <c r="J4153" s="0" t="n">
        <f aca="false">IF(I4153&gt;2000,1,0)*C4153</f>
        <v>0</v>
      </c>
    </row>
    <row r="4154" customFormat="false" ht="15.8" hidden="false" customHeight="false" outlineLevel="0" collapsed="false">
      <c r="A4154" s="1" t="s">
        <v>778</v>
      </c>
      <c r="B4154" s="1" t="s">
        <v>4467</v>
      </c>
      <c r="C4154" s="0" t="n">
        <v>6779.24922178</v>
      </c>
      <c r="D4154" s="0" t="str">
        <f aca="false">MID($A4154,1,2)</f>
        <v>07</v>
      </c>
      <c r="E4154" s="0" t="str">
        <f aca="false">MID($A4154,3,2)</f>
        <v>08</v>
      </c>
      <c r="F4154" s="0" t="str">
        <f aca="false">MID($A4154,5,2)</f>
        <v>80</v>
      </c>
      <c r="G4154" s="0" t="str">
        <f aca="false">MID($A4154,7,2)</f>
        <v>01</v>
      </c>
      <c r="H4154" s="0" t="str">
        <f aca="false">MID($A4154,1,6)</f>
        <v>070880</v>
      </c>
      <c r="I4154" s="0" t="n">
        <f aca="false">VLOOKUP(H4154,Feuille2!$G$1:$H$116,2,0)</f>
        <v>749</v>
      </c>
      <c r="J4154" s="0" t="n">
        <f aca="false">IF(I4154&gt;2000,1,0)*C4154</f>
        <v>0</v>
      </c>
    </row>
    <row r="4155" customFormat="false" ht="15.8" hidden="false" customHeight="false" outlineLevel="0" collapsed="false">
      <c r="A4155" s="1" t="s">
        <v>800</v>
      </c>
      <c r="B4155" s="1" t="s">
        <v>4468</v>
      </c>
      <c r="C4155" s="0" t="n">
        <v>1378.33</v>
      </c>
      <c r="D4155" s="0" t="str">
        <f aca="false">MID($A4155,1,2)</f>
        <v>07</v>
      </c>
      <c r="E4155" s="0" t="str">
        <f aca="false">MID($A4155,3,2)</f>
        <v>29</v>
      </c>
      <c r="F4155" s="0" t="str">
        <f aca="false">MID($A4155,5,2)</f>
        <v>81</v>
      </c>
      <c r="G4155" s="0" t="str">
        <f aca="false">MID($A4155,7,2)</f>
        <v>03</v>
      </c>
      <c r="H4155" s="0" t="str">
        <f aca="false">MID($A4155,1,6)</f>
        <v>072981</v>
      </c>
      <c r="I4155" s="0" t="n">
        <f aca="false">VLOOKUP(H4155,Feuille2!$G$1:$H$116,2,0)</f>
        <v>430</v>
      </c>
      <c r="J4155" s="0" t="n">
        <f aca="false">IF(I4155&gt;2000,1,0)*C4155</f>
        <v>0</v>
      </c>
    </row>
    <row r="4156" customFormat="false" ht="15.8" hidden="false" customHeight="false" outlineLevel="0" collapsed="false">
      <c r="A4156" s="1" t="s">
        <v>737</v>
      </c>
      <c r="B4156" s="1" t="s">
        <v>4469</v>
      </c>
      <c r="C4156" s="0" t="n">
        <v>7106.87</v>
      </c>
      <c r="D4156" s="0" t="str">
        <f aca="false">MID($A4156,1,2)</f>
        <v>07</v>
      </c>
      <c r="E4156" s="0" t="str">
        <f aca="false">MID($A4156,3,2)</f>
        <v>29</v>
      </c>
      <c r="F4156" s="0" t="str">
        <f aca="false">MID($A4156,5,2)</f>
        <v>81</v>
      </c>
      <c r="G4156" s="0" t="str">
        <f aca="false">MID($A4156,7,2)</f>
        <v>05</v>
      </c>
      <c r="H4156" s="0" t="str">
        <f aca="false">MID($A4156,1,6)</f>
        <v>072981</v>
      </c>
      <c r="I4156" s="0" t="n">
        <f aca="false">VLOOKUP(H4156,Feuille2!$G$1:$H$116,2,0)</f>
        <v>430</v>
      </c>
      <c r="J4156" s="0" t="n">
        <f aca="false">IF(I4156&gt;2000,1,0)*C4156</f>
        <v>0</v>
      </c>
    </row>
    <row r="4157" customFormat="false" ht="15.8" hidden="false" customHeight="false" outlineLevel="0" collapsed="false">
      <c r="A4157" s="1" t="s">
        <v>960</v>
      </c>
      <c r="B4157" s="1" t="s">
        <v>4470</v>
      </c>
      <c r="C4157" s="0" t="n">
        <v>4528.3236054</v>
      </c>
      <c r="D4157" s="0" t="str">
        <f aca="false">MID($A4157,1,2)</f>
        <v>07</v>
      </c>
      <c r="E4157" s="0" t="str">
        <f aca="false">MID($A4157,3,2)</f>
        <v>08</v>
      </c>
      <c r="F4157" s="0" t="str">
        <f aca="false">MID($A4157,5,2)</f>
        <v>59</v>
      </c>
      <c r="G4157" s="0" t="str">
        <f aca="false">MID($A4157,7,2)</f>
        <v>04</v>
      </c>
      <c r="H4157" s="0" t="str">
        <f aca="false">MID($A4157,1,6)</f>
        <v>070859</v>
      </c>
      <c r="I4157" s="0" t="n">
        <f aca="false">VLOOKUP(H4157,Feuille2!$G$1:$H$116,2,0)</f>
        <v>3249</v>
      </c>
      <c r="J4157" s="0" t="n">
        <f aca="false">IF(I4157&gt;2000,1,0)*C4157</f>
        <v>4528.3236054</v>
      </c>
    </row>
    <row r="4158" customFormat="false" ht="15.8" hidden="false" customHeight="false" outlineLevel="0" collapsed="false">
      <c r="A4158" s="1" t="s">
        <v>883</v>
      </c>
      <c r="B4158" s="1" t="s">
        <v>4471</v>
      </c>
      <c r="C4158" s="0" t="n">
        <v>1537.4945</v>
      </c>
      <c r="D4158" s="0" t="str">
        <f aca="false">MID($A4158,1,2)</f>
        <v>07</v>
      </c>
      <c r="E4158" s="0" t="str">
        <f aca="false">MID($A4158,3,2)</f>
        <v>29</v>
      </c>
      <c r="F4158" s="0" t="str">
        <f aca="false">MID($A4158,5,2)</f>
        <v>81</v>
      </c>
      <c r="G4158" s="0" t="str">
        <f aca="false">MID($A4158,7,2)</f>
        <v>06</v>
      </c>
      <c r="H4158" s="0" t="str">
        <f aca="false">MID($A4158,1,6)</f>
        <v>072981</v>
      </c>
      <c r="I4158" s="0" t="n">
        <f aca="false">VLOOKUP(H4158,Feuille2!$G$1:$H$116,2,0)</f>
        <v>430</v>
      </c>
      <c r="J4158" s="0" t="n">
        <f aca="false">IF(I4158&gt;2000,1,0)*C4158</f>
        <v>0</v>
      </c>
    </row>
    <row r="4159" customFormat="false" ht="15.8" hidden="false" customHeight="false" outlineLevel="0" collapsed="false">
      <c r="A4159" s="1" t="s">
        <v>871</v>
      </c>
      <c r="B4159" s="1" t="s">
        <v>4472</v>
      </c>
      <c r="C4159" s="0" t="n">
        <v>37358.86125</v>
      </c>
      <c r="D4159" s="0" t="str">
        <f aca="false">MID($A4159,1,2)</f>
        <v>07</v>
      </c>
      <c r="E4159" s="0" t="str">
        <f aca="false">MID($A4159,3,2)</f>
        <v>29</v>
      </c>
      <c r="F4159" s="0" t="str">
        <f aca="false">MID($A4159,5,2)</f>
        <v>61</v>
      </c>
      <c r="G4159" s="0" t="str">
        <f aca="false">MID($A4159,7,2)</f>
        <v>01</v>
      </c>
      <c r="H4159" s="0" t="str">
        <f aca="false">MID($A4159,1,6)</f>
        <v>072961</v>
      </c>
      <c r="I4159" s="0" t="n">
        <f aca="false">VLOOKUP(H4159,Feuille2!$G$1:$H$116,2,0)</f>
        <v>1869</v>
      </c>
      <c r="J4159" s="0" t="n">
        <f aca="false">IF(I4159&gt;2000,1,0)*C4159</f>
        <v>0</v>
      </c>
    </row>
    <row r="4160" customFormat="false" ht="15.8" hidden="false" customHeight="false" outlineLevel="0" collapsed="false">
      <c r="A4160" s="1" t="s">
        <v>760</v>
      </c>
      <c r="B4160" s="1" t="s">
        <v>4473</v>
      </c>
      <c r="C4160" s="0" t="n">
        <v>260.68</v>
      </c>
      <c r="D4160" s="0" t="str">
        <f aca="false">MID($A4160,1,2)</f>
        <v>07</v>
      </c>
      <c r="E4160" s="0" t="str">
        <f aca="false">MID($A4160,3,2)</f>
        <v>29</v>
      </c>
      <c r="F4160" s="0" t="str">
        <f aca="false">MID($A4160,5,2)</f>
        <v>82</v>
      </c>
      <c r="G4160" s="0" t="str">
        <f aca="false">MID($A4160,7,2)</f>
        <v>01</v>
      </c>
      <c r="H4160" s="0" t="str">
        <f aca="false">MID($A4160,1,6)</f>
        <v>072982</v>
      </c>
      <c r="I4160" s="0" t="n">
        <f aca="false">VLOOKUP(H4160,Feuille2!$G$1:$H$116,2,0)</f>
        <v>476</v>
      </c>
      <c r="J4160" s="0" t="n">
        <f aca="false">IF(I4160&gt;2000,1,0)*C4160</f>
        <v>0</v>
      </c>
    </row>
    <row r="4161" customFormat="false" ht="15.8" hidden="false" customHeight="false" outlineLevel="0" collapsed="false">
      <c r="A4161" s="1" t="s">
        <v>899</v>
      </c>
      <c r="B4161" s="1" t="s">
        <v>4474</v>
      </c>
      <c r="C4161" s="0" t="n">
        <v>2244.5985</v>
      </c>
      <c r="D4161" s="0" t="str">
        <f aca="false">MID($A4161,1,2)</f>
        <v>07</v>
      </c>
      <c r="E4161" s="0" t="str">
        <f aca="false">MID($A4161,3,2)</f>
        <v>29</v>
      </c>
      <c r="F4161" s="0" t="str">
        <f aca="false">MID($A4161,5,2)</f>
        <v>81</v>
      </c>
      <c r="G4161" s="0" t="str">
        <f aca="false">MID($A4161,7,2)</f>
        <v>02</v>
      </c>
      <c r="H4161" s="0" t="str">
        <f aca="false">MID($A4161,1,6)</f>
        <v>072981</v>
      </c>
      <c r="I4161" s="0" t="n">
        <f aca="false">VLOOKUP(H4161,Feuille2!$G$1:$H$116,2,0)</f>
        <v>430</v>
      </c>
      <c r="J4161" s="0" t="n">
        <f aca="false">IF(I4161&gt;2000,1,0)*C4161</f>
        <v>0</v>
      </c>
    </row>
    <row r="4162" customFormat="false" ht="15.8" hidden="false" customHeight="false" outlineLevel="0" collapsed="false">
      <c r="A4162" s="1" t="s">
        <v>744</v>
      </c>
      <c r="B4162" s="1" t="s">
        <v>4475</v>
      </c>
      <c r="C4162" s="0" t="n">
        <v>5336.835</v>
      </c>
      <c r="D4162" s="0" t="str">
        <f aca="false">MID($A4162,1,2)</f>
        <v>07</v>
      </c>
      <c r="E4162" s="0" t="str">
        <f aca="false">MID($A4162,3,2)</f>
        <v>29</v>
      </c>
      <c r="F4162" s="0" t="str">
        <f aca="false">MID($A4162,5,2)</f>
        <v>91</v>
      </c>
      <c r="G4162" s="0" t="str">
        <f aca="false">MID($A4162,7,2)</f>
        <v>02</v>
      </c>
      <c r="H4162" s="0" t="str">
        <f aca="false">MID($A4162,1,6)</f>
        <v>072991</v>
      </c>
      <c r="I4162" s="0" t="n">
        <f aca="false">VLOOKUP(H4162,Feuille2!$G$1:$H$116,2,0)</f>
        <v>324</v>
      </c>
      <c r="J4162" s="0" t="n">
        <f aca="false">IF(I4162&gt;2000,1,0)*C4162</f>
        <v>0</v>
      </c>
    </row>
    <row r="4163" customFormat="false" ht="15.8" hidden="false" customHeight="false" outlineLevel="0" collapsed="false">
      <c r="A4163" s="1" t="s">
        <v>894</v>
      </c>
      <c r="B4163" s="1" t="s">
        <v>4476</v>
      </c>
      <c r="C4163" s="0" t="n">
        <v>2202.12473642</v>
      </c>
      <c r="D4163" s="0" t="str">
        <f aca="false">MID($A4163,1,2)</f>
        <v>07</v>
      </c>
      <c r="E4163" s="0" t="str">
        <f aca="false">MID($A4163,3,2)</f>
        <v>08</v>
      </c>
      <c r="F4163" s="0" t="str">
        <f aca="false">MID($A4163,5,2)</f>
        <v>59</v>
      </c>
      <c r="G4163" s="0" t="str">
        <f aca="false">MID($A4163,7,2)</f>
        <v>02</v>
      </c>
      <c r="H4163" s="0" t="str">
        <f aca="false">MID($A4163,1,6)</f>
        <v>070859</v>
      </c>
      <c r="I4163" s="0" t="n">
        <f aca="false">VLOOKUP(H4163,Feuille2!$G$1:$H$116,2,0)</f>
        <v>3249</v>
      </c>
      <c r="J4163" s="0" t="n">
        <f aca="false">IF(I4163&gt;2000,1,0)*C4163</f>
        <v>2202.12473642</v>
      </c>
    </row>
    <row r="4164" customFormat="false" ht="15.8" hidden="false" customHeight="false" outlineLevel="0" collapsed="false">
      <c r="A4164" s="1" t="s">
        <v>809</v>
      </c>
      <c r="B4164" s="1" t="s">
        <v>4477</v>
      </c>
      <c r="C4164" s="0" t="n">
        <v>8088.59903674038</v>
      </c>
      <c r="D4164" s="0" t="str">
        <f aca="false">MID($A4164,1,2)</f>
        <v>07</v>
      </c>
      <c r="E4164" s="0" t="str">
        <f aca="false">MID($A4164,3,2)</f>
        <v>08</v>
      </c>
      <c r="F4164" s="0" t="str">
        <f aca="false">MID($A4164,5,2)</f>
        <v>18</v>
      </c>
      <c r="G4164" s="0" t="str">
        <f aca="false">MID($A4164,7,2)</f>
        <v>05</v>
      </c>
      <c r="H4164" s="0" t="str">
        <f aca="false">MID($A4164,1,6)</f>
        <v>070818</v>
      </c>
      <c r="I4164" s="0" t="n">
        <f aca="false">VLOOKUP(H4164,Feuille2!$G$1:$H$116,2,0)</f>
        <v>5198</v>
      </c>
      <c r="J4164" s="0" t="n">
        <f aca="false">IF(I4164&gt;2000,1,0)*C4164</f>
        <v>8088.59903674038</v>
      </c>
    </row>
    <row r="4165" customFormat="false" ht="15.8" hidden="false" customHeight="false" outlineLevel="0" collapsed="false">
      <c r="A4165" s="1" t="s">
        <v>904</v>
      </c>
      <c r="B4165" s="1" t="s">
        <v>4478</v>
      </c>
      <c r="C4165" s="0" t="n">
        <v>1517.6676291125</v>
      </c>
      <c r="D4165" s="0" t="str">
        <f aca="false">MID($A4165,1,2)</f>
        <v>07</v>
      </c>
      <c r="E4165" s="0" t="str">
        <f aca="false">MID($A4165,3,2)</f>
        <v>08</v>
      </c>
      <c r="F4165" s="0" t="str">
        <f aca="false">MID($A4165,5,2)</f>
        <v>43</v>
      </c>
      <c r="G4165" s="0" t="str">
        <f aca="false">MID($A4165,7,2)</f>
        <v>01</v>
      </c>
      <c r="H4165" s="0" t="str">
        <f aca="false">MID($A4165,1,6)</f>
        <v>070843</v>
      </c>
      <c r="I4165" s="0" t="n">
        <f aca="false">VLOOKUP(H4165,Feuille2!$G$1:$H$116,2,0)</f>
        <v>142</v>
      </c>
      <c r="J4165" s="0" t="n">
        <f aca="false">IF(I4165&gt;2000,1,0)*C4165</f>
        <v>0</v>
      </c>
    </row>
    <row r="4166" customFormat="false" ht="15.8" hidden="false" customHeight="false" outlineLevel="0" collapsed="false">
      <c r="A4166" s="1" t="s">
        <v>894</v>
      </c>
      <c r="B4166" s="1" t="s">
        <v>4479</v>
      </c>
      <c r="C4166" s="0" t="n">
        <v>7466.4620472</v>
      </c>
      <c r="D4166" s="0" t="str">
        <f aca="false">MID($A4166,1,2)</f>
        <v>07</v>
      </c>
      <c r="E4166" s="0" t="str">
        <f aca="false">MID($A4166,3,2)</f>
        <v>08</v>
      </c>
      <c r="F4166" s="0" t="str">
        <f aca="false">MID($A4166,5,2)</f>
        <v>59</v>
      </c>
      <c r="G4166" s="0" t="str">
        <f aca="false">MID($A4166,7,2)</f>
        <v>02</v>
      </c>
      <c r="H4166" s="0" t="str">
        <f aca="false">MID($A4166,1,6)</f>
        <v>070859</v>
      </c>
      <c r="I4166" s="0" t="n">
        <f aca="false">VLOOKUP(H4166,Feuille2!$G$1:$H$116,2,0)</f>
        <v>3249</v>
      </c>
      <c r="J4166" s="0" t="n">
        <f aca="false">IF(I4166&gt;2000,1,0)*C4166</f>
        <v>7466.4620472</v>
      </c>
    </row>
    <row r="4167" customFormat="false" ht="15.8" hidden="false" customHeight="false" outlineLevel="0" collapsed="false">
      <c r="A4167" s="1" t="s">
        <v>958</v>
      </c>
      <c r="B4167" s="1" t="s">
        <v>4480</v>
      </c>
      <c r="C4167" s="0" t="n">
        <v>731.97</v>
      </c>
      <c r="D4167" s="0" t="str">
        <f aca="false">MID($A4167,1,2)</f>
        <v>07</v>
      </c>
      <c r="E4167" s="0" t="str">
        <f aca="false">MID($A4167,3,2)</f>
        <v>29</v>
      </c>
      <c r="F4167" s="0" t="str">
        <f aca="false">MID($A4167,5,2)</f>
        <v>82</v>
      </c>
      <c r="G4167" s="0" t="str">
        <f aca="false">MID($A4167,7,2)</f>
        <v>03</v>
      </c>
      <c r="H4167" s="0" t="str">
        <f aca="false">MID($A4167,1,6)</f>
        <v>072982</v>
      </c>
      <c r="I4167" s="0" t="n">
        <f aca="false">VLOOKUP(H4167,Feuille2!$G$1:$H$116,2,0)</f>
        <v>476</v>
      </c>
      <c r="J4167" s="0" t="n">
        <f aca="false">IF(I4167&gt;2000,1,0)*C4167</f>
        <v>0</v>
      </c>
    </row>
    <row r="4168" customFormat="false" ht="15.8" hidden="false" customHeight="false" outlineLevel="0" collapsed="false">
      <c r="A4168" s="1" t="s">
        <v>899</v>
      </c>
      <c r="B4168" s="1" t="s">
        <v>4481</v>
      </c>
      <c r="C4168" s="0" t="n">
        <v>4996.462</v>
      </c>
      <c r="D4168" s="0" t="str">
        <f aca="false">MID($A4168,1,2)</f>
        <v>07</v>
      </c>
      <c r="E4168" s="0" t="str">
        <f aca="false">MID($A4168,3,2)</f>
        <v>29</v>
      </c>
      <c r="F4168" s="0" t="str">
        <f aca="false">MID($A4168,5,2)</f>
        <v>81</v>
      </c>
      <c r="G4168" s="0" t="str">
        <f aca="false">MID($A4168,7,2)</f>
        <v>02</v>
      </c>
      <c r="H4168" s="0" t="str">
        <f aca="false">MID($A4168,1,6)</f>
        <v>072981</v>
      </c>
      <c r="I4168" s="0" t="n">
        <f aca="false">VLOOKUP(H4168,Feuille2!$G$1:$H$116,2,0)</f>
        <v>430</v>
      </c>
      <c r="J4168" s="0" t="n">
        <f aca="false">IF(I4168&gt;2000,1,0)*C4168</f>
        <v>0</v>
      </c>
    </row>
    <row r="4169" customFormat="false" ht="15.8" hidden="false" customHeight="false" outlineLevel="0" collapsed="false">
      <c r="A4169" s="1" t="s">
        <v>883</v>
      </c>
      <c r="B4169" s="1" t="s">
        <v>4482</v>
      </c>
      <c r="C4169" s="0" t="n">
        <v>168.53205</v>
      </c>
      <c r="D4169" s="0" t="str">
        <f aca="false">MID($A4169,1,2)</f>
        <v>07</v>
      </c>
      <c r="E4169" s="0" t="str">
        <f aca="false">MID($A4169,3,2)</f>
        <v>29</v>
      </c>
      <c r="F4169" s="0" t="str">
        <f aca="false">MID($A4169,5,2)</f>
        <v>81</v>
      </c>
      <c r="G4169" s="0" t="str">
        <f aca="false">MID($A4169,7,2)</f>
        <v>06</v>
      </c>
      <c r="H4169" s="0" t="str">
        <f aca="false">MID($A4169,1,6)</f>
        <v>072981</v>
      </c>
      <c r="I4169" s="0" t="n">
        <f aca="false">VLOOKUP(H4169,Feuille2!$G$1:$H$116,2,0)</f>
        <v>430</v>
      </c>
      <c r="J4169" s="0" t="n">
        <f aca="false">IF(I4169&gt;2000,1,0)*C4169</f>
        <v>0</v>
      </c>
    </row>
    <row r="4170" customFormat="false" ht="15.8" hidden="false" customHeight="false" outlineLevel="0" collapsed="false">
      <c r="A4170" s="1" t="s">
        <v>931</v>
      </c>
      <c r="B4170" s="1" t="s">
        <v>4483</v>
      </c>
      <c r="C4170" s="0" t="n">
        <v>421.148</v>
      </c>
      <c r="D4170" s="0" t="str">
        <f aca="false">MID($A4170,1,2)</f>
        <v>07</v>
      </c>
      <c r="E4170" s="0" t="str">
        <f aca="false">MID($A4170,3,2)</f>
        <v>20</v>
      </c>
      <c r="F4170" s="0" t="str">
        <f aca="false">MID($A4170,5,2)</f>
        <v>91</v>
      </c>
      <c r="G4170" s="0" t="str">
        <f aca="false">MID($A4170,7,2)</f>
        <v>02</v>
      </c>
      <c r="H4170" s="0" t="str">
        <f aca="false">MID($A4170,1,6)</f>
        <v>072091</v>
      </c>
      <c r="I4170" s="0" t="n">
        <f aca="false">VLOOKUP(H4170,Feuille2!$G$1:$H$116,2,0)</f>
        <v>343</v>
      </c>
      <c r="J4170" s="0" t="n">
        <f aca="false">IF(I4170&gt;2000,1,0)*C4170</f>
        <v>0</v>
      </c>
    </row>
    <row r="4171" customFormat="false" ht="15.8" hidden="false" customHeight="false" outlineLevel="0" collapsed="false">
      <c r="A4171" s="1" t="s">
        <v>920</v>
      </c>
      <c r="B4171" s="1" t="s">
        <v>4484</v>
      </c>
      <c r="C4171" s="0" t="n">
        <v>453.57</v>
      </c>
      <c r="D4171" s="0" t="str">
        <f aca="false">MID($A4171,1,2)</f>
        <v>07</v>
      </c>
      <c r="E4171" s="0" t="str">
        <f aca="false">MID($A4171,3,2)</f>
        <v>29</v>
      </c>
      <c r="F4171" s="0" t="str">
        <f aca="false">MID($A4171,5,2)</f>
        <v>91</v>
      </c>
      <c r="G4171" s="0" t="str">
        <f aca="false">MID($A4171,7,2)</f>
        <v>03</v>
      </c>
      <c r="H4171" s="0" t="str">
        <f aca="false">MID($A4171,1,6)</f>
        <v>072991</v>
      </c>
      <c r="I4171" s="0" t="n">
        <f aca="false">VLOOKUP(H4171,Feuille2!$G$1:$H$116,2,0)</f>
        <v>324</v>
      </c>
      <c r="J4171" s="0" t="n">
        <f aca="false">IF(I4171&gt;2000,1,0)*C4171</f>
        <v>0</v>
      </c>
    </row>
    <row r="4172" customFormat="false" ht="15.8" hidden="false" customHeight="false" outlineLevel="0" collapsed="false">
      <c r="A4172" s="1" t="s">
        <v>883</v>
      </c>
      <c r="B4172" s="1" t="s">
        <v>4485</v>
      </c>
      <c r="C4172" s="0" t="n">
        <v>1566.822</v>
      </c>
      <c r="D4172" s="0" t="str">
        <f aca="false">MID($A4172,1,2)</f>
        <v>07</v>
      </c>
      <c r="E4172" s="0" t="str">
        <f aca="false">MID($A4172,3,2)</f>
        <v>29</v>
      </c>
      <c r="F4172" s="0" t="str">
        <f aca="false">MID($A4172,5,2)</f>
        <v>81</v>
      </c>
      <c r="G4172" s="0" t="str">
        <f aca="false">MID($A4172,7,2)</f>
        <v>06</v>
      </c>
      <c r="H4172" s="0" t="str">
        <f aca="false">MID($A4172,1,6)</f>
        <v>072981</v>
      </c>
      <c r="I4172" s="0" t="n">
        <f aca="false">VLOOKUP(H4172,Feuille2!$G$1:$H$116,2,0)</f>
        <v>430</v>
      </c>
      <c r="J4172" s="0" t="n">
        <f aca="false">IF(I4172&gt;2000,1,0)*C4172</f>
        <v>0</v>
      </c>
    </row>
    <row r="4173" customFormat="false" ht="15.8" hidden="false" customHeight="false" outlineLevel="0" collapsed="false">
      <c r="A4173" s="1" t="s">
        <v>958</v>
      </c>
      <c r="B4173" s="1" t="s">
        <v>4486</v>
      </c>
      <c r="C4173" s="0" t="n">
        <v>1172.9185</v>
      </c>
      <c r="D4173" s="0" t="str">
        <f aca="false">MID($A4173,1,2)</f>
        <v>07</v>
      </c>
      <c r="E4173" s="0" t="str">
        <f aca="false">MID($A4173,3,2)</f>
        <v>29</v>
      </c>
      <c r="F4173" s="0" t="str">
        <f aca="false">MID($A4173,5,2)</f>
        <v>82</v>
      </c>
      <c r="G4173" s="0" t="str">
        <f aca="false">MID($A4173,7,2)</f>
        <v>03</v>
      </c>
      <c r="H4173" s="0" t="str">
        <f aca="false">MID($A4173,1,6)</f>
        <v>072982</v>
      </c>
      <c r="I4173" s="0" t="n">
        <f aca="false">VLOOKUP(H4173,Feuille2!$G$1:$H$116,2,0)</f>
        <v>476</v>
      </c>
      <c r="J4173" s="0" t="n">
        <f aca="false">IF(I4173&gt;2000,1,0)*C4173</f>
        <v>0</v>
      </c>
    </row>
    <row r="4174" customFormat="false" ht="15.8" hidden="false" customHeight="false" outlineLevel="0" collapsed="false">
      <c r="A4174" s="1" t="s">
        <v>807</v>
      </c>
      <c r="B4174" s="1" t="s">
        <v>4487</v>
      </c>
      <c r="C4174" s="0" t="n">
        <v>715.6032</v>
      </c>
      <c r="D4174" s="0" t="str">
        <f aca="false">MID($A4174,1,2)</f>
        <v>07</v>
      </c>
      <c r="E4174" s="0" t="str">
        <f aca="false">MID($A4174,3,2)</f>
        <v>29</v>
      </c>
      <c r="F4174" s="0" t="str">
        <f aca="false">MID($A4174,5,2)</f>
        <v>91</v>
      </c>
      <c r="G4174" s="0" t="str">
        <f aca="false">MID($A4174,7,2)</f>
        <v>05</v>
      </c>
      <c r="H4174" s="0" t="str">
        <f aca="false">MID($A4174,1,6)</f>
        <v>072991</v>
      </c>
      <c r="I4174" s="0" t="n">
        <f aca="false">VLOOKUP(H4174,Feuille2!$G$1:$H$116,2,0)</f>
        <v>324</v>
      </c>
      <c r="J4174" s="0" t="n">
        <f aca="false">IF(I4174&gt;2000,1,0)*C4174</f>
        <v>0</v>
      </c>
    </row>
    <row r="4175" customFormat="false" ht="15.8" hidden="false" customHeight="false" outlineLevel="0" collapsed="false">
      <c r="A4175" s="1" t="s">
        <v>796</v>
      </c>
      <c r="B4175" s="1" t="s">
        <v>4488</v>
      </c>
      <c r="C4175" s="0" t="n">
        <v>1694.4</v>
      </c>
      <c r="D4175" s="0" t="str">
        <f aca="false">MID($A4175,1,2)</f>
        <v>07</v>
      </c>
      <c r="E4175" s="0" t="str">
        <f aca="false">MID($A4175,3,2)</f>
        <v>29</v>
      </c>
      <c r="F4175" s="0" t="str">
        <f aca="false">MID($A4175,5,2)</f>
        <v>95</v>
      </c>
      <c r="G4175" s="0" t="str">
        <f aca="false">MID($A4175,7,2)</f>
        <v>06</v>
      </c>
      <c r="H4175" s="0" t="str">
        <f aca="false">MID($A4175,1,6)</f>
        <v>072995</v>
      </c>
      <c r="I4175" s="0" t="n">
        <f aca="false">VLOOKUP(H4175,Feuille2!$G$1:$H$116,2,0)</f>
        <v>126</v>
      </c>
      <c r="J4175" s="0" t="n">
        <f aca="false">IF(I4175&gt;2000,1,0)*C4175</f>
        <v>0</v>
      </c>
    </row>
    <row r="4176" customFormat="false" ht="15.8" hidden="false" customHeight="false" outlineLevel="0" collapsed="false">
      <c r="A4176" s="1" t="s">
        <v>960</v>
      </c>
      <c r="B4176" s="1" t="s">
        <v>4489</v>
      </c>
      <c r="C4176" s="0" t="n">
        <v>10300.02635679</v>
      </c>
      <c r="D4176" s="0" t="str">
        <f aca="false">MID($A4176,1,2)</f>
        <v>07</v>
      </c>
      <c r="E4176" s="0" t="str">
        <f aca="false">MID($A4176,3,2)</f>
        <v>08</v>
      </c>
      <c r="F4176" s="0" t="str">
        <f aca="false">MID($A4176,5,2)</f>
        <v>59</v>
      </c>
      <c r="G4176" s="0" t="str">
        <f aca="false">MID($A4176,7,2)</f>
        <v>04</v>
      </c>
      <c r="H4176" s="0" t="str">
        <f aca="false">MID($A4176,1,6)</f>
        <v>070859</v>
      </c>
      <c r="I4176" s="0" t="n">
        <f aca="false">VLOOKUP(H4176,Feuille2!$G$1:$H$116,2,0)</f>
        <v>3249</v>
      </c>
      <c r="J4176" s="0" t="n">
        <f aca="false">IF(I4176&gt;2000,1,0)*C4176</f>
        <v>10300.02635679</v>
      </c>
    </row>
    <row r="4177" customFormat="false" ht="15.8" hidden="false" customHeight="false" outlineLevel="0" collapsed="false">
      <c r="A4177" s="1" t="s">
        <v>960</v>
      </c>
      <c r="B4177" s="1" t="s">
        <v>4490</v>
      </c>
      <c r="C4177" s="0" t="n">
        <v>170</v>
      </c>
      <c r="D4177" s="0" t="str">
        <f aca="false">MID($A4177,1,2)</f>
        <v>07</v>
      </c>
      <c r="E4177" s="0" t="str">
        <f aca="false">MID($A4177,3,2)</f>
        <v>08</v>
      </c>
      <c r="F4177" s="0" t="str">
        <f aca="false">MID($A4177,5,2)</f>
        <v>59</v>
      </c>
      <c r="G4177" s="0" t="str">
        <f aca="false">MID($A4177,7,2)</f>
        <v>04</v>
      </c>
      <c r="H4177" s="0" t="str">
        <f aca="false">MID($A4177,1,6)</f>
        <v>070859</v>
      </c>
      <c r="I4177" s="0" t="n">
        <f aca="false">VLOOKUP(H4177,Feuille2!$G$1:$H$116,2,0)</f>
        <v>3249</v>
      </c>
      <c r="J4177" s="0" t="n">
        <f aca="false">IF(I4177&gt;2000,1,0)*C4177</f>
        <v>170</v>
      </c>
    </row>
    <row r="4178" customFormat="false" ht="15.8" hidden="false" customHeight="false" outlineLevel="0" collapsed="false">
      <c r="A4178" s="1" t="s">
        <v>874</v>
      </c>
      <c r="B4178" s="1" t="s">
        <v>4491</v>
      </c>
      <c r="C4178" s="0" t="n">
        <v>1281.124</v>
      </c>
      <c r="D4178" s="0" t="str">
        <f aca="false">MID($A4178,1,2)</f>
        <v>07</v>
      </c>
      <c r="E4178" s="0" t="str">
        <f aca="false">MID($A4178,3,2)</f>
        <v>29</v>
      </c>
      <c r="F4178" s="0" t="str">
        <f aca="false">MID($A4178,5,2)</f>
        <v>33</v>
      </c>
      <c r="G4178" s="0" t="str">
        <f aca="false">MID($A4178,7,2)</f>
        <v>06</v>
      </c>
      <c r="H4178" s="0" t="str">
        <f aca="false">MID($A4178,1,6)</f>
        <v>072933</v>
      </c>
      <c r="I4178" s="0" t="n">
        <f aca="false">VLOOKUP(H4178,Feuille2!$G$1:$H$116,2,0)</f>
        <v>1840</v>
      </c>
      <c r="J4178" s="0" t="n">
        <f aca="false">IF(I4178&gt;2000,1,0)*C4178</f>
        <v>0</v>
      </c>
    </row>
    <row r="4179" customFormat="false" ht="15.8" hidden="false" customHeight="false" outlineLevel="0" collapsed="false">
      <c r="A4179" s="1" t="s">
        <v>848</v>
      </c>
      <c r="B4179" s="1" t="s">
        <v>4492</v>
      </c>
      <c r="C4179" s="0" t="n">
        <v>3079.01308253</v>
      </c>
      <c r="D4179" s="0" t="str">
        <f aca="false">MID($A4179,1,2)</f>
        <v>07</v>
      </c>
      <c r="E4179" s="0" t="str">
        <f aca="false">MID($A4179,3,2)</f>
        <v>08</v>
      </c>
      <c r="F4179" s="0" t="str">
        <f aca="false">MID($A4179,5,2)</f>
        <v>59</v>
      </c>
      <c r="G4179" s="0" t="str">
        <f aca="false">MID($A4179,7,2)</f>
        <v>03</v>
      </c>
      <c r="H4179" s="0" t="str">
        <f aca="false">MID($A4179,1,6)</f>
        <v>070859</v>
      </c>
      <c r="I4179" s="0" t="n">
        <f aca="false">VLOOKUP(H4179,Feuille2!$G$1:$H$116,2,0)</f>
        <v>3249</v>
      </c>
      <c r="J4179" s="0" t="n">
        <f aca="false">IF(I4179&gt;2000,1,0)*C4179</f>
        <v>3079.01308253</v>
      </c>
    </row>
    <row r="4180" customFormat="false" ht="15.8" hidden="false" customHeight="false" outlineLevel="0" collapsed="false">
      <c r="A4180" s="1" t="s">
        <v>807</v>
      </c>
      <c r="B4180" s="1" t="s">
        <v>4493</v>
      </c>
      <c r="C4180" s="0" t="n">
        <v>169.9488</v>
      </c>
      <c r="D4180" s="0" t="str">
        <f aca="false">MID($A4180,1,2)</f>
        <v>07</v>
      </c>
      <c r="E4180" s="0" t="str">
        <f aca="false">MID($A4180,3,2)</f>
        <v>29</v>
      </c>
      <c r="F4180" s="0" t="str">
        <f aca="false">MID($A4180,5,2)</f>
        <v>91</v>
      </c>
      <c r="G4180" s="0" t="str">
        <f aca="false">MID($A4180,7,2)</f>
        <v>05</v>
      </c>
      <c r="H4180" s="0" t="str">
        <f aca="false">MID($A4180,1,6)</f>
        <v>072991</v>
      </c>
      <c r="I4180" s="0" t="n">
        <f aca="false">VLOOKUP(H4180,Feuille2!$G$1:$H$116,2,0)</f>
        <v>324</v>
      </c>
      <c r="J4180" s="0" t="n">
        <f aca="false">IF(I4180&gt;2000,1,0)*C4180</f>
        <v>0</v>
      </c>
    </row>
    <row r="4181" customFormat="false" ht="15.8" hidden="false" customHeight="false" outlineLevel="0" collapsed="false">
      <c r="A4181" s="1" t="s">
        <v>555</v>
      </c>
      <c r="B4181" s="1" t="s">
        <v>4494</v>
      </c>
      <c r="C4181" s="0" t="n">
        <v>916.875</v>
      </c>
      <c r="D4181" s="0" t="str">
        <f aca="false">MID($A4181,1,2)</f>
        <v>02</v>
      </c>
      <c r="E4181" s="0" t="str">
        <f aca="false">MID($A4181,3,2)</f>
        <v>04</v>
      </c>
      <c r="F4181" s="0" t="str">
        <f aca="false">MID($A4181,5,2)</f>
        <v>31</v>
      </c>
      <c r="G4181" s="0" t="str">
        <f aca="false">MID($A4181,7,2)</f>
        <v>05</v>
      </c>
      <c r="H4181" s="0" t="str">
        <f aca="false">MID($A4181,1,6)</f>
        <v>020431</v>
      </c>
      <c r="I4181" s="0" t="n">
        <f aca="false">VLOOKUP(H4181,Feuille2!$G$1:$H$116,2,0)</f>
        <v>499</v>
      </c>
      <c r="J4181" s="0" t="n">
        <f aca="false">IF(I4181&gt;2000,1,0)*C4181</f>
        <v>0</v>
      </c>
    </row>
    <row r="4182" customFormat="false" ht="15.8" hidden="false" customHeight="false" outlineLevel="0" collapsed="false">
      <c r="A4182" s="1" t="s">
        <v>332</v>
      </c>
      <c r="B4182" s="1" t="s">
        <v>4495</v>
      </c>
      <c r="C4182" s="0" t="n">
        <v>217.170543574642</v>
      </c>
      <c r="D4182" s="0" t="str">
        <f aca="false">MID($A4182,1,2)</f>
        <v>04</v>
      </c>
      <c r="E4182" s="0" t="str">
        <f aca="false">MID($A4182,3,2)</f>
        <v>10</v>
      </c>
      <c r="F4182" s="0" t="str">
        <f aca="false">MID($A4182,5,2)</f>
        <v>48</v>
      </c>
      <c r="G4182" s="0" t="str">
        <f aca="false">MID($A4182,7,2)</f>
        <v>05</v>
      </c>
      <c r="H4182" s="0" t="str">
        <f aca="false">MID($A4182,1,6)</f>
        <v>041048</v>
      </c>
      <c r="I4182" s="0" t="n">
        <f aca="false">VLOOKUP(H4182,Feuille2!$G$1:$H$116,2,0)</f>
        <v>259</v>
      </c>
      <c r="J4182" s="0" t="n">
        <f aca="false">IF(I4182&gt;2000,1,0)*C4182</f>
        <v>0</v>
      </c>
    </row>
    <row r="4183" customFormat="false" ht="15.8" hidden="false" customHeight="false" outlineLevel="0" collapsed="false">
      <c r="A4183" s="1" t="s">
        <v>623</v>
      </c>
      <c r="B4183" s="1" t="s">
        <v>4496</v>
      </c>
      <c r="C4183" s="0" t="n">
        <v>157.664237262436</v>
      </c>
      <c r="D4183" s="0" t="str">
        <f aca="false">MID($A4183,1,2)</f>
        <v>01</v>
      </c>
      <c r="E4183" s="0" t="str">
        <f aca="false">MID($A4183,3,2)</f>
        <v>01</v>
      </c>
      <c r="F4183" s="0" t="str">
        <f aca="false">MID($A4183,5,2)</f>
        <v>42</v>
      </c>
      <c r="G4183" s="0" t="str">
        <f aca="false">MID($A4183,7,2)</f>
        <v>04</v>
      </c>
      <c r="H4183" s="0" t="str">
        <f aca="false">MID($A4183,1,6)</f>
        <v>010142</v>
      </c>
      <c r="I4183" s="0" t="n">
        <f aca="false">VLOOKUP(H4183,Feuille2!$G$1:$H$116,2,0)</f>
        <v>238</v>
      </c>
      <c r="J4183" s="0" t="n">
        <f aca="false">IF(I4183&gt;2000,1,0)*C4183</f>
        <v>0</v>
      </c>
    </row>
    <row r="4184" customFormat="false" ht="15.8" hidden="false" customHeight="false" outlineLevel="0" collapsed="false">
      <c r="A4184" s="1" t="s">
        <v>1044</v>
      </c>
      <c r="B4184" s="1" t="s">
        <v>4497</v>
      </c>
      <c r="C4184" s="0" t="n">
        <v>350.7</v>
      </c>
      <c r="D4184" s="0" t="str">
        <f aca="false">MID($A4184,1,2)</f>
        <v>05</v>
      </c>
      <c r="E4184" s="0" t="str">
        <f aca="false">MID($A4184,3,2)</f>
        <v>22</v>
      </c>
      <c r="F4184" s="0" t="str">
        <f aca="false">MID($A4184,5,2)</f>
        <v>52</v>
      </c>
      <c r="G4184" s="0" t="str">
        <f aca="false">MID($A4184,7,2)</f>
        <v>02</v>
      </c>
      <c r="H4184" s="0" t="str">
        <f aca="false">MID($A4184,1,6)</f>
        <v>052252</v>
      </c>
      <c r="I4184" s="0" t="n">
        <f aca="false">VLOOKUP(H4184,Feuille2!$G$1:$H$116,2,0)</f>
        <v>1119</v>
      </c>
      <c r="J4184" s="0" t="n">
        <f aca="false">IF(I4184&gt;2000,1,0)*C4184</f>
        <v>0</v>
      </c>
    </row>
    <row r="4185" customFormat="false" ht="15.8" hidden="false" customHeight="false" outlineLevel="0" collapsed="false">
      <c r="A4185" s="1" t="s">
        <v>555</v>
      </c>
      <c r="B4185" s="1" t="s">
        <v>4498</v>
      </c>
      <c r="C4185" s="0" t="n">
        <v>611.25</v>
      </c>
      <c r="D4185" s="0" t="str">
        <f aca="false">MID($A4185,1,2)</f>
        <v>02</v>
      </c>
      <c r="E4185" s="0" t="str">
        <f aca="false">MID($A4185,3,2)</f>
        <v>04</v>
      </c>
      <c r="F4185" s="0" t="str">
        <f aca="false">MID($A4185,5,2)</f>
        <v>31</v>
      </c>
      <c r="G4185" s="0" t="str">
        <f aca="false">MID($A4185,7,2)</f>
        <v>05</v>
      </c>
      <c r="H4185" s="0" t="str">
        <f aca="false">MID($A4185,1,6)</f>
        <v>020431</v>
      </c>
      <c r="I4185" s="0" t="n">
        <f aca="false">VLOOKUP(H4185,Feuille2!$G$1:$H$116,2,0)</f>
        <v>499</v>
      </c>
      <c r="J4185" s="0" t="n">
        <f aca="false">IF(I4185&gt;2000,1,0)*C4185</f>
        <v>0</v>
      </c>
    </row>
    <row r="4186" customFormat="false" ht="15.8" hidden="false" customHeight="false" outlineLevel="0" collapsed="false">
      <c r="A4186" s="1" t="s">
        <v>294</v>
      </c>
      <c r="B4186" s="1" t="s">
        <v>4499</v>
      </c>
      <c r="C4186" s="0" t="n">
        <v>208.879195477124</v>
      </c>
      <c r="D4186" s="0" t="str">
        <f aca="false">MID($A4186,1,2)</f>
        <v>01</v>
      </c>
      <c r="E4186" s="0" t="str">
        <f aca="false">MID($A4186,3,2)</f>
        <v>02</v>
      </c>
      <c r="F4186" s="0" t="str">
        <f aca="false">MID($A4186,5,2)</f>
        <v>45</v>
      </c>
      <c r="G4186" s="0" t="str">
        <f aca="false">MID($A4186,7,2)</f>
        <v>01</v>
      </c>
      <c r="H4186" s="0" t="str">
        <f aca="false">MID($A4186,1,6)</f>
        <v>010245</v>
      </c>
      <c r="I4186" s="0" t="n">
        <f aca="false">VLOOKUP(H4186,Feuille2!$G$1:$H$116,2,0)</f>
        <v>40</v>
      </c>
      <c r="J4186" s="0" t="n">
        <f aca="false">IF(I4186&gt;2000,1,0)*C4186</f>
        <v>0</v>
      </c>
    </row>
    <row r="4187" customFormat="false" ht="15.8" hidden="false" customHeight="false" outlineLevel="0" collapsed="false">
      <c r="A4187" s="1" t="s">
        <v>221</v>
      </c>
      <c r="B4187" s="1" t="s">
        <v>4500</v>
      </c>
      <c r="C4187" s="0" t="n">
        <v>35813.6274945343</v>
      </c>
      <c r="D4187" s="0" t="str">
        <f aca="false">MID($A4187,1,2)</f>
        <v>03</v>
      </c>
      <c r="E4187" s="0" t="str">
        <f aca="false">MID($A4187,3,2)</f>
        <v>16</v>
      </c>
      <c r="F4187" s="0" t="str">
        <f aca="false">MID($A4187,5,2)</f>
        <v>41</v>
      </c>
      <c r="G4187" s="0" t="str">
        <f aca="false">MID($A4187,7,2)</f>
        <v>05</v>
      </c>
      <c r="H4187" s="0" t="str">
        <f aca="false">MID($A4187,1,6)</f>
        <v>031641</v>
      </c>
      <c r="I4187" s="0" t="n">
        <f aca="false">VLOOKUP(H4187,Feuille2!$G$1:$H$116,2,0)</f>
        <v>6373</v>
      </c>
      <c r="J4187" s="0" t="n">
        <f aca="false">IF(I4187&gt;2000,1,0)*C4187</f>
        <v>35813.6274945343</v>
      </c>
    </row>
    <row r="4188" customFormat="false" ht="15.8" hidden="false" customHeight="false" outlineLevel="0" collapsed="false">
      <c r="A4188" s="1" t="s">
        <v>369</v>
      </c>
      <c r="B4188" s="1" t="s">
        <v>4501</v>
      </c>
      <c r="C4188" s="0" t="n">
        <v>11999.9716054475</v>
      </c>
      <c r="D4188" s="0" t="str">
        <f aca="false">MID($A4188,1,2)</f>
        <v>04</v>
      </c>
      <c r="E4188" s="0" t="str">
        <f aca="false">MID($A4188,3,2)</f>
        <v>10</v>
      </c>
      <c r="F4188" s="0" t="str">
        <f aca="false">MID($A4188,5,2)</f>
        <v>50</v>
      </c>
      <c r="G4188" s="0" t="str">
        <f aca="false">MID($A4188,7,2)</f>
        <v>05</v>
      </c>
      <c r="H4188" s="0" t="str">
        <f aca="false">MID($A4188,1,6)</f>
        <v>041050</v>
      </c>
      <c r="I4188" s="0" t="n">
        <f aca="false">VLOOKUP(H4188,Feuille2!$G$1:$H$116,2,0)</f>
        <v>6850</v>
      </c>
      <c r="J4188" s="0" t="n">
        <f aca="false">IF(I4188&gt;2000,1,0)*C4188</f>
        <v>11999.9716054475</v>
      </c>
    </row>
    <row r="4189" customFormat="false" ht="15.8" hidden="false" customHeight="false" outlineLevel="0" collapsed="false">
      <c r="A4189" s="1" t="s">
        <v>97</v>
      </c>
      <c r="B4189" s="1" t="s">
        <v>4502</v>
      </c>
      <c r="C4189" s="0" t="n">
        <v>37618.5947354578</v>
      </c>
      <c r="D4189" s="0" t="str">
        <f aca="false">MID($A4189,1,2)</f>
        <v>04</v>
      </c>
      <c r="E4189" s="0" t="str">
        <f aca="false">MID($A4189,3,2)</f>
        <v>10</v>
      </c>
      <c r="F4189" s="0" t="str">
        <f aca="false">MID($A4189,5,2)</f>
        <v>08</v>
      </c>
      <c r="G4189" s="0" t="str">
        <f aca="false">MID($A4189,7,2)</f>
        <v>05</v>
      </c>
      <c r="H4189" s="0" t="str">
        <f aca="false">MID($A4189,1,6)</f>
        <v>041008</v>
      </c>
      <c r="I4189" s="0" t="n">
        <f aca="false">VLOOKUP(H4189,Feuille2!$G$1:$H$116,2,0)</f>
        <v>6222</v>
      </c>
      <c r="J4189" s="0" t="n">
        <f aca="false">IF(I4189&gt;2000,1,0)*C4189</f>
        <v>37618.5947354578</v>
      </c>
    </row>
    <row r="4190" customFormat="false" ht="15.8" hidden="false" customHeight="false" outlineLevel="0" collapsed="false">
      <c r="A4190" s="1" t="s">
        <v>84</v>
      </c>
      <c r="B4190" s="1" t="s">
        <v>4503</v>
      </c>
      <c r="C4190" s="0" t="n">
        <v>9076.61579037166</v>
      </c>
      <c r="D4190" s="0" t="str">
        <f aca="false">MID($A4190,1,2)</f>
        <v>04</v>
      </c>
      <c r="E4190" s="0" t="str">
        <f aca="false">MID($A4190,3,2)</f>
        <v>09</v>
      </c>
      <c r="F4190" s="0" t="str">
        <f aca="false">MID($A4190,5,2)</f>
        <v>11</v>
      </c>
      <c r="G4190" s="0" t="str">
        <f aca="false">MID($A4190,7,2)</f>
        <v>05</v>
      </c>
      <c r="H4190" s="0" t="str">
        <f aca="false">MID($A4190,1,6)</f>
        <v>040911</v>
      </c>
      <c r="I4190" s="0" t="n">
        <f aca="false">VLOOKUP(H4190,Feuille2!$G$1:$H$116,2,0)</f>
        <v>897</v>
      </c>
      <c r="J4190" s="0" t="n">
        <f aca="false">IF(I4190&gt;2000,1,0)*C4190</f>
        <v>0</v>
      </c>
    </row>
    <row r="4191" customFormat="false" ht="15.8" hidden="false" customHeight="false" outlineLevel="0" collapsed="false">
      <c r="A4191" s="1" t="s">
        <v>667</v>
      </c>
      <c r="B4191" s="1" t="s">
        <v>4504</v>
      </c>
      <c r="C4191" s="0" t="n">
        <v>5527.68749999999</v>
      </c>
      <c r="D4191" s="0" t="str">
        <f aca="false">MID($A4191,1,2)</f>
        <v>05</v>
      </c>
      <c r="E4191" s="0" t="str">
        <f aca="false">MID($A4191,3,2)</f>
        <v>21</v>
      </c>
      <c r="F4191" s="0" t="str">
        <f aca="false">MID($A4191,5,2)</f>
        <v>51</v>
      </c>
      <c r="G4191" s="0" t="str">
        <f aca="false">MID($A4191,7,2)</f>
        <v>03</v>
      </c>
      <c r="H4191" s="0" t="str">
        <f aca="false">MID($A4191,1,6)</f>
        <v>052151</v>
      </c>
      <c r="I4191" s="0" t="n">
        <f aca="false">VLOOKUP(H4191,Feuille2!$G$1:$H$116,2,0)</f>
        <v>836</v>
      </c>
      <c r="J4191" s="0" t="n">
        <f aca="false">IF(I4191&gt;2000,1,0)*C4191</f>
        <v>0</v>
      </c>
    </row>
    <row r="4192" customFormat="false" ht="15.8" hidden="false" customHeight="false" outlineLevel="0" collapsed="false">
      <c r="A4192" s="1" t="s">
        <v>227</v>
      </c>
      <c r="B4192" s="1" t="s">
        <v>4505</v>
      </c>
      <c r="C4192" s="0" t="n">
        <v>7978.5</v>
      </c>
      <c r="D4192" s="0" t="str">
        <f aca="false">MID($A4192,1,2)</f>
        <v>02</v>
      </c>
      <c r="E4192" s="0" t="str">
        <f aca="false">MID($A4192,3,2)</f>
        <v>18</v>
      </c>
      <c r="F4192" s="0" t="str">
        <f aca="false">MID($A4192,5,2)</f>
        <v>38</v>
      </c>
      <c r="G4192" s="0" t="str">
        <f aca="false">MID($A4192,7,2)</f>
        <v>05</v>
      </c>
      <c r="H4192" s="0" t="str">
        <f aca="false">MID($A4192,1,6)</f>
        <v>021838</v>
      </c>
      <c r="I4192" s="0" t="n">
        <f aca="false">VLOOKUP(H4192,Feuille2!$G$1:$H$116,2,0)</f>
        <v>6594</v>
      </c>
      <c r="J4192" s="0" t="n">
        <f aca="false">IF(I4192&gt;2000,1,0)*C4192</f>
        <v>7978.5</v>
      </c>
    </row>
    <row r="4193" customFormat="false" ht="15.8" hidden="false" customHeight="false" outlineLevel="0" collapsed="false">
      <c r="A4193" s="1" t="s">
        <v>983</v>
      </c>
      <c r="B4193" s="1" t="s">
        <v>4506</v>
      </c>
      <c r="C4193" s="0" t="n">
        <v>557.741666666666</v>
      </c>
      <c r="D4193" s="0" t="str">
        <f aca="false">MID($A4193,1,2)</f>
        <v>05</v>
      </c>
      <c r="E4193" s="0" t="str">
        <f aca="false">MID($A4193,3,2)</f>
        <v>22</v>
      </c>
      <c r="F4193" s="0" t="str">
        <f aca="false">MID($A4193,5,2)</f>
        <v>52</v>
      </c>
      <c r="G4193" s="0" t="str">
        <f aca="false">MID($A4193,7,2)</f>
        <v>03</v>
      </c>
      <c r="H4193" s="0" t="str">
        <f aca="false">MID($A4193,1,6)</f>
        <v>052252</v>
      </c>
      <c r="I4193" s="0" t="n">
        <f aca="false">VLOOKUP(H4193,Feuille2!$G$1:$H$116,2,0)</f>
        <v>1119</v>
      </c>
      <c r="J4193" s="0" t="n">
        <f aca="false">IF(I4193&gt;2000,1,0)*C4193</f>
        <v>0</v>
      </c>
    </row>
    <row r="4194" customFormat="false" ht="15.8" hidden="false" customHeight="false" outlineLevel="0" collapsed="false">
      <c r="A4194" s="1" t="s">
        <v>894</v>
      </c>
      <c r="B4194" s="1" t="s">
        <v>4507</v>
      </c>
      <c r="C4194" s="0" t="n">
        <v>2708.71742848</v>
      </c>
      <c r="D4194" s="0" t="str">
        <f aca="false">MID($A4194,1,2)</f>
        <v>07</v>
      </c>
      <c r="E4194" s="0" t="str">
        <f aca="false">MID($A4194,3,2)</f>
        <v>08</v>
      </c>
      <c r="F4194" s="0" t="str">
        <f aca="false">MID($A4194,5,2)</f>
        <v>59</v>
      </c>
      <c r="G4194" s="0" t="str">
        <f aca="false">MID($A4194,7,2)</f>
        <v>02</v>
      </c>
      <c r="H4194" s="0" t="str">
        <f aca="false">MID($A4194,1,6)</f>
        <v>070859</v>
      </c>
      <c r="I4194" s="0" t="n">
        <f aca="false">VLOOKUP(H4194,Feuille2!$G$1:$H$116,2,0)</f>
        <v>3249</v>
      </c>
      <c r="J4194" s="0" t="n">
        <f aca="false">IF(I4194&gt;2000,1,0)*C4194</f>
        <v>2708.71742848</v>
      </c>
    </row>
    <row r="4195" customFormat="false" ht="15.8" hidden="false" customHeight="false" outlineLevel="0" collapsed="false">
      <c r="A4195" s="1" t="s">
        <v>894</v>
      </c>
      <c r="B4195" s="1" t="s">
        <v>4508</v>
      </c>
      <c r="C4195" s="0" t="n">
        <v>4898.317390092</v>
      </c>
      <c r="D4195" s="0" t="str">
        <f aca="false">MID($A4195,1,2)</f>
        <v>07</v>
      </c>
      <c r="E4195" s="0" t="str">
        <f aca="false">MID($A4195,3,2)</f>
        <v>08</v>
      </c>
      <c r="F4195" s="0" t="str">
        <f aca="false">MID($A4195,5,2)</f>
        <v>59</v>
      </c>
      <c r="G4195" s="0" t="str">
        <f aca="false">MID($A4195,7,2)</f>
        <v>02</v>
      </c>
      <c r="H4195" s="0" t="str">
        <f aca="false">MID($A4195,1,6)</f>
        <v>070859</v>
      </c>
      <c r="I4195" s="0" t="n">
        <f aca="false">VLOOKUP(H4195,Feuille2!$G$1:$H$116,2,0)</f>
        <v>3249</v>
      </c>
      <c r="J4195" s="0" t="n">
        <f aca="false">IF(I4195&gt;2000,1,0)*C4195</f>
        <v>4898.317390092</v>
      </c>
    </row>
    <row r="4196" customFormat="false" ht="15.8" hidden="false" customHeight="false" outlineLevel="0" collapsed="false">
      <c r="A4196" s="1" t="s">
        <v>891</v>
      </c>
      <c r="B4196" s="1" t="s">
        <v>4509</v>
      </c>
      <c r="C4196" s="0" t="n">
        <v>1372.15</v>
      </c>
      <c r="D4196" s="0" t="str">
        <f aca="false">MID($A4196,1,2)</f>
        <v>07</v>
      </c>
      <c r="E4196" s="0" t="str">
        <f aca="false">MID($A4196,3,2)</f>
        <v>29</v>
      </c>
      <c r="F4196" s="0" t="str">
        <f aca="false">MID($A4196,5,2)</f>
        <v>91</v>
      </c>
      <c r="G4196" s="0" t="str">
        <f aca="false">MID($A4196,7,2)</f>
        <v>06</v>
      </c>
      <c r="H4196" s="0" t="str">
        <f aca="false">MID($A4196,1,6)</f>
        <v>072991</v>
      </c>
      <c r="I4196" s="0" t="n">
        <f aca="false">VLOOKUP(H4196,Feuille2!$G$1:$H$116,2,0)</f>
        <v>324</v>
      </c>
      <c r="J4196" s="0" t="n">
        <f aca="false">IF(I4196&gt;2000,1,0)*C4196</f>
        <v>0</v>
      </c>
    </row>
    <row r="4197" customFormat="false" ht="15.8" hidden="false" customHeight="false" outlineLevel="0" collapsed="false">
      <c r="A4197" s="1" t="s">
        <v>913</v>
      </c>
      <c r="B4197" s="1" t="s">
        <v>4510</v>
      </c>
      <c r="C4197" s="0" t="n">
        <v>145.09802342554</v>
      </c>
      <c r="D4197" s="0" t="str">
        <f aca="false">MID($A4197,1,2)</f>
        <v>07</v>
      </c>
      <c r="E4197" s="0" t="str">
        <f aca="false">MID($A4197,3,2)</f>
        <v>08</v>
      </c>
      <c r="F4197" s="0" t="str">
        <f aca="false">MID($A4197,5,2)</f>
        <v>65</v>
      </c>
      <c r="G4197" s="0" t="str">
        <f aca="false">MID($A4197,7,2)</f>
        <v>01</v>
      </c>
      <c r="H4197" s="0" t="str">
        <f aca="false">MID($A4197,1,6)</f>
        <v>070865</v>
      </c>
      <c r="I4197" s="0" t="n">
        <f aca="false">VLOOKUP(H4197,Feuille2!$G$1:$H$116,2,0)</f>
        <v>560</v>
      </c>
      <c r="J4197" s="0" t="n">
        <f aca="false">IF(I4197&gt;2000,1,0)*C4197</f>
        <v>0</v>
      </c>
    </row>
    <row r="4198" customFormat="false" ht="15.8" hidden="false" customHeight="false" outlineLevel="0" collapsed="false">
      <c r="A4198" s="1" t="s">
        <v>878</v>
      </c>
      <c r="B4198" s="1" t="s">
        <v>4511</v>
      </c>
      <c r="C4198" s="0" t="n">
        <v>209.770325737936</v>
      </c>
      <c r="D4198" s="0" t="str">
        <f aca="false">MID($A4198,1,2)</f>
        <v>07</v>
      </c>
      <c r="E4198" s="0" t="str">
        <f aca="false">MID($A4198,3,2)</f>
        <v>08</v>
      </c>
      <c r="F4198" s="0" t="str">
        <f aca="false">MID($A4198,5,2)</f>
        <v>65</v>
      </c>
      <c r="G4198" s="0" t="str">
        <f aca="false">MID($A4198,7,2)</f>
        <v>05</v>
      </c>
      <c r="H4198" s="0" t="str">
        <f aca="false">MID($A4198,1,6)</f>
        <v>070865</v>
      </c>
      <c r="I4198" s="0" t="n">
        <f aca="false">VLOOKUP(H4198,Feuille2!$G$1:$H$116,2,0)</f>
        <v>560</v>
      </c>
      <c r="J4198" s="0" t="n">
        <f aca="false">IF(I4198&gt;2000,1,0)*C4198</f>
        <v>0</v>
      </c>
    </row>
    <row r="4199" customFormat="false" ht="15.8" hidden="false" customHeight="false" outlineLevel="0" collapsed="false">
      <c r="A4199" s="1" t="s">
        <v>555</v>
      </c>
      <c r="B4199" s="1" t="s">
        <v>4512</v>
      </c>
      <c r="C4199" s="0" t="n">
        <v>900</v>
      </c>
      <c r="D4199" s="0" t="str">
        <f aca="false">MID($A4199,1,2)</f>
        <v>02</v>
      </c>
      <c r="E4199" s="0" t="str">
        <f aca="false">MID($A4199,3,2)</f>
        <v>04</v>
      </c>
      <c r="F4199" s="0" t="str">
        <f aca="false">MID($A4199,5,2)</f>
        <v>31</v>
      </c>
      <c r="G4199" s="0" t="str">
        <f aca="false">MID($A4199,7,2)</f>
        <v>05</v>
      </c>
      <c r="H4199" s="0" t="str">
        <f aca="false">MID($A4199,1,6)</f>
        <v>020431</v>
      </c>
      <c r="I4199" s="0" t="n">
        <f aca="false">VLOOKUP(H4199,Feuille2!$G$1:$H$116,2,0)</f>
        <v>499</v>
      </c>
      <c r="J4199" s="0" t="n">
        <f aca="false">IF(I4199&gt;2000,1,0)*C4199</f>
        <v>0</v>
      </c>
    </row>
    <row r="4200" customFormat="false" ht="15.8" hidden="false" customHeight="false" outlineLevel="0" collapsed="false">
      <c r="A4200" s="1" t="s">
        <v>1261</v>
      </c>
      <c r="B4200" s="1" t="s">
        <v>4513</v>
      </c>
      <c r="C4200" s="0" t="n">
        <v>123.995683167841</v>
      </c>
      <c r="D4200" s="0" t="str">
        <f aca="false">MID($A4200,1,2)</f>
        <v>01</v>
      </c>
      <c r="E4200" s="0" t="str">
        <f aca="false">MID($A4200,3,2)</f>
        <v>02</v>
      </c>
      <c r="F4200" s="0" t="str">
        <f aca="false">MID($A4200,5,2)</f>
        <v>42</v>
      </c>
      <c r="G4200" s="0" t="str">
        <f aca="false">MID($A4200,7,2)</f>
        <v>02</v>
      </c>
      <c r="H4200" s="0" t="str">
        <f aca="false">MID($A4200,1,6)</f>
        <v>010242</v>
      </c>
      <c r="I4200" s="0" t="n">
        <f aca="false">VLOOKUP(H4200,Feuille2!$G$1:$H$116,2,0)</f>
        <v>78</v>
      </c>
      <c r="J4200" s="0" t="n">
        <f aca="false">IF(I4200&gt;2000,1,0)*C4200</f>
        <v>0</v>
      </c>
    </row>
    <row r="4201" customFormat="false" ht="15.8" hidden="false" customHeight="false" outlineLevel="0" collapsed="false">
      <c r="A4201" s="1" t="s">
        <v>1608</v>
      </c>
      <c r="B4201" s="1" t="s">
        <v>4514</v>
      </c>
      <c r="C4201" s="0" t="n">
        <v>4152.26967812018</v>
      </c>
      <c r="D4201" s="0" t="str">
        <f aca="false">MID($A4201,1,2)</f>
        <v>01</v>
      </c>
      <c r="E4201" s="0" t="str">
        <f aca="false">MID($A4201,3,2)</f>
        <v>01</v>
      </c>
      <c r="F4201" s="0" t="str">
        <f aca="false">MID($A4201,5,2)</f>
        <v>84</v>
      </c>
      <c r="G4201" s="0" t="str">
        <f aca="false">MID($A4201,7,2)</f>
        <v>04</v>
      </c>
      <c r="H4201" s="0" t="str">
        <f aca="false">MID($A4201,1,6)</f>
        <v>010184</v>
      </c>
      <c r="I4201" s="0" t="n">
        <f aca="false">VLOOKUP(H4201,Feuille2!$G$1:$H$116,2,0)</f>
        <v>7386</v>
      </c>
      <c r="J4201" s="0" t="n">
        <f aca="false">IF(I4201&gt;2000,1,0)*C4201</f>
        <v>4152.26967812018</v>
      </c>
    </row>
    <row r="4202" customFormat="false" ht="15.8" hidden="false" customHeight="false" outlineLevel="0" collapsed="false">
      <c r="A4202" s="1" t="s">
        <v>1360</v>
      </c>
      <c r="B4202" s="1" t="s">
        <v>4515</v>
      </c>
      <c r="C4202" s="0" t="n">
        <v>28970.8778188111</v>
      </c>
      <c r="D4202" s="0" t="str">
        <f aca="false">MID($A4202,1,2)</f>
        <v>04</v>
      </c>
      <c r="E4202" s="0" t="str">
        <f aca="false">MID($A4202,3,2)</f>
        <v>10</v>
      </c>
      <c r="F4202" s="0" t="str">
        <f aca="false">MID($A4202,5,2)</f>
        <v>50</v>
      </c>
      <c r="G4202" s="0" t="str">
        <f aca="false">MID($A4202,7,2)</f>
        <v>06</v>
      </c>
      <c r="H4202" s="0" t="str">
        <f aca="false">MID($A4202,1,6)</f>
        <v>041050</v>
      </c>
      <c r="I4202" s="0" t="n">
        <f aca="false">VLOOKUP(H4202,Feuille2!$G$1:$H$116,2,0)</f>
        <v>6850</v>
      </c>
      <c r="J4202" s="0" t="n">
        <f aca="false">IF(I4202&gt;2000,1,0)*C4202</f>
        <v>28970.8778188111</v>
      </c>
    </row>
    <row r="4203" customFormat="false" ht="15.8" hidden="false" customHeight="false" outlineLevel="0" collapsed="false">
      <c r="A4203" s="1" t="s">
        <v>515</v>
      </c>
      <c r="B4203" s="1" t="s">
        <v>4516</v>
      </c>
      <c r="C4203" s="0" t="n">
        <v>3400</v>
      </c>
      <c r="D4203" s="0" t="str">
        <f aca="false">MID($A4203,1,2)</f>
        <v>04</v>
      </c>
      <c r="E4203" s="0" t="str">
        <f aca="false">MID($A4203,3,2)</f>
        <v>11</v>
      </c>
      <c r="F4203" s="0" t="str">
        <f aca="false">MID($A4203,5,2)</f>
        <v>87</v>
      </c>
      <c r="G4203" s="0" t="str">
        <f aca="false">MID($A4203,7,2)</f>
        <v>03</v>
      </c>
      <c r="H4203" s="0" t="str">
        <f aca="false">MID($A4203,1,6)</f>
        <v>041187</v>
      </c>
      <c r="I4203" s="0" t="n">
        <f aca="false">VLOOKUP(H4203,Feuille2!$G$1:$H$116,2,0)</f>
        <v>785</v>
      </c>
      <c r="J4203" s="0" t="n">
        <f aca="false">IF(I4203&gt;2000,1,0)*C4203</f>
        <v>0</v>
      </c>
    </row>
    <row r="4204" customFormat="false" ht="15.8" hidden="false" customHeight="false" outlineLevel="0" collapsed="false">
      <c r="A4204" s="1" t="s">
        <v>555</v>
      </c>
      <c r="B4204" s="1" t="s">
        <v>4517</v>
      </c>
      <c r="C4204" s="0" t="n">
        <v>625</v>
      </c>
      <c r="D4204" s="0" t="str">
        <f aca="false">MID($A4204,1,2)</f>
        <v>02</v>
      </c>
      <c r="E4204" s="0" t="str">
        <f aca="false">MID($A4204,3,2)</f>
        <v>04</v>
      </c>
      <c r="F4204" s="0" t="str">
        <f aca="false">MID($A4204,5,2)</f>
        <v>31</v>
      </c>
      <c r="G4204" s="0" t="str">
        <f aca="false">MID($A4204,7,2)</f>
        <v>05</v>
      </c>
      <c r="H4204" s="0" t="str">
        <f aca="false">MID($A4204,1,6)</f>
        <v>020431</v>
      </c>
      <c r="I4204" s="0" t="n">
        <f aca="false">VLOOKUP(H4204,Feuille2!$G$1:$H$116,2,0)</f>
        <v>499</v>
      </c>
      <c r="J4204" s="0" t="n">
        <f aca="false">IF(I4204&gt;2000,1,0)*C4204</f>
        <v>0</v>
      </c>
    </row>
    <row r="4205" customFormat="false" ht="15.8" hidden="false" customHeight="false" outlineLevel="0" collapsed="false">
      <c r="A4205" s="1" t="s">
        <v>1035</v>
      </c>
      <c r="B4205" s="1" t="s">
        <v>4518</v>
      </c>
      <c r="C4205" s="0" t="n">
        <v>2523.375</v>
      </c>
      <c r="D4205" s="0" t="str">
        <f aca="false">MID($A4205,1,2)</f>
        <v>02</v>
      </c>
      <c r="E4205" s="0" t="str">
        <f aca="false">MID($A4205,3,2)</f>
        <v>19</v>
      </c>
      <c r="F4205" s="0" t="str">
        <f aca="false">MID($A4205,5,2)</f>
        <v>25</v>
      </c>
      <c r="G4205" s="0" t="str">
        <f aca="false">MID($A4205,7,2)</f>
        <v>05</v>
      </c>
      <c r="H4205" s="0" t="str">
        <f aca="false">MID($A4205,1,6)</f>
        <v>021925</v>
      </c>
      <c r="I4205" s="0" t="n">
        <f aca="false">VLOOKUP(H4205,Feuille2!$G$1:$H$116,2,0)</f>
        <v>2400</v>
      </c>
      <c r="J4205" s="0" t="n">
        <f aca="false">IF(I4205&gt;2000,1,0)*C4205</f>
        <v>2523.375</v>
      </c>
    </row>
    <row r="4206" customFormat="false" ht="15.8" hidden="false" customHeight="false" outlineLevel="0" collapsed="false">
      <c r="A4206" s="1" t="s">
        <v>1044</v>
      </c>
      <c r="B4206" s="1" t="s">
        <v>4519</v>
      </c>
      <c r="C4206" s="0" t="n">
        <v>3114</v>
      </c>
      <c r="D4206" s="0" t="str">
        <f aca="false">MID($A4206,1,2)</f>
        <v>05</v>
      </c>
      <c r="E4206" s="0" t="str">
        <f aca="false">MID($A4206,3,2)</f>
        <v>22</v>
      </c>
      <c r="F4206" s="0" t="str">
        <f aca="false">MID($A4206,5,2)</f>
        <v>52</v>
      </c>
      <c r="G4206" s="0" t="str">
        <f aca="false">MID($A4206,7,2)</f>
        <v>02</v>
      </c>
      <c r="H4206" s="0" t="str">
        <f aca="false">MID($A4206,1,6)</f>
        <v>052252</v>
      </c>
      <c r="I4206" s="0" t="n">
        <f aca="false">VLOOKUP(H4206,Feuille2!$G$1:$H$116,2,0)</f>
        <v>1119</v>
      </c>
      <c r="J4206" s="0" t="n">
        <f aca="false">IF(I4206&gt;2000,1,0)*C4206</f>
        <v>0</v>
      </c>
    </row>
    <row r="4207" customFormat="false" ht="15.8" hidden="false" customHeight="false" outlineLevel="0" collapsed="false">
      <c r="A4207" s="1" t="s">
        <v>272</v>
      </c>
      <c r="B4207" s="1" t="s">
        <v>4520</v>
      </c>
      <c r="C4207" s="0" t="n">
        <v>910.506517733567</v>
      </c>
      <c r="D4207" s="0" t="str">
        <f aca="false">MID($A4207,1,2)</f>
        <v>01</v>
      </c>
      <c r="E4207" s="0" t="str">
        <f aca="false">MID($A4207,3,2)</f>
        <v>01</v>
      </c>
      <c r="F4207" s="0" t="str">
        <f aca="false">MID($A4207,5,2)</f>
        <v>44</v>
      </c>
      <c r="G4207" s="0" t="str">
        <f aca="false">MID($A4207,7,2)</f>
        <v>02</v>
      </c>
      <c r="H4207" s="0" t="str">
        <f aca="false">MID($A4207,1,6)</f>
        <v>010144</v>
      </c>
      <c r="I4207" s="0" t="n">
        <f aca="false">VLOOKUP(H4207,Feuille2!$G$1:$H$116,2,0)</f>
        <v>352</v>
      </c>
      <c r="J4207" s="0" t="n">
        <f aca="false">IF(I4207&gt;2000,1,0)*C4207</f>
        <v>0</v>
      </c>
    </row>
    <row r="4208" customFormat="false" ht="15.8" hidden="false" customHeight="false" outlineLevel="0" collapsed="false">
      <c r="A4208" s="1" t="s">
        <v>727</v>
      </c>
      <c r="B4208" s="1" t="s">
        <v>4521</v>
      </c>
      <c r="C4208" s="0" t="n">
        <v>5930.40336373328</v>
      </c>
      <c r="D4208" s="0" t="str">
        <f aca="false">MID($A4208,1,2)</f>
        <v>05</v>
      </c>
      <c r="E4208" s="0" t="str">
        <f aca="false">MID($A4208,3,2)</f>
        <v>25</v>
      </c>
      <c r="F4208" s="0" t="str">
        <f aca="false">MID($A4208,5,2)</f>
        <v>89</v>
      </c>
      <c r="G4208" s="0" t="str">
        <f aca="false">MID($A4208,7,2)</f>
        <v>04</v>
      </c>
      <c r="H4208" s="0" t="str">
        <f aca="false">MID($A4208,1,6)</f>
        <v>052589</v>
      </c>
      <c r="I4208" s="0" t="n">
        <f aca="false">VLOOKUP(H4208,Feuille2!$G$1:$H$116,2,0)</f>
        <v>1098</v>
      </c>
      <c r="J4208" s="0" t="n">
        <f aca="false">IF(I4208&gt;2000,1,0)*C4208</f>
        <v>0</v>
      </c>
    </row>
    <row r="4209" customFormat="false" ht="15.8" hidden="false" customHeight="false" outlineLevel="0" collapsed="false">
      <c r="A4209" s="1" t="s">
        <v>848</v>
      </c>
      <c r="B4209" s="1" t="s">
        <v>4522</v>
      </c>
      <c r="C4209" s="0" t="n">
        <v>15719.64398956</v>
      </c>
      <c r="D4209" s="0" t="str">
        <f aca="false">MID($A4209,1,2)</f>
        <v>07</v>
      </c>
      <c r="E4209" s="0" t="str">
        <f aca="false">MID($A4209,3,2)</f>
        <v>08</v>
      </c>
      <c r="F4209" s="0" t="str">
        <f aca="false">MID($A4209,5,2)</f>
        <v>59</v>
      </c>
      <c r="G4209" s="0" t="str">
        <f aca="false">MID($A4209,7,2)</f>
        <v>03</v>
      </c>
      <c r="H4209" s="0" t="str">
        <f aca="false">MID($A4209,1,6)</f>
        <v>070859</v>
      </c>
      <c r="I4209" s="0" t="n">
        <f aca="false">VLOOKUP(H4209,Feuille2!$G$1:$H$116,2,0)</f>
        <v>3249</v>
      </c>
      <c r="J4209" s="0" t="n">
        <f aca="false">IF(I4209&gt;2000,1,0)*C4209</f>
        <v>15719.64398956</v>
      </c>
    </row>
    <row r="4210" customFormat="false" ht="15.8" hidden="false" customHeight="false" outlineLevel="0" collapsed="false">
      <c r="A4210" s="1" t="s">
        <v>1815</v>
      </c>
      <c r="B4210" s="1" t="s">
        <v>4523</v>
      </c>
      <c r="C4210" s="0" t="n">
        <v>282.45</v>
      </c>
      <c r="D4210" s="0" t="str">
        <f aca="false">MID($A4210,1,2)</f>
        <v>07</v>
      </c>
      <c r="E4210" s="0" t="str">
        <f aca="false">MID($A4210,3,2)</f>
        <v>29</v>
      </c>
      <c r="F4210" s="0" t="str">
        <f aca="false">MID($A4210,5,2)</f>
        <v>82</v>
      </c>
      <c r="G4210" s="0" t="str">
        <f aca="false">MID($A4210,7,2)</f>
        <v>02</v>
      </c>
      <c r="H4210" s="0" t="str">
        <f aca="false">MID($A4210,1,6)</f>
        <v>072982</v>
      </c>
      <c r="I4210" s="0" t="n">
        <f aca="false">VLOOKUP(H4210,Feuille2!$G$1:$H$116,2,0)</f>
        <v>476</v>
      </c>
      <c r="J4210" s="0" t="n">
        <f aca="false">IF(I4210&gt;2000,1,0)*C4210</f>
        <v>0</v>
      </c>
    </row>
    <row r="4211" customFormat="false" ht="15.8" hidden="false" customHeight="false" outlineLevel="0" collapsed="false">
      <c r="A4211" s="1" t="s">
        <v>970</v>
      </c>
      <c r="B4211" s="1" t="s">
        <v>4524</v>
      </c>
      <c r="C4211" s="0" t="n">
        <v>512.1</v>
      </c>
      <c r="D4211" s="0" t="str">
        <f aca="false">MID($A4211,1,2)</f>
        <v>02</v>
      </c>
      <c r="E4211" s="0" t="str">
        <f aca="false">MID($A4211,3,2)</f>
        <v>18</v>
      </c>
      <c r="F4211" s="0" t="str">
        <f aca="false">MID($A4211,5,2)</f>
        <v>69</v>
      </c>
      <c r="G4211" s="0" t="str">
        <f aca="false">MID($A4211,7,2)</f>
        <v>05</v>
      </c>
      <c r="H4211" s="0" t="str">
        <f aca="false">MID($A4211,1,6)</f>
        <v>021869</v>
      </c>
      <c r="I4211" s="0" t="n">
        <f aca="false">VLOOKUP(H4211,Feuille2!$G$1:$H$116,2,0)</f>
        <v>536</v>
      </c>
      <c r="J4211" s="0" t="n">
        <f aca="false">IF(I4211&gt;2000,1,0)*C4211</f>
        <v>0</v>
      </c>
    </row>
    <row r="4212" customFormat="false" ht="15.8" hidden="false" customHeight="false" outlineLevel="0" collapsed="false">
      <c r="A4212" s="1" t="s">
        <v>629</v>
      </c>
      <c r="B4212" s="1" t="s">
        <v>4525</v>
      </c>
      <c r="C4212" s="0" t="n">
        <v>1509.00973251981</v>
      </c>
      <c r="D4212" s="0" t="str">
        <f aca="false">MID($A4212,1,2)</f>
        <v>01</v>
      </c>
      <c r="E4212" s="0" t="str">
        <f aca="false">MID($A4212,3,2)</f>
        <v>01</v>
      </c>
      <c r="F4212" s="0" t="str">
        <f aca="false">MID($A4212,5,2)</f>
        <v>44</v>
      </c>
      <c r="G4212" s="0" t="str">
        <f aca="false">MID($A4212,7,2)</f>
        <v>04</v>
      </c>
      <c r="H4212" s="0" t="str">
        <f aca="false">MID($A4212,1,6)</f>
        <v>010144</v>
      </c>
      <c r="I4212" s="0" t="n">
        <f aca="false">VLOOKUP(H4212,Feuille2!$G$1:$H$116,2,0)</f>
        <v>352</v>
      </c>
      <c r="J4212" s="0" t="n">
        <f aca="false">IF(I4212&gt;2000,1,0)*C4212</f>
        <v>0</v>
      </c>
    </row>
    <row r="4213" customFormat="false" ht="15.8" hidden="false" customHeight="false" outlineLevel="0" collapsed="false">
      <c r="A4213" s="1" t="s">
        <v>588</v>
      </c>
      <c r="B4213" s="1" t="s">
        <v>4526</v>
      </c>
      <c r="C4213" s="0" t="n">
        <v>877.499509803921</v>
      </c>
      <c r="D4213" s="0" t="str">
        <f aca="false">MID($A4213,1,2)</f>
        <v>02</v>
      </c>
      <c r="E4213" s="0" t="str">
        <f aca="false">MID($A4213,3,2)</f>
        <v>19</v>
      </c>
      <c r="F4213" s="0" t="str">
        <f aca="false">MID($A4213,5,2)</f>
        <v>58</v>
      </c>
      <c r="G4213" s="0" t="str">
        <f aca="false">MID($A4213,7,2)</f>
        <v>05</v>
      </c>
      <c r="H4213" s="0" t="str">
        <f aca="false">MID($A4213,1,6)</f>
        <v>021958</v>
      </c>
      <c r="I4213" s="0" t="n">
        <f aca="false">VLOOKUP(H4213,Feuille2!$G$1:$H$116,2,0)</f>
        <v>1236</v>
      </c>
      <c r="J4213" s="0" t="n">
        <f aca="false">IF(I4213&gt;2000,1,0)*C4213</f>
        <v>0</v>
      </c>
    </row>
    <row r="4214" customFormat="false" ht="15.8" hidden="false" customHeight="false" outlineLevel="0" collapsed="false">
      <c r="A4214" s="1" t="s">
        <v>97</v>
      </c>
      <c r="B4214" s="1" t="s">
        <v>4527</v>
      </c>
      <c r="C4214" s="0" t="n">
        <v>28438.2768251804</v>
      </c>
      <c r="D4214" s="0" t="str">
        <f aca="false">MID($A4214,1,2)</f>
        <v>04</v>
      </c>
      <c r="E4214" s="0" t="str">
        <f aca="false">MID($A4214,3,2)</f>
        <v>10</v>
      </c>
      <c r="F4214" s="0" t="str">
        <f aca="false">MID($A4214,5,2)</f>
        <v>08</v>
      </c>
      <c r="G4214" s="0" t="str">
        <f aca="false">MID($A4214,7,2)</f>
        <v>05</v>
      </c>
      <c r="H4214" s="0" t="str">
        <f aca="false">MID($A4214,1,6)</f>
        <v>041008</v>
      </c>
      <c r="I4214" s="0" t="n">
        <f aca="false">VLOOKUP(H4214,Feuille2!$G$1:$H$116,2,0)</f>
        <v>6222</v>
      </c>
      <c r="J4214" s="0" t="n">
        <f aca="false">IF(I4214&gt;2000,1,0)*C4214</f>
        <v>28438.2768251804</v>
      </c>
    </row>
    <row r="4215" customFormat="false" ht="15.8" hidden="false" customHeight="false" outlineLevel="0" collapsed="false">
      <c r="A4215" s="1" t="s">
        <v>553</v>
      </c>
      <c r="B4215" s="1" t="s">
        <v>4528</v>
      </c>
      <c r="C4215" s="0" t="n">
        <v>9795.33034164537</v>
      </c>
      <c r="D4215" s="0" t="str">
        <f aca="false">MID($A4215,1,2)</f>
        <v>05</v>
      </c>
      <c r="E4215" s="0" t="str">
        <f aca="false">MID($A4215,3,2)</f>
        <v>14</v>
      </c>
      <c r="F4215" s="0" t="str">
        <f aca="false">MID($A4215,5,2)</f>
        <v>13</v>
      </c>
      <c r="G4215" s="0" t="str">
        <f aca="false">MID($A4215,7,2)</f>
        <v>01</v>
      </c>
      <c r="H4215" s="0" t="str">
        <f aca="false">MID($A4215,1,6)</f>
        <v>051413</v>
      </c>
      <c r="I4215" s="0" t="n">
        <f aca="false">VLOOKUP(H4215,Feuille2!$G$1:$H$116,2,0)</f>
        <v>774</v>
      </c>
      <c r="J4215" s="0" t="n">
        <f aca="false">IF(I4215&gt;2000,1,0)*C4215</f>
        <v>0</v>
      </c>
    </row>
    <row r="4216" customFormat="false" ht="15.8" hidden="false" customHeight="false" outlineLevel="0" collapsed="false">
      <c r="A4216" s="1" t="s">
        <v>2545</v>
      </c>
      <c r="B4216" s="1" t="s">
        <v>4529</v>
      </c>
      <c r="C4216" s="0" t="n">
        <v>511.132075198531</v>
      </c>
      <c r="D4216" s="0" t="str">
        <f aca="false">MID($A4216,1,2)</f>
        <v>08</v>
      </c>
      <c r="E4216" s="0" t="str">
        <f aca="false">MID($A4216,3,2)</f>
        <v>35</v>
      </c>
      <c r="F4216" s="0" t="str">
        <f aca="false">MID($A4216,5,2)</f>
        <v>60</v>
      </c>
      <c r="G4216" s="0" t="str">
        <f aca="false">MID($A4216,7,2)</f>
        <v>05</v>
      </c>
      <c r="H4216" s="0" t="str">
        <f aca="false">MID($A4216,1,6)</f>
        <v>083560</v>
      </c>
      <c r="I4216" s="0" t="n">
        <f aca="false">VLOOKUP(H4216,Feuille2!$G$1:$H$116,2,0)</f>
        <v>2400</v>
      </c>
      <c r="J4216" s="0" t="n">
        <f aca="false">IF(I4216&gt;2000,1,0)*C4216</f>
        <v>511.132075198531</v>
      </c>
    </row>
    <row r="4217" customFormat="false" ht="15.8" hidden="false" customHeight="false" outlineLevel="0" collapsed="false">
      <c r="A4217" s="1" t="s">
        <v>852</v>
      </c>
      <c r="B4217" s="1" t="s">
        <v>4530</v>
      </c>
      <c r="C4217" s="0" t="n">
        <v>6841.45195078</v>
      </c>
      <c r="D4217" s="0" t="str">
        <f aca="false">MID($A4217,1,2)</f>
        <v>07</v>
      </c>
      <c r="E4217" s="0" t="str">
        <f aca="false">MID($A4217,3,2)</f>
        <v>08</v>
      </c>
      <c r="F4217" s="0" t="str">
        <f aca="false">MID($A4217,5,2)</f>
        <v>32</v>
      </c>
      <c r="G4217" s="0" t="str">
        <f aca="false">MID($A4217,7,2)</f>
        <v>05</v>
      </c>
      <c r="H4217" s="0" t="str">
        <f aca="false">MID($A4217,1,6)</f>
        <v>070832</v>
      </c>
      <c r="I4217" s="0" t="n">
        <f aca="false">VLOOKUP(H4217,Feuille2!$G$1:$H$116,2,0)</f>
        <v>18189</v>
      </c>
      <c r="J4217" s="0" t="n">
        <f aca="false">IF(I4217&gt;2000,1,0)*C4217</f>
        <v>6841.45195078</v>
      </c>
    </row>
    <row r="4218" customFormat="false" ht="15.8" hidden="false" customHeight="false" outlineLevel="0" collapsed="false">
      <c r="A4218" s="1" t="s">
        <v>883</v>
      </c>
      <c r="B4218" s="1" t="s">
        <v>4531</v>
      </c>
      <c r="C4218" s="0" t="n">
        <v>1242.2605</v>
      </c>
      <c r="D4218" s="0" t="str">
        <f aca="false">MID($A4218,1,2)</f>
        <v>07</v>
      </c>
      <c r="E4218" s="0" t="str">
        <f aca="false">MID($A4218,3,2)</f>
        <v>29</v>
      </c>
      <c r="F4218" s="0" t="str">
        <f aca="false">MID($A4218,5,2)</f>
        <v>81</v>
      </c>
      <c r="G4218" s="0" t="str">
        <f aca="false">MID($A4218,7,2)</f>
        <v>06</v>
      </c>
      <c r="H4218" s="0" t="str">
        <f aca="false">MID($A4218,1,6)</f>
        <v>072981</v>
      </c>
      <c r="I4218" s="0" t="n">
        <f aca="false">VLOOKUP(H4218,Feuille2!$G$1:$H$116,2,0)</f>
        <v>430</v>
      </c>
      <c r="J4218" s="0" t="n">
        <f aca="false">IF(I4218&gt;2000,1,0)*C4218</f>
        <v>0</v>
      </c>
    </row>
    <row r="4219" customFormat="false" ht="15.8" hidden="false" customHeight="false" outlineLevel="0" collapsed="false">
      <c r="A4219" s="1" t="s">
        <v>553</v>
      </c>
      <c r="B4219" s="1" t="s">
        <v>4532</v>
      </c>
      <c r="C4219" s="0" t="n">
        <v>1200</v>
      </c>
      <c r="D4219" s="0" t="str">
        <f aca="false">MID($A4219,1,2)</f>
        <v>05</v>
      </c>
      <c r="E4219" s="0" t="str">
        <f aca="false">MID($A4219,3,2)</f>
        <v>14</v>
      </c>
      <c r="F4219" s="0" t="str">
        <f aca="false">MID($A4219,5,2)</f>
        <v>13</v>
      </c>
      <c r="G4219" s="0" t="str">
        <f aca="false">MID($A4219,7,2)</f>
        <v>01</v>
      </c>
      <c r="H4219" s="0" t="str">
        <f aca="false">MID($A4219,1,6)</f>
        <v>051413</v>
      </c>
      <c r="I4219" s="0" t="n">
        <f aca="false">VLOOKUP(H4219,Feuille2!$G$1:$H$116,2,0)</f>
        <v>774</v>
      </c>
      <c r="J4219" s="0" t="n">
        <f aca="false">IF(I4219&gt;2000,1,0)*C4219</f>
        <v>0</v>
      </c>
    </row>
    <row r="4220" customFormat="false" ht="15.8" hidden="false" customHeight="false" outlineLevel="0" collapsed="false">
      <c r="A4220" s="1" t="s">
        <v>1042</v>
      </c>
      <c r="B4220" s="1" t="s">
        <v>4533</v>
      </c>
      <c r="C4220" s="0" t="n">
        <v>429.424714642331</v>
      </c>
      <c r="D4220" s="0" t="str">
        <f aca="false">MID($A4220,1,2)</f>
        <v>05</v>
      </c>
      <c r="E4220" s="0" t="str">
        <f aca="false">MID($A4220,3,2)</f>
        <v>25</v>
      </c>
      <c r="F4220" s="0" t="str">
        <f aca="false">MID($A4220,5,2)</f>
        <v>89</v>
      </c>
      <c r="G4220" s="0" t="str">
        <f aca="false">MID($A4220,7,2)</f>
        <v>01</v>
      </c>
      <c r="H4220" s="0" t="str">
        <f aca="false">MID($A4220,1,6)</f>
        <v>052589</v>
      </c>
      <c r="I4220" s="0" t="n">
        <f aca="false">VLOOKUP(H4220,Feuille2!$G$1:$H$116,2,0)</f>
        <v>1098</v>
      </c>
      <c r="J4220" s="0" t="n">
        <f aca="false">IF(I4220&gt;2000,1,0)*C4220</f>
        <v>0</v>
      </c>
    </row>
    <row r="4221" customFormat="false" ht="15.8" hidden="false" customHeight="false" outlineLevel="0" collapsed="false">
      <c r="A4221" s="1" t="s">
        <v>814</v>
      </c>
      <c r="B4221" s="1" t="s">
        <v>4534</v>
      </c>
      <c r="C4221" s="0" t="n">
        <v>570.904360718436</v>
      </c>
      <c r="D4221" s="0" t="str">
        <f aca="false">MID($A4221,1,2)</f>
        <v>07</v>
      </c>
      <c r="E4221" s="0" t="str">
        <f aca="false">MID($A4221,3,2)</f>
        <v>08</v>
      </c>
      <c r="F4221" s="0" t="str">
        <f aca="false">MID($A4221,5,2)</f>
        <v>18</v>
      </c>
      <c r="G4221" s="0" t="str">
        <f aca="false">MID($A4221,7,2)</f>
        <v>01</v>
      </c>
      <c r="H4221" s="0" t="str">
        <f aca="false">MID($A4221,1,6)</f>
        <v>070818</v>
      </c>
      <c r="I4221" s="0" t="n">
        <f aca="false">VLOOKUP(H4221,Feuille2!$G$1:$H$116,2,0)</f>
        <v>5198</v>
      </c>
      <c r="J4221" s="0" t="n">
        <f aca="false">IF(I4221&gt;2000,1,0)*C4221</f>
        <v>570.904360718436</v>
      </c>
    </row>
    <row r="4222" customFormat="false" ht="15.8" hidden="false" customHeight="false" outlineLevel="0" collapsed="false">
      <c r="A4222" s="1" t="s">
        <v>883</v>
      </c>
      <c r="B4222" s="1" t="s">
        <v>4535</v>
      </c>
      <c r="C4222" s="0" t="n">
        <v>136.5845</v>
      </c>
      <c r="D4222" s="0" t="str">
        <f aca="false">MID($A4222,1,2)</f>
        <v>07</v>
      </c>
      <c r="E4222" s="0" t="str">
        <f aca="false">MID($A4222,3,2)</f>
        <v>29</v>
      </c>
      <c r="F4222" s="0" t="str">
        <f aca="false">MID($A4222,5,2)</f>
        <v>81</v>
      </c>
      <c r="G4222" s="0" t="str">
        <f aca="false">MID($A4222,7,2)</f>
        <v>06</v>
      </c>
      <c r="H4222" s="0" t="str">
        <f aca="false">MID($A4222,1,6)</f>
        <v>072981</v>
      </c>
      <c r="I4222" s="0" t="n">
        <f aca="false">VLOOKUP(H4222,Feuille2!$G$1:$H$116,2,0)</f>
        <v>430</v>
      </c>
      <c r="J4222" s="0" t="n">
        <f aca="false">IF(I4222&gt;2000,1,0)*C4222</f>
        <v>0</v>
      </c>
    </row>
    <row r="4223" customFormat="false" ht="15.8" hidden="false" customHeight="false" outlineLevel="0" collapsed="false">
      <c r="A4223" s="1" t="s">
        <v>239</v>
      </c>
      <c r="B4223" s="1" t="s">
        <v>4536</v>
      </c>
      <c r="C4223" s="0" t="n">
        <v>3564.36967597607</v>
      </c>
      <c r="D4223" s="0" t="str">
        <f aca="false">MID($A4223,1,2)</f>
        <v>01</v>
      </c>
      <c r="E4223" s="0" t="str">
        <f aca="false">MID($A4223,3,2)</f>
        <v>02</v>
      </c>
      <c r="F4223" s="0" t="str">
        <f aca="false">MID($A4223,5,2)</f>
        <v>42</v>
      </c>
      <c r="G4223" s="0" t="str">
        <f aca="false">MID($A4223,7,2)</f>
        <v>04</v>
      </c>
      <c r="H4223" s="0" t="str">
        <f aca="false">MID($A4223,1,6)</f>
        <v>010242</v>
      </c>
      <c r="I4223" s="0" t="n">
        <f aca="false">VLOOKUP(H4223,Feuille2!$G$1:$H$116,2,0)</f>
        <v>78</v>
      </c>
      <c r="J4223" s="0" t="n">
        <f aca="false">IF(I4223&gt;2000,1,0)*C4223</f>
        <v>0</v>
      </c>
    </row>
    <row r="4224" customFormat="false" ht="15.8" hidden="false" customHeight="false" outlineLevel="0" collapsed="false">
      <c r="A4224" s="1" t="s">
        <v>125</v>
      </c>
      <c r="B4224" s="1" t="s">
        <v>4537</v>
      </c>
      <c r="C4224" s="0" t="n">
        <v>6783.75</v>
      </c>
      <c r="D4224" s="0" t="str">
        <f aca="false">MID($A4224,1,2)</f>
        <v>06</v>
      </c>
      <c r="E4224" s="0" t="str">
        <f aca="false">MID($A4224,3,2)</f>
        <v>15</v>
      </c>
      <c r="F4224" s="0" t="str">
        <f aca="false">MID($A4224,5,2)</f>
        <v>14</v>
      </c>
      <c r="G4224" s="0" t="str">
        <f aca="false">MID($A4224,7,2)</f>
        <v>01</v>
      </c>
      <c r="H4224" s="0" t="str">
        <f aca="false">MID($A4224,1,6)</f>
        <v>061514</v>
      </c>
      <c r="I4224" s="0" t="n">
        <f aca="false">VLOOKUP(H4224,Feuille2!$G$1:$H$116,2,0)</f>
        <v>890</v>
      </c>
      <c r="J4224" s="0" t="n">
        <f aca="false">IF(I4224&gt;2000,1,0)*C4224</f>
        <v>0</v>
      </c>
    </row>
    <row r="4225" customFormat="false" ht="15.8" hidden="false" customHeight="false" outlineLevel="0" collapsed="false">
      <c r="A4225" s="1" t="s">
        <v>680</v>
      </c>
      <c r="B4225" s="1" t="s">
        <v>4538</v>
      </c>
      <c r="C4225" s="0" t="n">
        <v>3729.57916225905</v>
      </c>
      <c r="D4225" s="0" t="str">
        <f aca="false">MID($A4225,1,2)</f>
        <v>03</v>
      </c>
      <c r="E4225" s="0" t="str">
        <f aca="false">MID($A4225,3,2)</f>
        <v>24</v>
      </c>
      <c r="F4225" s="0" t="str">
        <f aca="false">MID($A4225,5,2)</f>
        <v>28</v>
      </c>
      <c r="G4225" s="0" t="str">
        <f aca="false">MID($A4225,7,2)</f>
        <v>03</v>
      </c>
      <c r="H4225" s="0" t="str">
        <f aca="false">MID($A4225,1,6)</f>
        <v>032428</v>
      </c>
      <c r="I4225" s="0" t="n">
        <f aca="false">VLOOKUP(H4225,Feuille2!$G$1:$H$116,2,0)</f>
        <v>1294</v>
      </c>
      <c r="J4225" s="0" t="n">
        <f aca="false">IF(I4225&gt;2000,1,0)*C4225</f>
        <v>0</v>
      </c>
    </row>
    <row r="4226" customFormat="false" ht="15.8" hidden="false" customHeight="false" outlineLevel="0" collapsed="false">
      <c r="A4226" s="1" t="s">
        <v>2460</v>
      </c>
      <c r="B4226" s="1" t="s">
        <v>4539</v>
      </c>
      <c r="C4226" s="0" t="n">
        <v>300</v>
      </c>
      <c r="D4226" s="0" t="str">
        <f aca="false">MID($A4226,1,2)</f>
        <v>02</v>
      </c>
      <c r="E4226" s="0" t="str">
        <f aca="false">MID($A4226,3,2)</f>
        <v>26</v>
      </c>
      <c r="F4226" s="0" t="str">
        <f aca="false">MID($A4226,5,2)</f>
        <v>30</v>
      </c>
      <c r="G4226" s="0" t="str">
        <f aca="false">MID($A4226,7,2)</f>
        <v>01</v>
      </c>
      <c r="H4226" s="0" t="str">
        <f aca="false">MID($A4226,1,6)</f>
        <v>022630</v>
      </c>
      <c r="I4226" s="0" t="n">
        <f aca="false">VLOOKUP(H4226,Feuille2!$G$1:$H$116,2,0)</f>
        <v>393</v>
      </c>
      <c r="J4226" s="0" t="n">
        <f aca="false">IF(I4226&gt;2000,1,0)*C4226</f>
        <v>0</v>
      </c>
    </row>
    <row r="4227" customFormat="false" ht="15.8" hidden="false" customHeight="false" outlineLevel="0" collapsed="false">
      <c r="A4227" s="1" t="s">
        <v>711</v>
      </c>
      <c r="B4227" s="1" t="s">
        <v>4540</v>
      </c>
      <c r="C4227" s="0" t="n">
        <v>1736.76941821022</v>
      </c>
      <c r="D4227" s="0" t="str">
        <f aca="false">MID($A4227,1,2)</f>
        <v>08</v>
      </c>
      <c r="E4227" s="0" t="str">
        <f aca="false">MID($A4227,3,2)</f>
        <v>31</v>
      </c>
      <c r="F4227" s="0" t="str">
        <f aca="false">MID($A4227,5,2)</f>
        <v>60</v>
      </c>
      <c r="G4227" s="0" t="str">
        <f aca="false">MID($A4227,7,2)</f>
        <v>05</v>
      </c>
      <c r="H4227" s="0" t="str">
        <f aca="false">MID($A4227,1,6)</f>
        <v>083160</v>
      </c>
      <c r="I4227" s="0" t="n">
        <f aca="false">VLOOKUP(H4227,Feuille2!$G$1:$H$116,2,0)</f>
        <v>432</v>
      </c>
      <c r="J4227" s="0" t="n">
        <f aca="false">IF(I4227&gt;2000,1,0)*C4227</f>
        <v>0</v>
      </c>
    </row>
    <row r="4228" customFormat="false" ht="15.8" hidden="false" customHeight="false" outlineLevel="0" collapsed="false">
      <c r="A4228" s="1" t="s">
        <v>939</v>
      </c>
      <c r="B4228" s="1" t="s">
        <v>4541</v>
      </c>
      <c r="C4228" s="0" t="n">
        <v>378.005</v>
      </c>
      <c r="D4228" s="0" t="str">
        <f aca="false">MID($A4228,1,2)</f>
        <v>07</v>
      </c>
      <c r="E4228" s="0" t="str">
        <f aca="false">MID($A4228,3,2)</f>
        <v>29</v>
      </c>
      <c r="F4228" s="0" t="str">
        <f aca="false">MID($A4228,5,2)</f>
        <v>82</v>
      </c>
      <c r="G4228" s="0" t="str">
        <f aca="false">MID($A4228,7,2)</f>
        <v>05</v>
      </c>
      <c r="H4228" s="0" t="str">
        <f aca="false">MID($A4228,1,6)</f>
        <v>072982</v>
      </c>
      <c r="I4228" s="0" t="n">
        <f aca="false">VLOOKUP(H4228,Feuille2!$G$1:$H$116,2,0)</f>
        <v>476</v>
      </c>
      <c r="J4228" s="0" t="n">
        <f aca="false">IF(I4228&gt;2000,1,0)*C4228</f>
        <v>0</v>
      </c>
    </row>
    <row r="4229" customFormat="false" ht="15.8" hidden="false" customHeight="false" outlineLevel="0" collapsed="false">
      <c r="A4229" s="1" t="s">
        <v>939</v>
      </c>
      <c r="B4229" s="1" t="s">
        <v>4542</v>
      </c>
      <c r="C4229" s="0" t="n">
        <v>1133.73</v>
      </c>
      <c r="D4229" s="0" t="str">
        <f aca="false">MID($A4229,1,2)</f>
        <v>07</v>
      </c>
      <c r="E4229" s="0" t="str">
        <f aca="false">MID($A4229,3,2)</f>
        <v>29</v>
      </c>
      <c r="F4229" s="0" t="str">
        <f aca="false">MID($A4229,5,2)</f>
        <v>82</v>
      </c>
      <c r="G4229" s="0" t="str">
        <f aca="false">MID($A4229,7,2)</f>
        <v>05</v>
      </c>
      <c r="H4229" s="0" t="str">
        <f aca="false">MID($A4229,1,6)</f>
        <v>072982</v>
      </c>
      <c r="I4229" s="0" t="n">
        <f aca="false">VLOOKUP(H4229,Feuille2!$G$1:$H$116,2,0)</f>
        <v>476</v>
      </c>
      <c r="J4229" s="0" t="n">
        <f aca="false">IF(I4229&gt;2000,1,0)*C4229</f>
        <v>0</v>
      </c>
    </row>
    <row r="4230" customFormat="false" ht="15.8" hidden="false" customHeight="false" outlineLevel="0" collapsed="false">
      <c r="A4230" s="1" t="s">
        <v>843</v>
      </c>
      <c r="B4230" s="1" t="s">
        <v>4543</v>
      </c>
      <c r="C4230" s="0" t="n">
        <v>3779.256</v>
      </c>
      <c r="D4230" s="0" t="str">
        <f aca="false">MID($A4230,1,2)</f>
        <v>07</v>
      </c>
      <c r="E4230" s="0" t="str">
        <f aca="false">MID($A4230,3,2)</f>
        <v>29</v>
      </c>
      <c r="F4230" s="0" t="str">
        <f aca="false">MID($A4230,5,2)</f>
        <v>33</v>
      </c>
      <c r="G4230" s="0" t="str">
        <f aca="false">MID($A4230,7,2)</f>
        <v>05</v>
      </c>
      <c r="H4230" s="0" t="str">
        <f aca="false">MID($A4230,1,6)</f>
        <v>072933</v>
      </c>
      <c r="I4230" s="0" t="n">
        <f aca="false">VLOOKUP(H4230,Feuille2!$G$1:$H$116,2,0)</f>
        <v>1840</v>
      </c>
      <c r="J4230" s="0" t="n">
        <f aca="false">IF(I4230&gt;2000,1,0)*C4230</f>
        <v>0</v>
      </c>
    </row>
    <row r="4231" customFormat="false" ht="15.8" hidden="false" customHeight="false" outlineLevel="0" collapsed="false">
      <c r="A4231" s="1" t="s">
        <v>332</v>
      </c>
      <c r="B4231" s="1" t="s">
        <v>4544</v>
      </c>
      <c r="C4231" s="0" t="n">
        <v>2632.39333072235</v>
      </c>
      <c r="D4231" s="0" t="str">
        <f aca="false">MID($A4231,1,2)</f>
        <v>04</v>
      </c>
      <c r="E4231" s="0" t="str">
        <f aca="false">MID($A4231,3,2)</f>
        <v>10</v>
      </c>
      <c r="F4231" s="0" t="str">
        <f aca="false">MID($A4231,5,2)</f>
        <v>48</v>
      </c>
      <c r="G4231" s="0" t="str">
        <f aca="false">MID($A4231,7,2)</f>
        <v>05</v>
      </c>
      <c r="H4231" s="0" t="str">
        <f aca="false">MID($A4231,1,6)</f>
        <v>041048</v>
      </c>
      <c r="I4231" s="0" t="n">
        <f aca="false">VLOOKUP(H4231,Feuille2!$G$1:$H$116,2,0)</f>
        <v>259</v>
      </c>
      <c r="J4231" s="0" t="n">
        <f aca="false">IF(I4231&gt;2000,1,0)*C4231</f>
        <v>0</v>
      </c>
    </row>
    <row r="4232" customFormat="false" ht="15.8" hidden="false" customHeight="false" outlineLevel="0" collapsed="false">
      <c r="A4232" s="1" t="s">
        <v>504</v>
      </c>
      <c r="B4232" s="1" t="s">
        <v>4545</v>
      </c>
      <c r="C4232" s="0" t="n">
        <v>13895.4707763562</v>
      </c>
      <c r="D4232" s="0" t="str">
        <f aca="false">MID($A4232,1,2)</f>
        <v>01</v>
      </c>
      <c r="E4232" s="0" t="str">
        <f aca="false">MID($A4232,3,2)</f>
        <v>02</v>
      </c>
      <c r="F4232" s="0" t="str">
        <f aca="false">MID($A4232,5,2)</f>
        <v>83</v>
      </c>
      <c r="G4232" s="0" t="str">
        <f aca="false">MID($A4232,7,2)</f>
        <v>04</v>
      </c>
      <c r="H4232" s="0" t="str">
        <f aca="false">MID($A4232,1,6)</f>
        <v>010283</v>
      </c>
      <c r="I4232" s="0" t="n">
        <f aca="false">VLOOKUP(H4232,Feuille2!$G$1:$H$116,2,0)</f>
        <v>5598</v>
      </c>
      <c r="J4232" s="0" t="n">
        <f aca="false">IF(I4232&gt;2000,1,0)*C4232</f>
        <v>13895.4707763562</v>
      </c>
    </row>
    <row r="4233" customFormat="false" ht="15.8" hidden="false" customHeight="false" outlineLevel="0" collapsed="false">
      <c r="A4233" s="1" t="s">
        <v>519</v>
      </c>
      <c r="B4233" s="1" t="s">
        <v>4546</v>
      </c>
      <c r="C4233" s="0" t="n">
        <v>10663.659832794</v>
      </c>
      <c r="D4233" s="0" t="str">
        <f aca="false">MID($A4233,1,2)</f>
        <v>01</v>
      </c>
      <c r="E4233" s="0" t="str">
        <f aca="false">MID($A4233,3,2)</f>
        <v>02</v>
      </c>
      <c r="F4233" s="0" t="str">
        <f aca="false">MID($A4233,5,2)</f>
        <v>84</v>
      </c>
      <c r="G4233" s="0" t="str">
        <f aca="false">MID($A4233,7,2)</f>
        <v>05</v>
      </c>
      <c r="H4233" s="0" t="str">
        <f aca="false">MID($A4233,1,6)</f>
        <v>010284</v>
      </c>
      <c r="I4233" s="0" t="n">
        <f aca="false">VLOOKUP(H4233,Feuille2!$G$1:$H$116,2,0)</f>
        <v>6048</v>
      </c>
      <c r="J4233" s="0" t="n">
        <f aca="false">IF(I4233&gt;2000,1,0)*C4233</f>
        <v>10663.659832794</v>
      </c>
    </row>
    <row r="4234" customFormat="false" ht="15.8" hidden="false" customHeight="false" outlineLevel="0" collapsed="false">
      <c r="A4234" s="1" t="s">
        <v>1035</v>
      </c>
      <c r="B4234" s="1" t="s">
        <v>4547</v>
      </c>
      <c r="C4234" s="0" t="n">
        <v>1514.025</v>
      </c>
      <c r="D4234" s="0" t="str">
        <f aca="false">MID($A4234,1,2)</f>
        <v>02</v>
      </c>
      <c r="E4234" s="0" t="str">
        <f aca="false">MID($A4234,3,2)</f>
        <v>19</v>
      </c>
      <c r="F4234" s="0" t="str">
        <f aca="false">MID($A4234,5,2)</f>
        <v>25</v>
      </c>
      <c r="G4234" s="0" t="str">
        <f aca="false">MID($A4234,7,2)</f>
        <v>05</v>
      </c>
      <c r="H4234" s="0" t="str">
        <f aca="false">MID($A4234,1,6)</f>
        <v>021925</v>
      </c>
      <c r="I4234" s="0" t="n">
        <f aca="false">VLOOKUP(H4234,Feuille2!$G$1:$H$116,2,0)</f>
        <v>2400</v>
      </c>
      <c r="J4234" s="0" t="n">
        <f aca="false">IF(I4234&gt;2000,1,0)*C4234</f>
        <v>1514.025</v>
      </c>
    </row>
    <row r="4235" customFormat="false" ht="15.8" hidden="false" customHeight="false" outlineLevel="0" collapsed="false">
      <c r="A4235" s="1" t="s">
        <v>1910</v>
      </c>
      <c r="B4235" s="1" t="s">
        <v>4548</v>
      </c>
      <c r="C4235" s="0" t="n">
        <v>76381.1745518587</v>
      </c>
      <c r="D4235" s="0" t="str">
        <f aca="false">MID($A4235,1,2)</f>
        <v>01</v>
      </c>
      <c r="E4235" s="0" t="str">
        <f aca="false">MID($A4235,3,2)</f>
        <v>02</v>
      </c>
      <c r="F4235" s="0" t="str">
        <f aca="false">MID($A4235,5,2)</f>
        <v>83</v>
      </c>
      <c r="G4235" s="0" t="str">
        <f aca="false">MID($A4235,7,2)</f>
        <v>03</v>
      </c>
      <c r="H4235" s="0" t="str">
        <f aca="false">MID($A4235,1,6)</f>
        <v>010283</v>
      </c>
      <c r="I4235" s="0" t="n">
        <f aca="false">VLOOKUP(H4235,Feuille2!$G$1:$H$116,2,0)</f>
        <v>5598</v>
      </c>
      <c r="J4235" s="0" t="n">
        <f aca="false">IF(I4235&gt;2000,1,0)*C4235</f>
        <v>76381.1745518587</v>
      </c>
    </row>
    <row r="4236" customFormat="false" ht="15.8" hidden="false" customHeight="false" outlineLevel="0" collapsed="false">
      <c r="A4236" s="1" t="s">
        <v>915</v>
      </c>
      <c r="B4236" s="1" t="s">
        <v>4549</v>
      </c>
      <c r="C4236" s="0" t="n">
        <v>1890</v>
      </c>
      <c r="D4236" s="0" t="str">
        <f aca="false">MID($A4236,1,2)</f>
        <v>07</v>
      </c>
      <c r="E4236" s="0" t="str">
        <f aca="false">MID($A4236,3,2)</f>
        <v>08</v>
      </c>
      <c r="F4236" s="0" t="str">
        <f aca="false">MID($A4236,5,2)</f>
        <v>80</v>
      </c>
      <c r="G4236" s="0" t="str">
        <f aca="false">MID($A4236,7,2)</f>
        <v>04</v>
      </c>
      <c r="H4236" s="0" t="str">
        <f aca="false">MID($A4236,1,6)</f>
        <v>070880</v>
      </c>
      <c r="I4236" s="0" t="n">
        <f aca="false">VLOOKUP(H4236,Feuille2!$G$1:$H$116,2,0)</f>
        <v>749</v>
      </c>
      <c r="J4236" s="0" t="n">
        <f aca="false">IF(I4236&gt;2000,1,0)*C4236</f>
        <v>0</v>
      </c>
    </row>
    <row r="4237" customFormat="false" ht="15.8" hidden="false" customHeight="false" outlineLevel="0" collapsed="false">
      <c r="A4237" s="1" t="s">
        <v>814</v>
      </c>
      <c r="B4237" s="1" t="s">
        <v>4550</v>
      </c>
      <c r="C4237" s="0" t="n">
        <v>753.321328130063</v>
      </c>
      <c r="D4237" s="0" t="str">
        <f aca="false">MID($A4237,1,2)</f>
        <v>07</v>
      </c>
      <c r="E4237" s="0" t="str">
        <f aca="false">MID($A4237,3,2)</f>
        <v>08</v>
      </c>
      <c r="F4237" s="0" t="str">
        <f aca="false">MID($A4237,5,2)</f>
        <v>18</v>
      </c>
      <c r="G4237" s="0" t="str">
        <f aca="false">MID($A4237,7,2)</f>
        <v>01</v>
      </c>
      <c r="H4237" s="0" t="str">
        <f aca="false">MID($A4237,1,6)</f>
        <v>070818</v>
      </c>
      <c r="I4237" s="0" t="n">
        <f aca="false">VLOOKUP(H4237,Feuille2!$G$1:$H$116,2,0)</f>
        <v>5198</v>
      </c>
      <c r="J4237" s="0" t="n">
        <f aca="false">IF(I4237&gt;2000,1,0)*C4237</f>
        <v>753.321328130063</v>
      </c>
    </row>
    <row r="4238" customFormat="false" ht="15.8" hidden="false" customHeight="false" outlineLevel="0" collapsed="false">
      <c r="A4238" s="1" t="s">
        <v>983</v>
      </c>
      <c r="B4238" s="1" t="s">
        <v>4551</v>
      </c>
      <c r="C4238" s="0" t="n">
        <v>233.333333333333</v>
      </c>
      <c r="D4238" s="0" t="str">
        <f aca="false">MID($A4238,1,2)</f>
        <v>05</v>
      </c>
      <c r="E4238" s="0" t="str">
        <f aca="false">MID($A4238,3,2)</f>
        <v>22</v>
      </c>
      <c r="F4238" s="0" t="str">
        <f aca="false">MID($A4238,5,2)</f>
        <v>52</v>
      </c>
      <c r="G4238" s="0" t="str">
        <f aca="false">MID($A4238,7,2)</f>
        <v>03</v>
      </c>
      <c r="H4238" s="0" t="str">
        <f aca="false">MID($A4238,1,6)</f>
        <v>052252</v>
      </c>
      <c r="I4238" s="0" t="n">
        <f aca="false">VLOOKUP(H4238,Feuille2!$G$1:$H$116,2,0)</f>
        <v>1119</v>
      </c>
      <c r="J4238" s="0" t="n">
        <f aca="false">IF(I4238&gt;2000,1,0)*C4238</f>
        <v>0</v>
      </c>
    </row>
    <row r="4239" customFormat="false" ht="15.8" hidden="false" customHeight="false" outlineLevel="0" collapsed="false">
      <c r="A4239" s="1" t="s">
        <v>983</v>
      </c>
      <c r="B4239" s="1" t="s">
        <v>4552</v>
      </c>
      <c r="C4239" s="0" t="n">
        <v>2925</v>
      </c>
      <c r="D4239" s="0" t="str">
        <f aca="false">MID($A4239,1,2)</f>
        <v>05</v>
      </c>
      <c r="E4239" s="0" t="str">
        <f aca="false">MID($A4239,3,2)</f>
        <v>22</v>
      </c>
      <c r="F4239" s="0" t="str">
        <f aca="false">MID($A4239,5,2)</f>
        <v>52</v>
      </c>
      <c r="G4239" s="0" t="str">
        <f aca="false">MID($A4239,7,2)</f>
        <v>03</v>
      </c>
      <c r="H4239" s="0" t="str">
        <f aca="false">MID($A4239,1,6)</f>
        <v>052252</v>
      </c>
      <c r="I4239" s="0" t="n">
        <f aca="false">VLOOKUP(H4239,Feuille2!$G$1:$H$116,2,0)</f>
        <v>1119</v>
      </c>
      <c r="J4239" s="0" t="n">
        <f aca="false">IF(I4239&gt;2000,1,0)*C4239</f>
        <v>0</v>
      </c>
    </row>
    <row r="4240" customFormat="false" ht="15.8" hidden="false" customHeight="false" outlineLevel="0" collapsed="false">
      <c r="A4240" s="1" t="s">
        <v>713</v>
      </c>
      <c r="B4240" s="1" t="s">
        <v>4553</v>
      </c>
      <c r="C4240" s="0" t="n">
        <v>220.758145756466</v>
      </c>
      <c r="D4240" s="0" t="str">
        <f aca="false">MID($A4240,1,2)</f>
        <v>08</v>
      </c>
      <c r="E4240" s="0" t="str">
        <f aca="false">MID($A4240,3,2)</f>
        <v>35</v>
      </c>
      <c r="F4240" s="0" t="str">
        <f aca="false">MID($A4240,5,2)</f>
        <v>60</v>
      </c>
      <c r="G4240" s="0" t="str">
        <f aca="false">MID($A4240,7,2)</f>
        <v>01</v>
      </c>
      <c r="H4240" s="0" t="str">
        <f aca="false">MID($A4240,1,6)</f>
        <v>083560</v>
      </c>
      <c r="I4240" s="0" t="n">
        <f aca="false">VLOOKUP(H4240,Feuille2!$G$1:$H$116,2,0)</f>
        <v>2400</v>
      </c>
      <c r="J4240" s="0" t="n">
        <f aca="false">IF(I4240&gt;2000,1,0)*C4240</f>
        <v>220.758145756466</v>
      </c>
    </row>
    <row r="4241" customFormat="false" ht="15.8" hidden="false" customHeight="false" outlineLevel="0" collapsed="false">
      <c r="A4241" s="1" t="s">
        <v>744</v>
      </c>
      <c r="B4241" s="1" t="s">
        <v>4554</v>
      </c>
      <c r="C4241" s="0" t="n">
        <v>377.28</v>
      </c>
      <c r="D4241" s="0" t="str">
        <f aca="false">MID($A4241,1,2)</f>
        <v>07</v>
      </c>
      <c r="E4241" s="0" t="str">
        <f aca="false">MID($A4241,3,2)</f>
        <v>29</v>
      </c>
      <c r="F4241" s="0" t="str">
        <f aca="false">MID($A4241,5,2)</f>
        <v>91</v>
      </c>
      <c r="G4241" s="0" t="str">
        <f aca="false">MID($A4241,7,2)</f>
        <v>02</v>
      </c>
      <c r="H4241" s="0" t="str">
        <f aca="false">MID($A4241,1,6)</f>
        <v>072991</v>
      </c>
      <c r="I4241" s="0" t="n">
        <f aca="false">VLOOKUP(H4241,Feuille2!$G$1:$H$116,2,0)</f>
        <v>324</v>
      </c>
      <c r="J4241" s="0" t="n">
        <f aca="false">IF(I4241&gt;2000,1,0)*C4241</f>
        <v>0</v>
      </c>
    </row>
    <row r="4242" customFormat="false" ht="15.8" hidden="false" customHeight="false" outlineLevel="0" collapsed="false">
      <c r="A4242" s="1" t="s">
        <v>899</v>
      </c>
      <c r="B4242" s="1" t="s">
        <v>4555</v>
      </c>
      <c r="C4242" s="0" t="n">
        <v>256.38</v>
      </c>
      <c r="D4242" s="0" t="str">
        <f aca="false">MID($A4242,1,2)</f>
        <v>07</v>
      </c>
      <c r="E4242" s="0" t="str">
        <f aca="false">MID($A4242,3,2)</f>
        <v>29</v>
      </c>
      <c r="F4242" s="0" t="str">
        <f aca="false">MID($A4242,5,2)</f>
        <v>81</v>
      </c>
      <c r="G4242" s="0" t="str">
        <f aca="false">MID($A4242,7,2)</f>
        <v>02</v>
      </c>
      <c r="H4242" s="0" t="str">
        <f aca="false">MID($A4242,1,6)</f>
        <v>072981</v>
      </c>
      <c r="I4242" s="0" t="n">
        <f aca="false">VLOOKUP(H4242,Feuille2!$G$1:$H$116,2,0)</f>
        <v>430</v>
      </c>
      <c r="J4242" s="0" t="n">
        <f aca="false">IF(I4242&gt;2000,1,0)*C4242</f>
        <v>0</v>
      </c>
    </row>
    <row r="4243" customFormat="false" ht="15.8" hidden="false" customHeight="false" outlineLevel="0" collapsed="false">
      <c r="A4243" s="1" t="s">
        <v>304</v>
      </c>
      <c r="B4243" s="1" t="s">
        <v>4556</v>
      </c>
      <c r="C4243" s="0" t="n">
        <v>1597.79605263157</v>
      </c>
      <c r="D4243" s="0" t="str">
        <f aca="false">MID($A4243,1,2)</f>
        <v>02</v>
      </c>
      <c r="E4243" s="0" t="str">
        <f aca="false">MID($A4243,3,2)</f>
        <v>19</v>
      </c>
      <c r="F4243" s="0" t="str">
        <f aca="false">MID($A4243,5,2)</f>
        <v>57</v>
      </c>
      <c r="G4243" s="0" t="str">
        <f aca="false">MID($A4243,7,2)</f>
        <v>05</v>
      </c>
      <c r="H4243" s="0" t="str">
        <f aca="false">MID($A4243,1,6)</f>
        <v>021957</v>
      </c>
      <c r="I4243" s="0" t="n">
        <f aca="false">VLOOKUP(H4243,Feuille2!$G$1:$H$116,2,0)</f>
        <v>775</v>
      </c>
      <c r="J4243" s="0" t="n">
        <f aca="false">IF(I4243&gt;2000,1,0)*C4243</f>
        <v>0</v>
      </c>
    </row>
    <row r="4244" customFormat="false" ht="15.8" hidden="false" customHeight="false" outlineLevel="0" collapsed="false">
      <c r="A4244" s="1" t="s">
        <v>904</v>
      </c>
      <c r="B4244" s="1" t="s">
        <v>4557</v>
      </c>
      <c r="C4244" s="0" t="n">
        <v>569.93030411235</v>
      </c>
      <c r="D4244" s="0" t="str">
        <f aca="false">MID($A4244,1,2)</f>
        <v>07</v>
      </c>
      <c r="E4244" s="0" t="str">
        <f aca="false">MID($A4244,3,2)</f>
        <v>08</v>
      </c>
      <c r="F4244" s="0" t="str">
        <f aca="false">MID($A4244,5,2)</f>
        <v>43</v>
      </c>
      <c r="G4244" s="0" t="str">
        <f aca="false">MID($A4244,7,2)</f>
        <v>01</v>
      </c>
      <c r="H4244" s="0" t="str">
        <f aca="false">MID($A4244,1,6)</f>
        <v>070843</v>
      </c>
      <c r="I4244" s="0" t="n">
        <f aca="false">VLOOKUP(H4244,Feuille2!$G$1:$H$116,2,0)</f>
        <v>142</v>
      </c>
      <c r="J4244" s="0" t="n">
        <f aca="false">IF(I4244&gt;2000,1,0)*C4244</f>
        <v>0</v>
      </c>
    </row>
    <row r="4245" customFormat="false" ht="15.8" hidden="false" customHeight="false" outlineLevel="0" collapsed="false">
      <c r="A4245" s="1" t="s">
        <v>960</v>
      </c>
      <c r="B4245" s="1" t="s">
        <v>4558</v>
      </c>
      <c r="C4245" s="0" t="n">
        <v>510</v>
      </c>
      <c r="D4245" s="0" t="str">
        <f aca="false">MID($A4245,1,2)</f>
        <v>07</v>
      </c>
      <c r="E4245" s="0" t="str">
        <f aca="false">MID($A4245,3,2)</f>
        <v>08</v>
      </c>
      <c r="F4245" s="0" t="str">
        <f aca="false">MID($A4245,5,2)</f>
        <v>59</v>
      </c>
      <c r="G4245" s="0" t="str">
        <f aca="false">MID($A4245,7,2)</f>
        <v>04</v>
      </c>
      <c r="H4245" s="0" t="str">
        <f aca="false">MID($A4245,1,6)</f>
        <v>070859</v>
      </c>
      <c r="I4245" s="0" t="n">
        <f aca="false">VLOOKUP(H4245,Feuille2!$G$1:$H$116,2,0)</f>
        <v>3249</v>
      </c>
      <c r="J4245" s="0" t="n">
        <f aca="false">IF(I4245&gt;2000,1,0)*C4245</f>
        <v>510</v>
      </c>
    </row>
    <row r="4246" customFormat="false" ht="15.8" hidden="false" customHeight="false" outlineLevel="0" collapsed="false">
      <c r="A4246" s="1" t="s">
        <v>874</v>
      </c>
      <c r="B4246" s="1" t="s">
        <v>4559</v>
      </c>
      <c r="C4246" s="0" t="n">
        <v>179.9655</v>
      </c>
      <c r="D4246" s="0" t="str">
        <f aca="false">MID($A4246,1,2)</f>
        <v>07</v>
      </c>
      <c r="E4246" s="0" t="str">
        <f aca="false">MID($A4246,3,2)</f>
        <v>29</v>
      </c>
      <c r="F4246" s="0" t="str">
        <f aca="false">MID($A4246,5,2)</f>
        <v>33</v>
      </c>
      <c r="G4246" s="0" t="str">
        <f aca="false">MID($A4246,7,2)</f>
        <v>06</v>
      </c>
      <c r="H4246" s="0" t="str">
        <f aca="false">MID($A4246,1,6)</f>
        <v>072933</v>
      </c>
      <c r="I4246" s="0" t="n">
        <f aca="false">VLOOKUP(H4246,Feuille2!$G$1:$H$116,2,0)</f>
        <v>1840</v>
      </c>
      <c r="J4246" s="0" t="n">
        <f aca="false">IF(I4246&gt;2000,1,0)*C4246</f>
        <v>0</v>
      </c>
    </row>
    <row r="4247" customFormat="false" ht="15.8" hidden="false" customHeight="false" outlineLevel="0" collapsed="false">
      <c r="A4247" s="1" t="s">
        <v>1996</v>
      </c>
      <c r="B4247" s="1" t="s">
        <v>4560</v>
      </c>
      <c r="C4247" s="0" t="n">
        <v>1764.28571428571</v>
      </c>
      <c r="D4247" s="0" t="str">
        <f aca="false">MID($A4247,1,2)</f>
        <v>06</v>
      </c>
      <c r="E4247" s="0" t="str">
        <f aca="false">MID($A4247,3,2)</f>
        <v>17</v>
      </c>
      <c r="F4247" s="0" t="str">
        <f aca="false">MID($A4247,5,2)</f>
        <v>35</v>
      </c>
      <c r="G4247" s="0" t="str">
        <f aca="false">MID($A4247,7,2)</f>
        <v>02</v>
      </c>
      <c r="H4247" s="0" t="str">
        <f aca="false">MID($A4247,1,6)</f>
        <v>061735</v>
      </c>
      <c r="I4247" s="0" t="n">
        <f aca="false">VLOOKUP(H4247,Feuille2!$G$1:$H$116,2,0)</f>
        <v>5138</v>
      </c>
      <c r="J4247" s="0" t="n">
        <f aca="false">IF(I4247&gt;2000,1,0)*C4247</f>
        <v>1764.28571428571</v>
      </c>
    </row>
    <row r="4248" customFormat="false" ht="15.8" hidden="false" customHeight="false" outlineLevel="0" collapsed="false">
      <c r="A4248" s="1" t="s">
        <v>731</v>
      </c>
      <c r="B4248" s="1" t="s">
        <v>4561</v>
      </c>
      <c r="C4248" s="0" t="n">
        <v>1771.06990392464</v>
      </c>
      <c r="D4248" s="0" t="str">
        <f aca="false">MID($A4248,1,2)</f>
        <v>08</v>
      </c>
      <c r="E4248" s="0" t="str">
        <f aca="false">MID($A4248,3,2)</f>
        <v>27</v>
      </c>
      <c r="F4248" s="0" t="str">
        <f aca="false">MID($A4248,5,2)</f>
        <v>60</v>
      </c>
      <c r="G4248" s="0" t="str">
        <f aca="false">MID($A4248,7,2)</f>
        <v>04</v>
      </c>
      <c r="H4248" s="0" t="str">
        <f aca="false">MID($A4248,1,6)</f>
        <v>082760</v>
      </c>
      <c r="I4248" s="0" t="n">
        <f aca="false">VLOOKUP(H4248,Feuille2!$G$1:$H$116,2,0)</f>
        <v>364</v>
      </c>
      <c r="J4248" s="0" t="n">
        <f aca="false">IF(I4248&gt;2000,1,0)*C4248</f>
        <v>0</v>
      </c>
    </row>
    <row r="4249" customFormat="false" ht="15.8" hidden="false" customHeight="false" outlineLevel="0" collapsed="false">
      <c r="A4249" s="1" t="s">
        <v>504</v>
      </c>
      <c r="B4249" s="1" t="s">
        <v>4562</v>
      </c>
      <c r="C4249" s="0" t="n">
        <v>29150.1449</v>
      </c>
      <c r="D4249" s="0" t="str">
        <f aca="false">MID($A4249,1,2)</f>
        <v>01</v>
      </c>
      <c r="E4249" s="0" t="str">
        <f aca="false">MID($A4249,3,2)</f>
        <v>02</v>
      </c>
      <c r="F4249" s="0" t="str">
        <f aca="false">MID($A4249,5,2)</f>
        <v>83</v>
      </c>
      <c r="G4249" s="0" t="str">
        <f aca="false">MID($A4249,7,2)</f>
        <v>04</v>
      </c>
      <c r="H4249" s="0" t="str">
        <f aca="false">MID($A4249,1,6)</f>
        <v>010283</v>
      </c>
      <c r="I4249" s="0" t="n">
        <f aca="false">VLOOKUP(H4249,Feuille2!$G$1:$H$116,2,0)</f>
        <v>5598</v>
      </c>
      <c r="J4249" s="0" t="n">
        <f aca="false">IF(I4249&gt;2000,1,0)*C4249</f>
        <v>29150.1449</v>
      </c>
    </row>
    <row r="4250" customFormat="false" ht="15.8" hidden="false" customHeight="false" outlineLevel="0" collapsed="false">
      <c r="A4250" s="1" t="s">
        <v>913</v>
      </c>
      <c r="B4250" s="1" t="s">
        <v>4563</v>
      </c>
      <c r="C4250" s="0" t="n">
        <v>564.530412140954</v>
      </c>
      <c r="D4250" s="0" t="str">
        <f aca="false">MID($A4250,1,2)</f>
        <v>07</v>
      </c>
      <c r="E4250" s="0" t="str">
        <f aca="false">MID($A4250,3,2)</f>
        <v>08</v>
      </c>
      <c r="F4250" s="0" t="str">
        <f aca="false">MID($A4250,5,2)</f>
        <v>65</v>
      </c>
      <c r="G4250" s="0" t="str">
        <f aca="false">MID($A4250,7,2)</f>
        <v>01</v>
      </c>
      <c r="H4250" s="0" t="str">
        <f aca="false">MID($A4250,1,6)</f>
        <v>070865</v>
      </c>
      <c r="I4250" s="0" t="n">
        <f aca="false">VLOOKUP(H4250,Feuille2!$G$1:$H$116,2,0)</f>
        <v>560</v>
      </c>
      <c r="J4250" s="0" t="n">
        <f aca="false">IF(I4250&gt;2000,1,0)*C4250</f>
        <v>0</v>
      </c>
    </row>
    <row r="4251" customFormat="false" ht="15.8" hidden="false" customHeight="false" outlineLevel="0" collapsed="false">
      <c r="A4251" s="1" t="s">
        <v>843</v>
      </c>
      <c r="B4251" s="1" t="s">
        <v>4564</v>
      </c>
      <c r="C4251" s="0" t="n">
        <v>2627.529125</v>
      </c>
      <c r="D4251" s="0" t="str">
        <f aca="false">MID($A4251,1,2)</f>
        <v>07</v>
      </c>
      <c r="E4251" s="0" t="str">
        <f aca="false">MID($A4251,3,2)</f>
        <v>29</v>
      </c>
      <c r="F4251" s="0" t="str">
        <f aca="false">MID($A4251,5,2)</f>
        <v>33</v>
      </c>
      <c r="G4251" s="0" t="str">
        <f aca="false">MID($A4251,7,2)</f>
        <v>05</v>
      </c>
      <c r="H4251" s="0" t="str">
        <f aca="false">MID($A4251,1,6)</f>
        <v>072933</v>
      </c>
      <c r="I4251" s="0" t="n">
        <f aca="false">VLOOKUP(H4251,Feuille2!$G$1:$H$116,2,0)</f>
        <v>1840</v>
      </c>
      <c r="J4251" s="0" t="n">
        <f aca="false">IF(I4251&gt;2000,1,0)*C4251</f>
        <v>0</v>
      </c>
    </row>
    <row r="4252" customFormat="false" ht="15.8" hidden="false" customHeight="false" outlineLevel="0" collapsed="false">
      <c r="A4252" s="1" t="s">
        <v>818</v>
      </c>
      <c r="B4252" s="1" t="s">
        <v>4565</v>
      </c>
      <c r="C4252" s="0" t="n">
        <v>5515.251219</v>
      </c>
      <c r="D4252" s="0" t="str">
        <f aca="false">MID($A4252,1,2)</f>
        <v>07</v>
      </c>
      <c r="E4252" s="0" t="str">
        <f aca="false">MID($A4252,3,2)</f>
        <v>08</v>
      </c>
      <c r="F4252" s="0" t="str">
        <f aca="false">MID($A4252,5,2)</f>
        <v>32</v>
      </c>
      <c r="G4252" s="0" t="str">
        <f aca="false">MID($A4252,7,2)</f>
        <v>01</v>
      </c>
      <c r="H4252" s="0" t="str">
        <f aca="false">MID($A4252,1,6)</f>
        <v>070832</v>
      </c>
      <c r="I4252" s="0" t="n">
        <f aca="false">VLOOKUP(H4252,Feuille2!$G$1:$H$116,2,0)</f>
        <v>18189</v>
      </c>
      <c r="J4252" s="0" t="n">
        <f aca="false">IF(I4252&gt;2000,1,0)*C4252</f>
        <v>5515.251219</v>
      </c>
    </row>
    <row r="4253" customFormat="false" ht="15.8" hidden="false" customHeight="false" outlineLevel="0" collapsed="false">
      <c r="A4253" s="1" t="s">
        <v>820</v>
      </c>
      <c r="B4253" s="1" t="s">
        <v>4566</v>
      </c>
      <c r="C4253" s="0" t="n">
        <v>1761.11</v>
      </c>
      <c r="D4253" s="0" t="str">
        <f aca="false">MID($A4253,1,2)</f>
        <v>07</v>
      </c>
      <c r="E4253" s="0" t="str">
        <f aca="false">MID($A4253,3,2)</f>
        <v>29</v>
      </c>
      <c r="F4253" s="0" t="str">
        <f aca="false">MID($A4253,5,2)</f>
        <v>33</v>
      </c>
      <c r="G4253" s="0" t="str">
        <f aca="false">MID($A4253,7,2)</f>
        <v>02</v>
      </c>
      <c r="H4253" s="0" t="str">
        <f aca="false">MID($A4253,1,6)</f>
        <v>072933</v>
      </c>
      <c r="I4253" s="0" t="n">
        <f aca="false">VLOOKUP(H4253,Feuille2!$G$1:$H$116,2,0)</f>
        <v>1840</v>
      </c>
      <c r="J4253" s="0" t="n">
        <f aca="false">IF(I4253&gt;2000,1,0)*C4253</f>
        <v>0</v>
      </c>
    </row>
    <row r="4254" customFormat="false" ht="15.8" hidden="false" customHeight="false" outlineLevel="0" collapsed="false">
      <c r="A4254" s="1" t="s">
        <v>332</v>
      </c>
      <c r="B4254" s="1" t="s">
        <v>4567</v>
      </c>
      <c r="C4254" s="0" t="n">
        <v>458.394525895925</v>
      </c>
      <c r="D4254" s="0" t="str">
        <f aca="false">MID($A4254,1,2)</f>
        <v>04</v>
      </c>
      <c r="E4254" s="0" t="str">
        <f aca="false">MID($A4254,3,2)</f>
        <v>10</v>
      </c>
      <c r="F4254" s="0" t="str">
        <f aca="false">MID($A4254,5,2)</f>
        <v>48</v>
      </c>
      <c r="G4254" s="0" t="str">
        <f aca="false">MID($A4254,7,2)</f>
        <v>05</v>
      </c>
      <c r="H4254" s="0" t="str">
        <f aca="false">MID($A4254,1,6)</f>
        <v>041048</v>
      </c>
      <c r="I4254" s="0" t="n">
        <f aca="false">VLOOKUP(H4254,Feuille2!$G$1:$H$116,2,0)</f>
        <v>259</v>
      </c>
      <c r="J4254" s="0" t="n">
        <f aca="false">IF(I4254&gt;2000,1,0)*C4254</f>
        <v>0</v>
      </c>
    </row>
    <row r="4255" customFormat="false" ht="15.8" hidden="false" customHeight="false" outlineLevel="0" collapsed="false">
      <c r="A4255" s="1" t="s">
        <v>55</v>
      </c>
      <c r="B4255" s="1" t="s">
        <v>4568</v>
      </c>
      <c r="C4255" s="0" t="n">
        <v>1301.64407473609</v>
      </c>
      <c r="D4255" s="0" t="str">
        <f aca="false">MID($A4255,1,2)</f>
        <v>04</v>
      </c>
      <c r="E4255" s="0" t="str">
        <f aca="false">MID($A4255,3,2)</f>
        <v>10</v>
      </c>
      <c r="F4255" s="0" t="str">
        <f aca="false">MID($A4255,5,2)</f>
        <v>04</v>
      </c>
      <c r="G4255" s="0" t="str">
        <f aca="false">MID($A4255,7,2)</f>
        <v>06</v>
      </c>
      <c r="H4255" s="0" t="str">
        <f aca="false">MID($A4255,1,6)</f>
        <v>041004</v>
      </c>
      <c r="I4255" s="0" t="n">
        <f aca="false">VLOOKUP(H4255,Feuille2!$G$1:$H$116,2,0)</f>
        <v>385</v>
      </c>
      <c r="J4255" s="0" t="n">
        <f aca="false">IF(I4255&gt;2000,1,0)*C4255</f>
        <v>0</v>
      </c>
    </row>
    <row r="4256" customFormat="false" ht="15.8" hidden="false" customHeight="false" outlineLevel="0" collapsed="false">
      <c r="A4256" s="1" t="s">
        <v>1608</v>
      </c>
      <c r="B4256" s="1" t="s">
        <v>4569</v>
      </c>
      <c r="C4256" s="0" t="n">
        <v>4384.22925742395</v>
      </c>
      <c r="D4256" s="0" t="str">
        <f aca="false">MID($A4256,1,2)</f>
        <v>01</v>
      </c>
      <c r="E4256" s="0" t="str">
        <f aca="false">MID($A4256,3,2)</f>
        <v>01</v>
      </c>
      <c r="F4256" s="0" t="str">
        <f aca="false">MID($A4256,5,2)</f>
        <v>84</v>
      </c>
      <c r="G4256" s="0" t="str">
        <f aca="false">MID($A4256,7,2)</f>
        <v>04</v>
      </c>
      <c r="H4256" s="0" t="str">
        <f aca="false">MID($A4256,1,6)</f>
        <v>010184</v>
      </c>
      <c r="I4256" s="0" t="n">
        <f aca="false">VLOOKUP(H4256,Feuille2!$G$1:$H$116,2,0)</f>
        <v>7386</v>
      </c>
      <c r="J4256" s="0" t="n">
        <f aca="false">IF(I4256&gt;2000,1,0)*C4256</f>
        <v>4384.22925742395</v>
      </c>
    </row>
    <row r="4257" customFormat="false" ht="15.8" hidden="false" customHeight="false" outlineLevel="0" collapsed="false">
      <c r="A4257" s="1" t="s">
        <v>502</v>
      </c>
      <c r="B4257" s="1" t="s">
        <v>4570</v>
      </c>
      <c r="C4257" s="0" t="n">
        <v>1493.51328478765</v>
      </c>
      <c r="D4257" s="0" t="str">
        <f aca="false">MID($A4257,1,2)</f>
        <v>01</v>
      </c>
      <c r="E4257" s="0" t="str">
        <f aca="false">MID($A4257,3,2)</f>
        <v>01</v>
      </c>
      <c r="F4257" s="0" t="str">
        <f aca="false">MID($A4257,5,2)</f>
        <v>84</v>
      </c>
      <c r="G4257" s="0" t="str">
        <f aca="false">MID($A4257,7,2)</f>
        <v>05</v>
      </c>
      <c r="H4257" s="0" t="str">
        <f aca="false">MID($A4257,1,6)</f>
        <v>010184</v>
      </c>
      <c r="I4257" s="0" t="n">
        <f aca="false">VLOOKUP(H4257,Feuille2!$G$1:$H$116,2,0)</f>
        <v>7386</v>
      </c>
      <c r="J4257" s="0" t="n">
        <f aca="false">IF(I4257&gt;2000,1,0)*C4257</f>
        <v>1493.51328478765</v>
      </c>
    </row>
    <row r="4258" customFormat="false" ht="15.8" hidden="false" customHeight="false" outlineLevel="0" collapsed="false">
      <c r="A4258" s="1" t="s">
        <v>1906</v>
      </c>
      <c r="B4258" s="1" t="s">
        <v>4571</v>
      </c>
      <c r="C4258" s="0" t="n">
        <v>342.92333115</v>
      </c>
      <c r="D4258" s="0" t="str">
        <f aca="false">MID($A4258,1,2)</f>
        <v>03</v>
      </c>
      <c r="E4258" s="0" t="str">
        <f aca="false">MID($A4258,3,2)</f>
        <v>24</v>
      </c>
      <c r="F4258" s="0" t="str">
        <f aca="false">MID($A4258,5,2)</f>
        <v>28</v>
      </c>
      <c r="G4258" s="0" t="str">
        <f aca="false">MID($A4258,7,2)</f>
        <v>01</v>
      </c>
      <c r="H4258" s="0" t="str">
        <f aca="false">MID($A4258,1,6)</f>
        <v>032428</v>
      </c>
      <c r="I4258" s="0" t="n">
        <f aca="false">VLOOKUP(H4258,Feuille2!$G$1:$H$116,2,0)</f>
        <v>1294</v>
      </c>
      <c r="J4258" s="0" t="n">
        <f aca="false">IF(I4258&gt;2000,1,0)*C4258</f>
        <v>0</v>
      </c>
    </row>
    <row r="4259" customFormat="false" ht="15.8" hidden="false" customHeight="false" outlineLevel="0" collapsed="false">
      <c r="A4259" s="1" t="s">
        <v>970</v>
      </c>
      <c r="B4259" s="1" t="s">
        <v>4572</v>
      </c>
      <c r="C4259" s="0" t="n">
        <v>616.5</v>
      </c>
      <c r="D4259" s="0" t="str">
        <f aca="false">MID($A4259,1,2)</f>
        <v>02</v>
      </c>
      <c r="E4259" s="0" t="str">
        <f aca="false">MID($A4259,3,2)</f>
        <v>18</v>
      </c>
      <c r="F4259" s="0" t="str">
        <f aca="false">MID($A4259,5,2)</f>
        <v>69</v>
      </c>
      <c r="G4259" s="0" t="str">
        <f aca="false">MID($A4259,7,2)</f>
        <v>05</v>
      </c>
      <c r="H4259" s="0" t="str">
        <f aca="false">MID($A4259,1,6)</f>
        <v>021869</v>
      </c>
      <c r="I4259" s="0" t="n">
        <f aca="false">VLOOKUP(H4259,Feuille2!$G$1:$H$116,2,0)</f>
        <v>536</v>
      </c>
      <c r="J4259" s="0" t="n">
        <f aca="false">IF(I4259&gt;2000,1,0)*C4259</f>
        <v>0</v>
      </c>
    </row>
    <row r="4260" customFormat="false" ht="15.8" hidden="false" customHeight="false" outlineLevel="0" collapsed="false">
      <c r="A4260" s="1" t="s">
        <v>913</v>
      </c>
      <c r="B4260" s="1" t="s">
        <v>4573</v>
      </c>
      <c r="C4260" s="0" t="n">
        <v>167.222407411551</v>
      </c>
      <c r="D4260" s="0" t="str">
        <f aca="false">MID($A4260,1,2)</f>
        <v>07</v>
      </c>
      <c r="E4260" s="0" t="str">
        <f aca="false">MID($A4260,3,2)</f>
        <v>08</v>
      </c>
      <c r="F4260" s="0" t="str">
        <f aca="false">MID($A4260,5,2)</f>
        <v>65</v>
      </c>
      <c r="G4260" s="0" t="str">
        <f aca="false">MID($A4260,7,2)</f>
        <v>01</v>
      </c>
      <c r="H4260" s="0" t="str">
        <f aca="false">MID($A4260,1,6)</f>
        <v>070865</v>
      </c>
      <c r="I4260" s="0" t="n">
        <f aca="false">VLOOKUP(H4260,Feuille2!$G$1:$H$116,2,0)</f>
        <v>560</v>
      </c>
      <c r="J4260" s="0" t="n">
        <f aca="false">IF(I4260&gt;2000,1,0)*C4260</f>
        <v>0</v>
      </c>
    </row>
    <row r="4261" customFormat="false" ht="15.8" hidden="false" customHeight="false" outlineLevel="0" collapsed="false">
      <c r="A4261" s="1" t="s">
        <v>915</v>
      </c>
      <c r="B4261" s="1" t="s">
        <v>4574</v>
      </c>
      <c r="C4261" s="0" t="n">
        <v>563.84774496</v>
      </c>
      <c r="D4261" s="0" t="str">
        <f aca="false">MID($A4261,1,2)</f>
        <v>07</v>
      </c>
      <c r="E4261" s="0" t="str">
        <f aca="false">MID($A4261,3,2)</f>
        <v>08</v>
      </c>
      <c r="F4261" s="0" t="str">
        <f aca="false">MID($A4261,5,2)</f>
        <v>80</v>
      </c>
      <c r="G4261" s="0" t="str">
        <f aca="false">MID($A4261,7,2)</f>
        <v>04</v>
      </c>
      <c r="H4261" s="0" t="str">
        <f aca="false">MID($A4261,1,6)</f>
        <v>070880</v>
      </c>
      <c r="I4261" s="0" t="n">
        <f aca="false">VLOOKUP(H4261,Feuille2!$G$1:$H$116,2,0)</f>
        <v>749</v>
      </c>
      <c r="J4261" s="0" t="n">
        <f aca="false">IF(I4261&gt;2000,1,0)*C4261</f>
        <v>0</v>
      </c>
    </row>
    <row r="4262" customFormat="false" ht="15.8" hidden="false" customHeight="false" outlineLevel="0" collapsed="false">
      <c r="A4262" s="1" t="s">
        <v>894</v>
      </c>
      <c r="B4262" s="1" t="s">
        <v>4575</v>
      </c>
      <c r="C4262" s="0" t="n">
        <v>436.5483318</v>
      </c>
      <c r="D4262" s="0" t="str">
        <f aca="false">MID($A4262,1,2)</f>
        <v>07</v>
      </c>
      <c r="E4262" s="0" t="str">
        <f aca="false">MID($A4262,3,2)</f>
        <v>08</v>
      </c>
      <c r="F4262" s="0" t="str">
        <f aca="false">MID($A4262,5,2)</f>
        <v>59</v>
      </c>
      <c r="G4262" s="0" t="str">
        <f aca="false">MID($A4262,7,2)</f>
        <v>02</v>
      </c>
      <c r="H4262" s="0" t="str">
        <f aca="false">MID($A4262,1,6)</f>
        <v>070859</v>
      </c>
      <c r="I4262" s="0" t="n">
        <f aca="false">VLOOKUP(H4262,Feuille2!$G$1:$H$116,2,0)</f>
        <v>3249</v>
      </c>
      <c r="J4262" s="0" t="n">
        <f aca="false">IF(I4262&gt;2000,1,0)*C4262</f>
        <v>436.5483318</v>
      </c>
    </row>
    <row r="4263" customFormat="false" ht="15.8" hidden="false" customHeight="false" outlineLevel="0" collapsed="false">
      <c r="A4263" s="1" t="s">
        <v>1949</v>
      </c>
      <c r="B4263" s="1" t="s">
        <v>4576</v>
      </c>
      <c r="C4263" s="0" t="n">
        <v>327.617993957979</v>
      </c>
      <c r="D4263" s="0" t="str">
        <f aca="false">MID($A4263,1,2)</f>
        <v>07</v>
      </c>
      <c r="E4263" s="0" t="str">
        <f aca="false">MID($A4263,3,2)</f>
        <v>08</v>
      </c>
      <c r="F4263" s="0" t="str">
        <f aca="false">MID($A4263,5,2)</f>
        <v>65</v>
      </c>
      <c r="G4263" s="0" t="str">
        <f aca="false">MID($A4263,7,2)</f>
        <v>04</v>
      </c>
      <c r="H4263" s="0" t="str">
        <f aca="false">MID($A4263,1,6)</f>
        <v>070865</v>
      </c>
      <c r="I4263" s="0" t="n">
        <f aca="false">VLOOKUP(H4263,Feuille2!$G$1:$H$116,2,0)</f>
        <v>560</v>
      </c>
      <c r="J4263" s="0" t="n">
        <f aca="false">IF(I4263&gt;2000,1,0)*C4263</f>
        <v>0</v>
      </c>
    </row>
    <row r="4264" customFormat="false" ht="15.8" hidden="false" customHeight="false" outlineLevel="0" collapsed="false">
      <c r="A4264" s="1" t="s">
        <v>1906</v>
      </c>
      <c r="B4264" s="1" t="s">
        <v>4577</v>
      </c>
      <c r="C4264" s="0" t="n">
        <v>3326.2614468861</v>
      </c>
      <c r="D4264" s="0" t="str">
        <f aca="false">MID($A4264,1,2)</f>
        <v>03</v>
      </c>
      <c r="E4264" s="0" t="str">
        <f aca="false">MID($A4264,3,2)</f>
        <v>24</v>
      </c>
      <c r="F4264" s="0" t="str">
        <f aca="false">MID($A4264,5,2)</f>
        <v>28</v>
      </c>
      <c r="G4264" s="0" t="str">
        <f aca="false">MID($A4264,7,2)</f>
        <v>01</v>
      </c>
      <c r="H4264" s="0" t="str">
        <f aca="false">MID($A4264,1,6)</f>
        <v>032428</v>
      </c>
      <c r="I4264" s="0" t="n">
        <f aca="false">VLOOKUP(H4264,Feuille2!$G$1:$H$116,2,0)</f>
        <v>1294</v>
      </c>
      <c r="J4264" s="0" t="n">
        <f aca="false">IF(I4264&gt;2000,1,0)*C4264</f>
        <v>0</v>
      </c>
    </row>
    <row r="4265" customFormat="false" ht="15.8" hidden="false" customHeight="false" outlineLevel="0" collapsed="false">
      <c r="A4265" s="1" t="s">
        <v>332</v>
      </c>
      <c r="B4265" s="1" t="s">
        <v>4578</v>
      </c>
      <c r="C4265" s="0" t="n">
        <v>154.763677560656</v>
      </c>
      <c r="D4265" s="0" t="str">
        <f aca="false">MID($A4265,1,2)</f>
        <v>04</v>
      </c>
      <c r="E4265" s="0" t="str">
        <f aca="false">MID($A4265,3,2)</f>
        <v>10</v>
      </c>
      <c r="F4265" s="0" t="str">
        <f aca="false">MID($A4265,5,2)</f>
        <v>48</v>
      </c>
      <c r="G4265" s="0" t="str">
        <f aca="false">MID($A4265,7,2)</f>
        <v>05</v>
      </c>
      <c r="H4265" s="0" t="str">
        <f aca="false">MID($A4265,1,6)</f>
        <v>041048</v>
      </c>
      <c r="I4265" s="0" t="n">
        <f aca="false">VLOOKUP(H4265,Feuille2!$G$1:$H$116,2,0)</f>
        <v>259</v>
      </c>
      <c r="J4265" s="0" t="n">
        <f aca="false">IF(I4265&gt;2000,1,0)*C4265</f>
        <v>0</v>
      </c>
    </row>
    <row r="4266" customFormat="false" ht="15.8" hidden="false" customHeight="false" outlineLevel="0" collapsed="false">
      <c r="A4266" s="1" t="s">
        <v>1608</v>
      </c>
      <c r="B4266" s="1" t="s">
        <v>4579</v>
      </c>
      <c r="C4266" s="0" t="n">
        <v>4631.4651</v>
      </c>
      <c r="D4266" s="0" t="str">
        <f aca="false">MID($A4266,1,2)</f>
        <v>01</v>
      </c>
      <c r="E4266" s="0" t="str">
        <f aca="false">MID($A4266,3,2)</f>
        <v>01</v>
      </c>
      <c r="F4266" s="0" t="str">
        <f aca="false">MID($A4266,5,2)</f>
        <v>84</v>
      </c>
      <c r="G4266" s="0" t="str">
        <f aca="false">MID($A4266,7,2)</f>
        <v>04</v>
      </c>
      <c r="H4266" s="0" t="str">
        <f aca="false">MID($A4266,1,6)</f>
        <v>010184</v>
      </c>
      <c r="I4266" s="0" t="n">
        <f aca="false">VLOOKUP(H4266,Feuille2!$G$1:$H$116,2,0)</f>
        <v>7386</v>
      </c>
      <c r="J4266" s="0" t="n">
        <f aca="false">IF(I4266&gt;2000,1,0)*C4266</f>
        <v>4631.4651</v>
      </c>
    </row>
    <row r="4267" customFormat="false" ht="15.8" hidden="false" customHeight="false" outlineLevel="0" collapsed="false">
      <c r="A4267" s="1" t="s">
        <v>960</v>
      </c>
      <c r="B4267" s="1" t="s">
        <v>4580</v>
      </c>
      <c r="C4267" s="0" t="n">
        <v>14847.7992526</v>
      </c>
      <c r="D4267" s="0" t="str">
        <f aca="false">MID($A4267,1,2)</f>
        <v>07</v>
      </c>
      <c r="E4267" s="0" t="str">
        <f aca="false">MID($A4267,3,2)</f>
        <v>08</v>
      </c>
      <c r="F4267" s="0" t="str">
        <f aca="false">MID($A4267,5,2)</f>
        <v>59</v>
      </c>
      <c r="G4267" s="0" t="str">
        <f aca="false">MID($A4267,7,2)</f>
        <v>04</v>
      </c>
      <c r="H4267" s="0" t="str">
        <f aca="false">MID($A4267,1,6)</f>
        <v>070859</v>
      </c>
      <c r="I4267" s="0" t="n">
        <f aca="false">VLOOKUP(H4267,Feuille2!$G$1:$H$116,2,0)</f>
        <v>3249</v>
      </c>
      <c r="J4267" s="0" t="n">
        <f aca="false">IF(I4267&gt;2000,1,0)*C4267</f>
        <v>14847.7992526</v>
      </c>
    </row>
    <row r="4268" customFormat="false" ht="15.8" hidden="false" customHeight="false" outlineLevel="0" collapsed="false">
      <c r="A4268" s="1" t="s">
        <v>816</v>
      </c>
      <c r="B4268" s="1" t="s">
        <v>4581</v>
      </c>
      <c r="C4268" s="0" t="n">
        <v>665.690057484853</v>
      </c>
      <c r="D4268" s="0" t="str">
        <f aca="false">MID($A4268,1,2)</f>
        <v>07</v>
      </c>
      <c r="E4268" s="0" t="str">
        <f aca="false">MID($A4268,3,2)</f>
        <v>08</v>
      </c>
      <c r="F4268" s="0" t="str">
        <f aca="false">MID($A4268,5,2)</f>
        <v>18</v>
      </c>
      <c r="G4268" s="0" t="str">
        <f aca="false">MID($A4268,7,2)</f>
        <v>04</v>
      </c>
      <c r="H4268" s="0" t="str">
        <f aca="false">MID($A4268,1,6)</f>
        <v>070818</v>
      </c>
      <c r="I4268" s="0" t="n">
        <f aca="false">VLOOKUP(H4268,Feuille2!$G$1:$H$116,2,0)</f>
        <v>5198</v>
      </c>
      <c r="J4268" s="0" t="n">
        <f aca="false">IF(I4268&gt;2000,1,0)*C4268</f>
        <v>665.690057484853</v>
      </c>
    </row>
    <row r="4269" customFormat="false" ht="15.8" hidden="false" customHeight="false" outlineLevel="0" collapsed="false">
      <c r="A4269" s="1" t="s">
        <v>328</v>
      </c>
      <c r="B4269" s="1" t="s">
        <v>4582</v>
      </c>
      <c r="C4269" s="0" t="n">
        <v>272.966069588135</v>
      </c>
      <c r="D4269" s="0" t="str">
        <f aca="false">MID($A4269,1,2)</f>
        <v>04</v>
      </c>
      <c r="E4269" s="0" t="str">
        <f aca="false">MID($A4269,3,2)</f>
        <v>10</v>
      </c>
      <c r="F4269" s="0" t="str">
        <f aca="false">MID($A4269,5,2)</f>
        <v>48</v>
      </c>
      <c r="G4269" s="0" t="str">
        <f aca="false">MID($A4269,7,2)</f>
        <v>06</v>
      </c>
      <c r="H4269" s="0" t="str">
        <f aca="false">MID($A4269,1,6)</f>
        <v>041048</v>
      </c>
      <c r="I4269" s="0" t="n">
        <f aca="false">VLOOKUP(H4269,Feuille2!$G$1:$H$116,2,0)</f>
        <v>259</v>
      </c>
      <c r="J4269" s="0" t="n">
        <f aca="false">IF(I4269&gt;2000,1,0)*C4269</f>
        <v>0</v>
      </c>
    </row>
    <row r="4270" customFormat="false" ht="15.8" hidden="false" customHeight="false" outlineLevel="0" collapsed="false">
      <c r="A4270" s="1" t="s">
        <v>629</v>
      </c>
      <c r="B4270" s="1" t="s">
        <v>4583</v>
      </c>
      <c r="C4270" s="0" t="n">
        <v>138.097140519912</v>
      </c>
      <c r="D4270" s="0" t="str">
        <f aca="false">MID($A4270,1,2)</f>
        <v>01</v>
      </c>
      <c r="E4270" s="0" t="str">
        <f aca="false">MID($A4270,3,2)</f>
        <v>01</v>
      </c>
      <c r="F4270" s="0" t="str">
        <f aca="false">MID($A4270,5,2)</f>
        <v>44</v>
      </c>
      <c r="G4270" s="0" t="str">
        <f aca="false">MID($A4270,7,2)</f>
        <v>04</v>
      </c>
      <c r="H4270" s="0" t="str">
        <f aca="false">MID($A4270,1,6)</f>
        <v>010144</v>
      </c>
      <c r="I4270" s="0" t="n">
        <f aca="false">VLOOKUP(H4270,Feuille2!$G$1:$H$116,2,0)</f>
        <v>352</v>
      </c>
      <c r="J4270" s="0" t="n">
        <f aca="false">IF(I4270&gt;2000,1,0)*C4270</f>
        <v>0</v>
      </c>
    </row>
    <row r="4271" customFormat="false" ht="15.8" hidden="false" customHeight="false" outlineLevel="0" collapsed="false">
      <c r="A4271" s="1" t="s">
        <v>2518</v>
      </c>
      <c r="B4271" s="1" t="s">
        <v>4584</v>
      </c>
      <c r="C4271" s="0" t="n">
        <v>3693.6</v>
      </c>
      <c r="D4271" s="0" t="str">
        <f aca="false">MID($A4271,1,2)</f>
        <v>06</v>
      </c>
      <c r="E4271" s="0" t="str">
        <f aca="false">MID($A4271,3,2)</f>
        <v>17</v>
      </c>
      <c r="F4271" s="0" t="str">
        <f aca="false">MID($A4271,5,2)</f>
        <v>34</v>
      </c>
      <c r="G4271" s="0" t="str">
        <f aca="false">MID($A4271,7,2)</f>
        <v>01</v>
      </c>
      <c r="H4271" s="0" t="str">
        <f aca="false">MID($A4271,1,6)</f>
        <v>061734</v>
      </c>
      <c r="I4271" s="0" t="n">
        <f aca="false">VLOOKUP(H4271,Feuille2!$G$1:$H$116,2,0)</f>
        <v>9143</v>
      </c>
      <c r="J4271" s="0" t="n">
        <f aca="false">IF(I4271&gt;2000,1,0)*C4271</f>
        <v>3693.6</v>
      </c>
    </row>
    <row r="4272" customFormat="false" ht="15.8" hidden="false" customHeight="false" outlineLevel="0" collapsed="false">
      <c r="A4272" s="1" t="s">
        <v>2898</v>
      </c>
      <c r="B4272" s="1" t="s">
        <v>4585</v>
      </c>
      <c r="C4272" s="0" t="n">
        <v>1313.55</v>
      </c>
      <c r="D4272" s="0" t="str">
        <f aca="false">MID($A4272,1,2)</f>
        <v>02</v>
      </c>
      <c r="E4272" s="0" t="str">
        <f aca="false">MID($A4272,3,2)</f>
        <v>19</v>
      </c>
      <c r="F4272" s="0" t="str">
        <f aca="false">MID($A4272,5,2)</f>
        <v>39</v>
      </c>
      <c r="G4272" s="0" t="str">
        <f aca="false">MID($A4272,7,2)</f>
        <v>05</v>
      </c>
      <c r="H4272" s="0" t="str">
        <f aca="false">MID($A4272,1,6)</f>
        <v>021939</v>
      </c>
      <c r="I4272" s="0" t="n">
        <f aca="false">VLOOKUP(H4272,Feuille2!$G$1:$H$116,2,0)</f>
        <v>4038</v>
      </c>
      <c r="J4272" s="0" t="n">
        <f aca="false">IF(I4272&gt;2000,1,0)*C4272</f>
        <v>1313.55</v>
      </c>
    </row>
    <row r="4273" customFormat="false" ht="15.8" hidden="false" customHeight="false" outlineLevel="0" collapsed="false">
      <c r="A4273" s="1" t="s">
        <v>792</v>
      </c>
      <c r="B4273" s="1" t="s">
        <v>4586</v>
      </c>
      <c r="C4273" s="0" t="n">
        <v>241.02</v>
      </c>
      <c r="D4273" s="0" t="str">
        <f aca="false">MID($A4273,1,2)</f>
        <v>07</v>
      </c>
      <c r="E4273" s="0" t="str">
        <f aca="false">MID($A4273,3,2)</f>
        <v>29</v>
      </c>
      <c r="F4273" s="0" t="str">
        <f aca="false">MID($A4273,5,2)</f>
        <v>33</v>
      </c>
      <c r="G4273" s="0" t="str">
        <f aca="false">MID($A4273,7,2)</f>
        <v>03</v>
      </c>
      <c r="H4273" s="0" t="str">
        <f aca="false">MID($A4273,1,6)</f>
        <v>072933</v>
      </c>
      <c r="I4273" s="0" t="n">
        <f aca="false">VLOOKUP(H4273,Feuille2!$G$1:$H$116,2,0)</f>
        <v>1840</v>
      </c>
      <c r="J4273" s="0" t="n">
        <f aca="false">IF(I4273&gt;2000,1,0)*C4273</f>
        <v>0</v>
      </c>
    </row>
    <row r="4274" customFormat="false" ht="15.8" hidden="false" customHeight="false" outlineLevel="0" collapsed="false">
      <c r="A4274" s="1" t="s">
        <v>960</v>
      </c>
      <c r="B4274" s="1" t="s">
        <v>4587</v>
      </c>
      <c r="C4274" s="0" t="n">
        <v>1150</v>
      </c>
      <c r="D4274" s="0" t="str">
        <f aca="false">MID($A4274,1,2)</f>
        <v>07</v>
      </c>
      <c r="E4274" s="0" t="str">
        <f aca="false">MID($A4274,3,2)</f>
        <v>08</v>
      </c>
      <c r="F4274" s="0" t="str">
        <f aca="false">MID($A4274,5,2)</f>
        <v>59</v>
      </c>
      <c r="G4274" s="0" t="str">
        <f aca="false">MID($A4274,7,2)</f>
        <v>04</v>
      </c>
      <c r="H4274" s="0" t="str">
        <f aca="false">MID($A4274,1,6)</f>
        <v>070859</v>
      </c>
      <c r="I4274" s="0" t="n">
        <f aca="false">VLOOKUP(H4274,Feuille2!$G$1:$H$116,2,0)</f>
        <v>3249</v>
      </c>
      <c r="J4274" s="0" t="n">
        <f aca="false">IF(I4274&gt;2000,1,0)*C4274</f>
        <v>1150</v>
      </c>
    </row>
    <row r="4275" customFormat="false" ht="15.8" hidden="false" customHeight="false" outlineLevel="0" collapsed="false">
      <c r="A4275" s="1" t="s">
        <v>883</v>
      </c>
      <c r="B4275" s="1" t="s">
        <v>4588</v>
      </c>
      <c r="C4275" s="0" t="n">
        <v>142.4295</v>
      </c>
      <c r="D4275" s="0" t="str">
        <f aca="false">MID($A4275,1,2)</f>
        <v>07</v>
      </c>
      <c r="E4275" s="0" t="str">
        <f aca="false">MID($A4275,3,2)</f>
        <v>29</v>
      </c>
      <c r="F4275" s="0" t="str">
        <f aca="false">MID($A4275,5,2)</f>
        <v>81</v>
      </c>
      <c r="G4275" s="0" t="str">
        <f aca="false">MID($A4275,7,2)</f>
        <v>06</v>
      </c>
      <c r="H4275" s="0" t="str">
        <f aca="false">MID($A4275,1,6)</f>
        <v>072981</v>
      </c>
      <c r="I4275" s="0" t="n">
        <f aca="false">VLOOKUP(H4275,Feuille2!$G$1:$H$116,2,0)</f>
        <v>430</v>
      </c>
      <c r="J4275" s="0" t="n">
        <f aca="false">IF(I4275&gt;2000,1,0)*C4275</f>
        <v>0</v>
      </c>
    </row>
    <row r="4276" customFormat="false" ht="15.8" hidden="false" customHeight="false" outlineLevel="0" collapsed="false">
      <c r="A4276" s="1" t="s">
        <v>680</v>
      </c>
      <c r="B4276" s="1" t="s">
        <v>4589</v>
      </c>
      <c r="C4276" s="0" t="n">
        <v>6764.40453616785</v>
      </c>
      <c r="D4276" s="0" t="str">
        <f aca="false">MID($A4276,1,2)</f>
        <v>03</v>
      </c>
      <c r="E4276" s="0" t="str">
        <f aca="false">MID($A4276,3,2)</f>
        <v>24</v>
      </c>
      <c r="F4276" s="0" t="str">
        <f aca="false">MID($A4276,5,2)</f>
        <v>28</v>
      </c>
      <c r="G4276" s="0" t="str">
        <f aca="false">MID($A4276,7,2)</f>
        <v>03</v>
      </c>
      <c r="H4276" s="0" t="str">
        <f aca="false">MID($A4276,1,6)</f>
        <v>032428</v>
      </c>
      <c r="I4276" s="0" t="n">
        <f aca="false">VLOOKUP(H4276,Feuille2!$G$1:$H$116,2,0)</f>
        <v>1294</v>
      </c>
      <c r="J4276" s="0" t="n">
        <f aca="false">IF(I4276&gt;2000,1,0)*C4276</f>
        <v>0</v>
      </c>
    </row>
    <row r="4277" customFormat="false" ht="15.8" hidden="false" customHeight="false" outlineLevel="0" collapsed="false">
      <c r="A4277" s="1" t="s">
        <v>731</v>
      </c>
      <c r="B4277" s="1" t="s">
        <v>4590</v>
      </c>
      <c r="C4277" s="0" t="n">
        <v>1242.38636745554</v>
      </c>
      <c r="D4277" s="0" t="str">
        <f aca="false">MID($A4277,1,2)</f>
        <v>08</v>
      </c>
      <c r="E4277" s="0" t="str">
        <f aca="false">MID($A4277,3,2)</f>
        <v>27</v>
      </c>
      <c r="F4277" s="0" t="str">
        <f aca="false">MID($A4277,5,2)</f>
        <v>60</v>
      </c>
      <c r="G4277" s="0" t="str">
        <f aca="false">MID($A4277,7,2)</f>
        <v>04</v>
      </c>
      <c r="H4277" s="0" t="str">
        <f aca="false">MID($A4277,1,6)</f>
        <v>082760</v>
      </c>
      <c r="I4277" s="0" t="n">
        <f aca="false">VLOOKUP(H4277,Feuille2!$G$1:$H$116,2,0)</f>
        <v>364</v>
      </c>
      <c r="J4277" s="0" t="n">
        <f aca="false">IF(I4277&gt;2000,1,0)*C4277</f>
        <v>0</v>
      </c>
    </row>
    <row r="4278" customFormat="false" ht="15.8" hidden="false" customHeight="false" outlineLevel="0" collapsed="false">
      <c r="A4278" s="1" t="s">
        <v>964</v>
      </c>
      <c r="B4278" s="1" t="s">
        <v>4591</v>
      </c>
      <c r="C4278" s="0" t="n">
        <v>285</v>
      </c>
      <c r="D4278" s="0" t="str">
        <f aca="false">MID($A4278,1,2)</f>
        <v>07</v>
      </c>
      <c r="E4278" s="0" t="str">
        <f aca="false">MID($A4278,3,2)</f>
        <v>13</v>
      </c>
      <c r="F4278" s="0" t="str">
        <f aca="false">MID($A4278,5,2)</f>
        <v>43</v>
      </c>
      <c r="G4278" s="0" t="str">
        <f aca="false">MID($A4278,7,2)</f>
        <v>02</v>
      </c>
      <c r="H4278" s="0" t="str">
        <f aca="false">MID($A4278,1,6)</f>
        <v>071343</v>
      </c>
      <c r="I4278" s="0" t="n">
        <f aca="false">VLOOKUP(H4278,Feuille2!$G$1:$H$116,2,0)</f>
        <v>326</v>
      </c>
      <c r="J4278" s="0" t="n">
        <f aca="false">IF(I4278&gt;2000,1,0)*C4278</f>
        <v>0</v>
      </c>
    </row>
    <row r="4279" customFormat="false" ht="15.8" hidden="false" customHeight="false" outlineLevel="0" collapsed="false">
      <c r="A4279" s="1" t="s">
        <v>572</v>
      </c>
      <c r="B4279" s="1" t="s">
        <v>4592</v>
      </c>
      <c r="C4279" s="0" t="n">
        <v>319.008260683651</v>
      </c>
      <c r="D4279" s="0" t="str">
        <f aca="false">MID($A4279,1,2)</f>
        <v>01</v>
      </c>
      <c r="E4279" s="0" t="str">
        <f aca="false">MID($A4279,3,2)</f>
        <v>01</v>
      </c>
      <c r="F4279" s="0" t="str">
        <f aca="false">MID($A4279,5,2)</f>
        <v>42</v>
      </c>
      <c r="G4279" s="0" t="str">
        <f aca="false">MID($A4279,7,2)</f>
        <v>06</v>
      </c>
      <c r="H4279" s="0" t="str">
        <f aca="false">MID($A4279,1,6)</f>
        <v>010142</v>
      </c>
      <c r="I4279" s="0" t="n">
        <f aca="false">VLOOKUP(H4279,Feuille2!$G$1:$H$116,2,0)</f>
        <v>238</v>
      </c>
      <c r="J4279" s="0" t="n">
        <f aca="false">IF(I4279&gt;2000,1,0)*C4279</f>
        <v>0</v>
      </c>
    </row>
    <row r="4280" customFormat="false" ht="15.8" hidden="false" customHeight="false" outlineLevel="0" collapsed="false">
      <c r="A4280" s="1" t="s">
        <v>4593</v>
      </c>
      <c r="B4280" s="1" t="s">
        <v>4594</v>
      </c>
      <c r="C4280" s="0" t="n">
        <v>127.5</v>
      </c>
      <c r="D4280" s="0" t="str">
        <f aca="false">MID($A4280,1,2)</f>
        <v>02</v>
      </c>
      <c r="E4280" s="0" t="str">
        <f aca="false">MID($A4280,3,2)</f>
        <v>04</v>
      </c>
      <c r="F4280" s="0" t="str">
        <f aca="false">MID($A4280,5,2)</f>
        <v>62</v>
      </c>
      <c r="G4280" s="0" t="str">
        <f aca="false">MID($A4280,7,2)</f>
        <v>01</v>
      </c>
      <c r="H4280" s="0" t="str">
        <f aca="false">MID($A4280,1,6)</f>
        <v>020462</v>
      </c>
      <c r="I4280" s="0" t="n">
        <f aca="false">VLOOKUP(H4280,Feuille2!$G$1:$H$116,2,0)</f>
        <v>79</v>
      </c>
      <c r="J4280" s="0" t="n">
        <f aca="false">IF(I4280&gt;2000,1,0)*C4280</f>
        <v>0</v>
      </c>
    </row>
    <row r="4281" customFormat="false" ht="15.8" hidden="false" customHeight="false" outlineLevel="0" collapsed="false">
      <c r="A4281" s="1" t="s">
        <v>931</v>
      </c>
      <c r="B4281" s="1" t="s">
        <v>4595</v>
      </c>
      <c r="C4281" s="0" t="n">
        <v>1560.65</v>
      </c>
      <c r="D4281" s="0" t="str">
        <f aca="false">MID($A4281,1,2)</f>
        <v>07</v>
      </c>
      <c r="E4281" s="0" t="str">
        <f aca="false">MID($A4281,3,2)</f>
        <v>20</v>
      </c>
      <c r="F4281" s="0" t="str">
        <f aca="false">MID($A4281,5,2)</f>
        <v>91</v>
      </c>
      <c r="G4281" s="0" t="str">
        <f aca="false">MID($A4281,7,2)</f>
        <v>02</v>
      </c>
      <c r="H4281" s="0" t="str">
        <f aca="false">MID($A4281,1,6)</f>
        <v>072091</v>
      </c>
      <c r="I4281" s="0" t="n">
        <f aca="false">VLOOKUP(H4281,Feuille2!$G$1:$H$116,2,0)</f>
        <v>343</v>
      </c>
      <c r="J4281" s="0" t="n">
        <f aca="false">IF(I4281&gt;2000,1,0)*C4281</f>
        <v>0</v>
      </c>
    </row>
    <row r="4282" customFormat="false" ht="15.8" hidden="false" customHeight="false" outlineLevel="0" collapsed="false">
      <c r="A4282" s="1" t="s">
        <v>1624</v>
      </c>
      <c r="B4282" s="1" t="s">
        <v>4596</v>
      </c>
      <c r="C4282" s="0" t="n">
        <v>787.5</v>
      </c>
      <c r="D4282" s="0" t="str">
        <f aca="false">MID($A4282,1,2)</f>
        <v>02</v>
      </c>
      <c r="E4282" s="0" t="str">
        <f aca="false">MID($A4282,3,2)</f>
        <v>04</v>
      </c>
      <c r="F4282" s="0" t="str">
        <f aca="false">MID($A4282,5,2)</f>
        <v>79</v>
      </c>
      <c r="G4282" s="0" t="str">
        <f aca="false">MID($A4282,7,2)</f>
        <v>02</v>
      </c>
      <c r="H4282" s="0" t="str">
        <f aca="false">MID($A4282,1,6)</f>
        <v>020479</v>
      </c>
      <c r="I4282" s="0" t="n">
        <f aca="false">VLOOKUP(H4282,Feuille2!$G$1:$H$116,2,0)</f>
        <v>398</v>
      </c>
      <c r="J4282" s="0" t="n">
        <f aca="false">IF(I4282&gt;2000,1,0)*C4282</f>
        <v>0</v>
      </c>
    </row>
    <row r="4283" customFormat="false" ht="15.8" hidden="false" customHeight="false" outlineLevel="0" collapsed="false">
      <c r="A4283" s="1" t="s">
        <v>606</v>
      </c>
      <c r="B4283" s="1" t="s">
        <v>4597</v>
      </c>
      <c r="C4283" s="0" t="n">
        <v>4731.02075913409</v>
      </c>
      <c r="D4283" s="0" t="str">
        <f aca="false">MID($A4283,1,2)</f>
        <v>01</v>
      </c>
      <c r="E4283" s="0" t="str">
        <f aca="false">MID($A4283,3,2)</f>
        <v>02</v>
      </c>
      <c r="F4283" s="0" t="str">
        <f aca="false">MID($A4283,5,2)</f>
        <v>85</v>
      </c>
      <c r="G4283" s="0" t="str">
        <f aca="false">MID($A4283,7,2)</f>
        <v>04</v>
      </c>
      <c r="H4283" s="0" t="str">
        <f aca="false">MID($A4283,1,6)</f>
        <v>010285</v>
      </c>
      <c r="I4283" s="0" t="n">
        <f aca="false">VLOOKUP(H4283,Feuille2!$G$1:$H$116,2,0)</f>
        <v>5627</v>
      </c>
      <c r="J4283" s="0" t="n">
        <f aca="false">IF(I4283&gt;2000,1,0)*C4283</f>
        <v>4731.02075913409</v>
      </c>
    </row>
    <row r="4284" customFormat="false" ht="15.8" hidden="false" customHeight="false" outlineLevel="0" collapsed="false">
      <c r="A4284" s="1" t="s">
        <v>2460</v>
      </c>
      <c r="B4284" s="1" t="s">
        <v>4598</v>
      </c>
      <c r="C4284" s="0" t="n">
        <v>300</v>
      </c>
      <c r="D4284" s="0" t="str">
        <f aca="false">MID($A4284,1,2)</f>
        <v>02</v>
      </c>
      <c r="E4284" s="0" t="str">
        <f aca="false">MID($A4284,3,2)</f>
        <v>26</v>
      </c>
      <c r="F4284" s="0" t="str">
        <f aca="false">MID($A4284,5,2)</f>
        <v>30</v>
      </c>
      <c r="G4284" s="0" t="str">
        <f aca="false">MID($A4284,7,2)</f>
        <v>01</v>
      </c>
      <c r="H4284" s="0" t="str">
        <f aca="false">MID($A4284,1,6)</f>
        <v>022630</v>
      </c>
      <c r="I4284" s="0" t="n">
        <f aca="false">VLOOKUP(H4284,Feuille2!$G$1:$H$116,2,0)</f>
        <v>393</v>
      </c>
      <c r="J4284" s="0" t="n">
        <f aca="false">IF(I4284&gt;2000,1,0)*C4284</f>
        <v>0</v>
      </c>
    </row>
    <row r="4285" customFormat="false" ht="15.8" hidden="false" customHeight="false" outlineLevel="0" collapsed="false">
      <c r="A4285" s="1" t="s">
        <v>818</v>
      </c>
      <c r="B4285" s="1" t="s">
        <v>4599</v>
      </c>
      <c r="C4285" s="0" t="n">
        <v>8535.9775272</v>
      </c>
      <c r="D4285" s="0" t="str">
        <f aca="false">MID($A4285,1,2)</f>
        <v>07</v>
      </c>
      <c r="E4285" s="0" t="str">
        <f aca="false">MID($A4285,3,2)</f>
        <v>08</v>
      </c>
      <c r="F4285" s="0" t="str">
        <f aca="false">MID($A4285,5,2)</f>
        <v>32</v>
      </c>
      <c r="G4285" s="0" t="str">
        <f aca="false">MID($A4285,7,2)</f>
        <v>01</v>
      </c>
      <c r="H4285" s="0" t="str">
        <f aca="false">MID($A4285,1,6)</f>
        <v>070832</v>
      </c>
      <c r="I4285" s="0" t="n">
        <f aca="false">VLOOKUP(H4285,Feuille2!$G$1:$H$116,2,0)</f>
        <v>18189</v>
      </c>
      <c r="J4285" s="0" t="n">
        <f aca="false">IF(I4285&gt;2000,1,0)*C4285</f>
        <v>8535.9775272</v>
      </c>
    </row>
    <row r="4286" customFormat="false" ht="15.8" hidden="false" customHeight="false" outlineLevel="0" collapsed="false">
      <c r="A4286" s="1" t="s">
        <v>871</v>
      </c>
      <c r="B4286" s="1" t="s">
        <v>4600</v>
      </c>
      <c r="C4286" s="0" t="n">
        <v>192.66</v>
      </c>
      <c r="D4286" s="0" t="str">
        <f aca="false">MID($A4286,1,2)</f>
        <v>07</v>
      </c>
      <c r="E4286" s="0" t="str">
        <f aca="false">MID($A4286,3,2)</f>
        <v>29</v>
      </c>
      <c r="F4286" s="0" t="str">
        <f aca="false">MID($A4286,5,2)</f>
        <v>61</v>
      </c>
      <c r="G4286" s="0" t="str">
        <f aca="false">MID($A4286,7,2)</f>
        <v>01</v>
      </c>
      <c r="H4286" s="0" t="str">
        <f aca="false">MID($A4286,1,6)</f>
        <v>072961</v>
      </c>
      <c r="I4286" s="0" t="n">
        <f aca="false">VLOOKUP(H4286,Feuille2!$G$1:$H$116,2,0)</f>
        <v>1869</v>
      </c>
      <c r="J4286" s="0" t="n">
        <f aca="false">IF(I4286&gt;2000,1,0)*C4286</f>
        <v>0</v>
      </c>
    </row>
    <row r="4287" customFormat="false" ht="15.8" hidden="false" customHeight="false" outlineLevel="0" collapsed="false">
      <c r="A4287" s="1" t="s">
        <v>446</v>
      </c>
      <c r="B4287" s="1" t="s">
        <v>4601</v>
      </c>
      <c r="C4287" s="0" t="n">
        <v>148.132240141323</v>
      </c>
      <c r="D4287" s="0" t="str">
        <f aca="false">MID($A4287,1,2)</f>
        <v>03</v>
      </c>
      <c r="E4287" s="0" t="str">
        <f aca="false">MID($A4287,3,2)</f>
        <v>24</v>
      </c>
      <c r="F4287" s="0" t="str">
        <f aca="false">MID($A4287,5,2)</f>
        <v>76</v>
      </c>
      <c r="G4287" s="0" t="str">
        <f aca="false">MID($A4287,7,2)</f>
        <v>01</v>
      </c>
      <c r="H4287" s="0" t="str">
        <f aca="false">MID($A4287,1,6)</f>
        <v>032476</v>
      </c>
      <c r="I4287" s="0" t="n">
        <f aca="false">VLOOKUP(H4287,Feuille2!$G$1:$H$116,2,0)</f>
        <v>83</v>
      </c>
      <c r="J4287" s="0" t="n">
        <f aca="false">IF(I4287&gt;2000,1,0)*C4287</f>
        <v>0</v>
      </c>
    </row>
    <row r="4288" customFormat="false" ht="15.8" hidden="false" customHeight="false" outlineLevel="0" collapsed="false">
      <c r="A4288" s="1" t="s">
        <v>555</v>
      </c>
      <c r="B4288" s="1" t="s">
        <v>4602</v>
      </c>
      <c r="C4288" s="0" t="n">
        <v>1087.5</v>
      </c>
      <c r="D4288" s="0" t="str">
        <f aca="false">MID($A4288,1,2)</f>
        <v>02</v>
      </c>
      <c r="E4288" s="0" t="str">
        <f aca="false">MID($A4288,3,2)</f>
        <v>04</v>
      </c>
      <c r="F4288" s="0" t="str">
        <f aca="false">MID($A4288,5,2)</f>
        <v>31</v>
      </c>
      <c r="G4288" s="0" t="str">
        <f aca="false">MID($A4288,7,2)</f>
        <v>05</v>
      </c>
      <c r="H4288" s="0" t="str">
        <f aca="false">MID($A4288,1,6)</f>
        <v>020431</v>
      </c>
      <c r="I4288" s="0" t="n">
        <f aca="false">VLOOKUP(H4288,Feuille2!$G$1:$H$116,2,0)</f>
        <v>499</v>
      </c>
      <c r="J4288" s="0" t="n">
        <f aca="false">IF(I4288&gt;2000,1,0)*C4288</f>
        <v>0</v>
      </c>
    </row>
    <row r="4289" customFormat="false" ht="15.8" hidden="false" customHeight="false" outlineLevel="0" collapsed="false">
      <c r="A4289" s="1" t="s">
        <v>576</v>
      </c>
      <c r="B4289" s="1" t="s">
        <v>4603</v>
      </c>
      <c r="C4289" s="0" t="n">
        <v>351.961399273132</v>
      </c>
      <c r="D4289" s="0" t="str">
        <f aca="false">MID($A4289,1,2)</f>
        <v>01</v>
      </c>
      <c r="E4289" s="0" t="str">
        <f aca="false">MID($A4289,3,2)</f>
        <v>01</v>
      </c>
      <c r="F4289" s="0" t="str">
        <f aca="false">MID($A4289,5,2)</f>
        <v>44</v>
      </c>
      <c r="G4289" s="0" t="str">
        <f aca="false">MID($A4289,7,2)</f>
        <v>06</v>
      </c>
      <c r="H4289" s="0" t="str">
        <f aca="false">MID($A4289,1,6)</f>
        <v>010144</v>
      </c>
      <c r="I4289" s="0" t="n">
        <f aca="false">VLOOKUP(H4289,Feuille2!$G$1:$H$116,2,0)</f>
        <v>352</v>
      </c>
      <c r="J4289" s="0" t="n">
        <f aca="false">IF(I4289&gt;2000,1,0)*C4289</f>
        <v>0</v>
      </c>
    </row>
    <row r="4290" customFormat="false" ht="15.8" hidden="false" customHeight="false" outlineLevel="0" collapsed="false">
      <c r="A4290" s="1" t="s">
        <v>722</v>
      </c>
      <c r="B4290" s="1" t="s">
        <v>4604</v>
      </c>
      <c r="C4290" s="0" t="n">
        <v>373.002848223959</v>
      </c>
      <c r="D4290" s="0" t="str">
        <f aca="false">MID($A4290,1,2)</f>
        <v>08</v>
      </c>
      <c r="E4290" s="0" t="str">
        <f aca="false">MID($A4290,3,2)</f>
        <v>32</v>
      </c>
      <c r="F4290" s="0" t="str">
        <f aca="false">MID($A4290,5,2)</f>
        <v>60</v>
      </c>
      <c r="G4290" s="0" t="str">
        <f aca="false">MID($A4290,7,2)</f>
        <v>05</v>
      </c>
      <c r="H4290" s="0" t="str">
        <f aca="false">MID($A4290,1,6)</f>
        <v>083260</v>
      </c>
      <c r="I4290" s="0" t="n">
        <f aca="false">VLOOKUP(H4290,Feuille2!$G$1:$H$116,2,0)</f>
        <v>1698</v>
      </c>
      <c r="J4290" s="0" t="n">
        <f aca="false">IF(I4290&gt;2000,1,0)*C4290</f>
        <v>0</v>
      </c>
    </row>
    <row r="4291" customFormat="false" ht="15.8" hidden="false" customHeight="false" outlineLevel="0" collapsed="false">
      <c r="A4291" s="1" t="s">
        <v>227</v>
      </c>
      <c r="B4291" s="1" t="s">
        <v>4605</v>
      </c>
      <c r="C4291" s="0" t="n">
        <v>1717.16666666666</v>
      </c>
      <c r="D4291" s="0" t="str">
        <f aca="false">MID($A4291,1,2)</f>
        <v>02</v>
      </c>
      <c r="E4291" s="0" t="str">
        <f aca="false">MID($A4291,3,2)</f>
        <v>18</v>
      </c>
      <c r="F4291" s="0" t="str">
        <f aca="false">MID($A4291,5,2)</f>
        <v>38</v>
      </c>
      <c r="G4291" s="0" t="str">
        <f aca="false">MID($A4291,7,2)</f>
        <v>05</v>
      </c>
      <c r="H4291" s="0" t="str">
        <f aca="false">MID($A4291,1,6)</f>
        <v>021838</v>
      </c>
      <c r="I4291" s="0" t="n">
        <f aca="false">VLOOKUP(H4291,Feuille2!$G$1:$H$116,2,0)</f>
        <v>6594</v>
      </c>
      <c r="J4291" s="0" t="n">
        <f aca="false">IF(I4291&gt;2000,1,0)*C4291</f>
        <v>1717.16666666666</v>
      </c>
    </row>
    <row r="4292" customFormat="false" ht="15.8" hidden="false" customHeight="false" outlineLevel="0" collapsed="false">
      <c r="A4292" s="1" t="s">
        <v>983</v>
      </c>
      <c r="B4292" s="1" t="s">
        <v>4606</v>
      </c>
      <c r="C4292" s="0" t="n">
        <v>2099.99999999999</v>
      </c>
      <c r="D4292" s="0" t="str">
        <f aca="false">MID($A4292,1,2)</f>
        <v>05</v>
      </c>
      <c r="E4292" s="0" t="str">
        <f aca="false">MID($A4292,3,2)</f>
        <v>22</v>
      </c>
      <c r="F4292" s="0" t="str">
        <f aca="false">MID($A4292,5,2)</f>
        <v>52</v>
      </c>
      <c r="G4292" s="0" t="str">
        <f aca="false">MID($A4292,7,2)</f>
        <v>03</v>
      </c>
      <c r="H4292" s="0" t="str">
        <f aca="false">MID($A4292,1,6)</f>
        <v>052252</v>
      </c>
      <c r="I4292" s="0" t="n">
        <f aca="false">VLOOKUP(H4292,Feuille2!$G$1:$H$116,2,0)</f>
        <v>1119</v>
      </c>
      <c r="J4292" s="0" t="n">
        <f aca="false">IF(I4292&gt;2000,1,0)*C4292</f>
        <v>0</v>
      </c>
    </row>
    <row r="4293" customFormat="false" ht="15.8" hidden="false" customHeight="false" outlineLevel="0" collapsed="false">
      <c r="A4293" s="1" t="s">
        <v>950</v>
      </c>
      <c r="B4293" s="1" t="s">
        <v>4607</v>
      </c>
      <c r="C4293" s="0" t="n">
        <v>515.52</v>
      </c>
      <c r="D4293" s="0" t="str">
        <f aca="false">MID($A4293,1,2)</f>
        <v>07</v>
      </c>
      <c r="E4293" s="0" t="str">
        <f aca="false">MID($A4293,3,2)</f>
        <v>20</v>
      </c>
      <c r="F4293" s="0" t="str">
        <f aca="false">MID($A4293,5,2)</f>
        <v>91</v>
      </c>
      <c r="G4293" s="0" t="str">
        <f aca="false">MID($A4293,7,2)</f>
        <v>06</v>
      </c>
      <c r="H4293" s="0" t="str">
        <f aca="false">MID($A4293,1,6)</f>
        <v>072091</v>
      </c>
      <c r="I4293" s="0" t="n">
        <f aca="false">VLOOKUP(H4293,Feuille2!$G$1:$H$116,2,0)</f>
        <v>343</v>
      </c>
      <c r="J4293" s="0" t="n">
        <f aca="false">IF(I4293&gt;2000,1,0)*C4293</f>
        <v>0</v>
      </c>
    </row>
    <row r="4294" customFormat="false" ht="15.8" hidden="false" customHeight="false" outlineLevel="0" collapsed="false">
      <c r="A4294" s="1" t="s">
        <v>894</v>
      </c>
      <c r="B4294" s="1" t="s">
        <v>4608</v>
      </c>
      <c r="C4294" s="0" t="n">
        <v>459</v>
      </c>
      <c r="D4294" s="0" t="str">
        <f aca="false">MID($A4294,1,2)</f>
        <v>07</v>
      </c>
      <c r="E4294" s="0" t="str">
        <f aca="false">MID($A4294,3,2)</f>
        <v>08</v>
      </c>
      <c r="F4294" s="0" t="str">
        <f aca="false">MID($A4294,5,2)</f>
        <v>59</v>
      </c>
      <c r="G4294" s="0" t="str">
        <f aca="false">MID($A4294,7,2)</f>
        <v>02</v>
      </c>
      <c r="H4294" s="0" t="str">
        <f aca="false">MID($A4294,1,6)</f>
        <v>070859</v>
      </c>
      <c r="I4294" s="0" t="n">
        <f aca="false">VLOOKUP(H4294,Feuille2!$G$1:$H$116,2,0)</f>
        <v>3249</v>
      </c>
      <c r="J4294" s="0" t="n">
        <f aca="false">IF(I4294&gt;2000,1,0)*C4294</f>
        <v>459</v>
      </c>
    </row>
    <row r="4295" customFormat="false" ht="15.8" hidden="false" customHeight="false" outlineLevel="0" collapsed="false">
      <c r="A4295" s="1" t="s">
        <v>1992</v>
      </c>
      <c r="B4295" s="1" t="s">
        <v>4609</v>
      </c>
      <c r="C4295" s="0" t="n">
        <v>150.825</v>
      </c>
      <c r="D4295" s="0" t="str">
        <f aca="false">MID($A4295,1,2)</f>
        <v>02</v>
      </c>
      <c r="E4295" s="0" t="str">
        <f aca="false">MID($A4295,3,2)</f>
        <v>18</v>
      </c>
      <c r="F4295" s="0" t="str">
        <f aca="false">MID($A4295,5,2)</f>
        <v>55</v>
      </c>
      <c r="G4295" s="0" t="str">
        <f aca="false">MID($A4295,7,2)</f>
        <v>03</v>
      </c>
      <c r="H4295" s="0" t="str">
        <f aca="false">MID($A4295,1,6)</f>
        <v>021855</v>
      </c>
      <c r="I4295" s="0" t="n">
        <f aca="false">VLOOKUP(H4295,Feuille2!$G$1:$H$116,2,0)</f>
        <v>1463</v>
      </c>
      <c r="J4295" s="0" t="n">
        <f aca="false">IF(I4295&gt;2000,1,0)*C4295</f>
        <v>0</v>
      </c>
    </row>
    <row r="4296" customFormat="false" ht="15.8" hidden="false" customHeight="false" outlineLevel="0" collapsed="false">
      <c r="A4296" s="1" t="s">
        <v>964</v>
      </c>
      <c r="B4296" s="1" t="s">
        <v>4610</v>
      </c>
      <c r="C4296" s="0" t="n">
        <v>169.737828925</v>
      </c>
      <c r="D4296" s="0" t="str">
        <f aca="false">MID($A4296,1,2)</f>
        <v>07</v>
      </c>
      <c r="E4296" s="0" t="str">
        <f aca="false">MID($A4296,3,2)</f>
        <v>13</v>
      </c>
      <c r="F4296" s="0" t="str">
        <f aca="false">MID($A4296,5,2)</f>
        <v>43</v>
      </c>
      <c r="G4296" s="0" t="str">
        <f aca="false">MID($A4296,7,2)</f>
        <v>02</v>
      </c>
      <c r="H4296" s="0" t="str">
        <f aca="false">MID($A4296,1,6)</f>
        <v>071343</v>
      </c>
      <c r="I4296" s="0" t="n">
        <f aca="false">VLOOKUP(H4296,Feuille2!$G$1:$H$116,2,0)</f>
        <v>326</v>
      </c>
      <c r="J4296" s="0" t="n">
        <f aca="false">IF(I4296&gt;2000,1,0)*C4296</f>
        <v>0</v>
      </c>
    </row>
    <row r="4297" customFormat="false" ht="15.8" hidden="false" customHeight="false" outlineLevel="0" collapsed="false">
      <c r="A4297" s="1" t="s">
        <v>904</v>
      </c>
      <c r="B4297" s="1" t="s">
        <v>4611</v>
      </c>
      <c r="C4297" s="0" t="n">
        <v>665</v>
      </c>
      <c r="D4297" s="0" t="str">
        <f aca="false">MID($A4297,1,2)</f>
        <v>07</v>
      </c>
      <c r="E4297" s="0" t="str">
        <f aca="false">MID($A4297,3,2)</f>
        <v>08</v>
      </c>
      <c r="F4297" s="0" t="str">
        <f aca="false">MID($A4297,5,2)</f>
        <v>43</v>
      </c>
      <c r="G4297" s="0" t="str">
        <f aca="false">MID($A4297,7,2)</f>
        <v>01</v>
      </c>
      <c r="H4297" s="0" t="str">
        <f aca="false">MID($A4297,1,6)</f>
        <v>070843</v>
      </c>
      <c r="I4297" s="0" t="n">
        <f aca="false">VLOOKUP(H4297,Feuille2!$G$1:$H$116,2,0)</f>
        <v>142</v>
      </c>
      <c r="J4297" s="0" t="n">
        <f aca="false">IF(I4297&gt;2000,1,0)*C4297</f>
        <v>0</v>
      </c>
    </row>
    <row r="4298" customFormat="false" ht="15.8" hidden="false" customHeight="false" outlineLevel="0" collapsed="false">
      <c r="A4298" s="1" t="s">
        <v>792</v>
      </c>
      <c r="B4298" s="1" t="s">
        <v>4612</v>
      </c>
      <c r="C4298" s="0" t="n">
        <v>1358.3765</v>
      </c>
      <c r="D4298" s="0" t="str">
        <f aca="false">MID($A4298,1,2)</f>
        <v>07</v>
      </c>
      <c r="E4298" s="0" t="str">
        <f aca="false">MID($A4298,3,2)</f>
        <v>29</v>
      </c>
      <c r="F4298" s="0" t="str">
        <f aca="false">MID($A4298,5,2)</f>
        <v>33</v>
      </c>
      <c r="G4298" s="0" t="str">
        <f aca="false">MID($A4298,7,2)</f>
        <v>03</v>
      </c>
      <c r="H4298" s="0" t="str">
        <f aca="false">MID($A4298,1,6)</f>
        <v>072933</v>
      </c>
      <c r="I4298" s="0" t="n">
        <f aca="false">VLOOKUP(H4298,Feuille2!$G$1:$H$116,2,0)</f>
        <v>1840</v>
      </c>
      <c r="J4298" s="0" t="n">
        <f aca="false">IF(I4298&gt;2000,1,0)*C4298</f>
        <v>0</v>
      </c>
    </row>
    <row r="4299" customFormat="false" ht="15.8" hidden="false" customHeight="false" outlineLevel="0" collapsed="false">
      <c r="A4299" s="1" t="s">
        <v>816</v>
      </c>
      <c r="B4299" s="1" t="s">
        <v>4613</v>
      </c>
      <c r="C4299" s="0" t="n">
        <v>272.486610789759</v>
      </c>
      <c r="D4299" s="0" t="str">
        <f aca="false">MID($A4299,1,2)</f>
        <v>07</v>
      </c>
      <c r="E4299" s="0" t="str">
        <f aca="false">MID($A4299,3,2)</f>
        <v>08</v>
      </c>
      <c r="F4299" s="0" t="str">
        <f aca="false">MID($A4299,5,2)</f>
        <v>18</v>
      </c>
      <c r="G4299" s="0" t="str">
        <f aca="false">MID($A4299,7,2)</f>
        <v>04</v>
      </c>
      <c r="H4299" s="0" t="str">
        <f aca="false">MID($A4299,1,6)</f>
        <v>070818</v>
      </c>
      <c r="I4299" s="0" t="n">
        <f aca="false">VLOOKUP(H4299,Feuille2!$G$1:$H$116,2,0)</f>
        <v>5198</v>
      </c>
      <c r="J4299" s="0" t="n">
        <f aca="false">IF(I4299&gt;2000,1,0)*C4299</f>
        <v>272.486610789759</v>
      </c>
    </row>
    <row r="4300" customFormat="false" ht="15.8" hidden="false" customHeight="false" outlineLevel="0" collapsed="false">
      <c r="A4300" s="1" t="s">
        <v>595</v>
      </c>
      <c r="B4300" s="1" t="s">
        <v>4614</v>
      </c>
      <c r="C4300" s="0" t="n">
        <v>6869.27486877192</v>
      </c>
      <c r="D4300" s="0" t="str">
        <f aca="false">MID($A4300,1,2)</f>
        <v>04</v>
      </c>
      <c r="E4300" s="0" t="str">
        <f aca="false">MID($A4300,3,2)</f>
        <v>09</v>
      </c>
      <c r="F4300" s="0" t="str">
        <f aca="false">MID($A4300,5,2)</f>
        <v>86</v>
      </c>
      <c r="G4300" s="0" t="str">
        <f aca="false">MID($A4300,7,2)</f>
        <v>05</v>
      </c>
      <c r="H4300" s="0" t="str">
        <f aca="false">MID($A4300,1,6)</f>
        <v>040986</v>
      </c>
      <c r="I4300" s="0" t="n">
        <f aca="false">VLOOKUP(H4300,Feuille2!$G$1:$H$116,2,0)</f>
        <v>1190</v>
      </c>
      <c r="J4300" s="0" t="n">
        <f aca="false">IF(I4300&gt;2000,1,0)*C4300</f>
        <v>0</v>
      </c>
    </row>
    <row r="4301" customFormat="false" ht="15.8" hidden="false" customHeight="false" outlineLevel="0" collapsed="false">
      <c r="A4301" s="1" t="s">
        <v>680</v>
      </c>
      <c r="B4301" s="1" t="s">
        <v>4615</v>
      </c>
      <c r="C4301" s="0" t="n">
        <v>784.60946383215</v>
      </c>
      <c r="D4301" s="0" t="str">
        <f aca="false">MID($A4301,1,2)</f>
        <v>03</v>
      </c>
      <c r="E4301" s="0" t="str">
        <f aca="false">MID($A4301,3,2)</f>
        <v>24</v>
      </c>
      <c r="F4301" s="0" t="str">
        <f aca="false">MID($A4301,5,2)</f>
        <v>28</v>
      </c>
      <c r="G4301" s="0" t="str">
        <f aca="false">MID($A4301,7,2)</f>
        <v>03</v>
      </c>
      <c r="H4301" s="0" t="str">
        <f aca="false">MID($A4301,1,6)</f>
        <v>032428</v>
      </c>
      <c r="I4301" s="0" t="n">
        <f aca="false">VLOOKUP(H4301,Feuille2!$G$1:$H$116,2,0)</f>
        <v>1294</v>
      </c>
      <c r="J4301" s="0" t="n">
        <f aca="false">IF(I4301&gt;2000,1,0)*C4301</f>
        <v>0</v>
      </c>
    </row>
    <row r="4302" customFormat="false" ht="15.8" hidden="false" customHeight="false" outlineLevel="0" collapsed="false">
      <c r="A4302" s="1" t="s">
        <v>915</v>
      </c>
      <c r="B4302" s="1" t="s">
        <v>4616</v>
      </c>
      <c r="C4302" s="0" t="n">
        <v>216</v>
      </c>
      <c r="D4302" s="0" t="str">
        <f aca="false">MID($A4302,1,2)</f>
        <v>07</v>
      </c>
      <c r="E4302" s="0" t="str">
        <f aca="false">MID($A4302,3,2)</f>
        <v>08</v>
      </c>
      <c r="F4302" s="0" t="str">
        <f aca="false">MID($A4302,5,2)</f>
        <v>80</v>
      </c>
      <c r="G4302" s="0" t="str">
        <f aca="false">MID($A4302,7,2)</f>
        <v>04</v>
      </c>
      <c r="H4302" s="0" t="str">
        <f aca="false">MID($A4302,1,6)</f>
        <v>070880</v>
      </c>
      <c r="I4302" s="0" t="n">
        <f aca="false">VLOOKUP(H4302,Feuille2!$G$1:$H$116,2,0)</f>
        <v>749</v>
      </c>
      <c r="J4302" s="0" t="n">
        <f aca="false">IF(I4302&gt;2000,1,0)*C4302</f>
        <v>0</v>
      </c>
    </row>
    <row r="4303" customFormat="false" ht="15.8" hidden="false" customHeight="false" outlineLevel="0" collapsed="false">
      <c r="A4303" s="1" t="s">
        <v>950</v>
      </c>
      <c r="B4303" s="1" t="s">
        <v>4617</v>
      </c>
      <c r="C4303" s="0" t="n">
        <v>199.92</v>
      </c>
      <c r="D4303" s="0" t="str">
        <f aca="false">MID($A4303,1,2)</f>
        <v>07</v>
      </c>
      <c r="E4303" s="0" t="str">
        <f aca="false">MID($A4303,3,2)</f>
        <v>20</v>
      </c>
      <c r="F4303" s="0" t="str">
        <f aca="false">MID($A4303,5,2)</f>
        <v>91</v>
      </c>
      <c r="G4303" s="0" t="str">
        <f aca="false">MID($A4303,7,2)</f>
        <v>06</v>
      </c>
      <c r="H4303" s="0" t="str">
        <f aca="false">MID($A4303,1,6)</f>
        <v>072091</v>
      </c>
      <c r="I4303" s="0" t="n">
        <f aca="false">VLOOKUP(H4303,Feuille2!$G$1:$H$116,2,0)</f>
        <v>343</v>
      </c>
      <c r="J4303" s="0" t="n">
        <f aca="false">IF(I4303&gt;2000,1,0)*C4303</f>
        <v>0</v>
      </c>
    </row>
    <row r="4304" customFormat="false" ht="15.8" hidden="false" customHeight="false" outlineLevel="0" collapsed="false">
      <c r="A4304" s="1" t="s">
        <v>820</v>
      </c>
      <c r="B4304" s="1" t="s">
        <v>4618</v>
      </c>
      <c r="C4304" s="0" t="n">
        <v>576.368</v>
      </c>
      <c r="D4304" s="0" t="str">
        <f aca="false">MID($A4304,1,2)</f>
        <v>07</v>
      </c>
      <c r="E4304" s="0" t="str">
        <f aca="false">MID($A4304,3,2)</f>
        <v>29</v>
      </c>
      <c r="F4304" s="0" t="str">
        <f aca="false">MID($A4304,5,2)</f>
        <v>33</v>
      </c>
      <c r="G4304" s="0" t="str">
        <f aca="false">MID($A4304,7,2)</f>
        <v>02</v>
      </c>
      <c r="H4304" s="0" t="str">
        <f aca="false">MID($A4304,1,6)</f>
        <v>072933</v>
      </c>
      <c r="I4304" s="0" t="n">
        <f aca="false">VLOOKUP(H4304,Feuille2!$G$1:$H$116,2,0)</f>
        <v>1840</v>
      </c>
      <c r="J4304" s="0" t="n">
        <f aca="false">IF(I4304&gt;2000,1,0)*C4304</f>
        <v>0</v>
      </c>
    </row>
    <row r="4305" customFormat="false" ht="15.8" hidden="false" customHeight="false" outlineLevel="0" collapsed="false">
      <c r="A4305" s="1" t="s">
        <v>792</v>
      </c>
      <c r="B4305" s="1" t="s">
        <v>4619</v>
      </c>
      <c r="C4305" s="0" t="n">
        <v>1108.38</v>
      </c>
      <c r="D4305" s="0" t="str">
        <f aca="false">MID($A4305,1,2)</f>
        <v>07</v>
      </c>
      <c r="E4305" s="0" t="str">
        <f aca="false">MID($A4305,3,2)</f>
        <v>29</v>
      </c>
      <c r="F4305" s="0" t="str">
        <f aca="false">MID($A4305,5,2)</f>
        <v>33</v>
      </c>
      <c r="G4305" s="0" t="str">
        <f aca="false">MID($A4305,7,2)</f>
        <v>03</v>
      </c>
      <c r="H4305" s="0" t="str">
        <f aca="false">MID($A4305,1,6)</f>
        <v>072933</v>
      </c>
      <c r="I4305" s="0" t="n">
        <f aca="false">VLOOKUP(H4305,Feuille2!$G$1:$H$116,2,0)</f>
        <v>1840</v>
      </c>
      <c r="J4305" s="0" t="n">
        <f aca="false">IF(I4305&gt;2000,1,0)*C4305</f>
        <v>0</v>
      </c>
    </row>
    <row r="4306" customFormat="false" ht="15.8" hidden="false" customHeight="false" outlineLevel="0" collapsed="false">
      <c r="A4306" s="1" t="s">
        <v>814</v>
      </c>
      <c r="B4306" s="1" t="s">
        <v>4620</v>
      </c>
      <c r="C4306" s="0" t="n">
        <v>809.676810665566</v>
      </c>
      <c r="D4306" s="0" t="str">
        <f aca="false">MID($A4306,1,2)</f>
        <v>07</v>
      </c>
      <c r="E4306" s="0" t="str">
        <f aca="false">MID($A4306,3,2)</f>
        <v>08</v>
      </c>
      <c r="F4306" s="0" t="str">
        <f aca="false">MID($A4306,5,2)</f>
        <v>18</v>
      </c>
      <c r="G4306" s="0" t="str">
        <f aca="false">MID($A4306,7,2)</f>
        <v>01</v>
      </c>
      <c r="H4306" s="0" t="str">
        <f aca="false">MID($A4306,1,6)</f>
        <v>070818</v>
      </c>
      <c r="I4306" s="0" t="n">
        <f aca="false">VLOOKUP(H4306,Feuille2!$G$1:$H$116,2,0)</f>
        <v>5198</v>
      </c>
      <c r="J4306" s="0" t="n">
        <f aca="false">IF(I4306&gt;2000,1,0)*C4306</f>
        <v>809.676810665566</v>
      </c>
    </row>
    <row r="4307" customFormat="false" ht="15.8" hidden="false" customHeight="false" outlineLevel="0" collapsed="false">
      <c r="A4307" s="1" t="s">
        <v>964</v>
      </c>
      <c r="B4307" s="1" t="s">
        <v>4621</v>
      </c>
      <c r="C4307" s="0" t="n">
        <v>430.3149555</v>
      </c>
      <c r="D4307" s="0" t="str">
        <f aca="false">MID($A4307,1,2)</f>
        <v>07</v>
      </c>
      <c r="E4307" s="0" t="str">
        <f aca="false">MID($A4307,3,2)</f>
        <v>13</v>
      </c>
      <c r="F4307" s="0" t="str">
        <f aca="false">MID($A4307,5,2)</f>
        <v>43</v>
      </c>
      <c r="G4307" s="0" t="str">
        <f aca="false">MID($A4307,7,2)</f>
        <v>02</v>
      </c>
      <c r="H4307" s="0" t="str">
        <f aca="false">MID($A4307,1,6)</f>
        <v>071343</v>
      </c>
      <c r="I4307" s="0" t="n">
        <f aca="false">VLOOKUP(H4307,Feuille2!$G$1:$H$116,2,0)</f>
        <v>326</v>
      </c>
      <c r="J4307" s="0" t="n">
        <f aca="false">IF(I4307&gt;2000,1,0)*C4307</f>
        <v>0</v>
      </c>
    </row>
    <row r="4308" customFormat="false" ht="15.8" hidden="false" customHeight="false" outlineLevel="0" collapsed="false">
      <c r="A4308" s="1" t="s">
        <v>1016</v>
      </c>
      <c r="B4308" s="1" t="s">
        <v>4622</v>
      </c>
      <c r="C4308" s="0" t="n">
        <v>300</v>
      </c>
      <c r="D4308" s="0" t="str">
        <f aca="false">MID($A4308,1,2)</f>
        <v>02</v>
      </c>
      <c r="E4308" s="0" t="str">
        <f aca="false">MID($A4308,3,2)</f>
        <v>26</v>
      </c>
      <c r="F4308" s="0" t="str">
        <f aca="false">MID($A4308,5,2)</f>
        <v>30</v>
      </c>
      <c r="G4308" s="0" t="str">
        <f aca="false">MID($A4308,7,2)</f>
        <v>04</v>
      </c>
      <c r="H4308" s="0" t="str">
        <f aca="false">MID($A4308,1,6)</f>
        <v>022630</v>
      </c>
      <c r="I4308" s="0" t="n">
        <f aca="false">VLOOKUP(H4308,Feuille2!$G$1:$H$116,2,0)</f>
        <v>393</v>
      </c>
      <c r="J4308" s="0" t="n">
        <f aca="false">IF(I4308&gt;2000,1,0)*C4308</f>
        <v>0</v>
      </c>
    </row>
    <row r="4309" customFormat="false" ht="15.8" hidden="false" customHeight="false" outlineLevel="0" collapsed="false">
      <c r="A4309" s="1" t="s">
        <v>814</v>
      </c>
      <c r="B4309" s="1" t="s">
        <v>4623</v>
      </c>
      <c r="C4309" s="0" t="n">
        <v>347.004347428099</v>
      </c>
      <c r="D4309" s="0" t="str">
        <f aca="false">MID($A4309,1,2)</f>
        <v>07</v>
      </c>
      <c r="E4309" s="0" t="str">
        <f aca="false">MID($A4309,3,2)</f>
        <v>08</v>
      </c>
      <c r="F4309" s="0" t="str">
        <f aca="false">MID($A4309,5,2)</f>
        <v>18</v>
      </c>
      <c r="G4309" s="0" t="str">
        <f aca="false">MID($A4309,7,2)</f>
        <v>01</v>
      </c>
      <c r="H4309" s="0" t="str">
        <f aca="false">MID($A4309,1,6)</f>
        <v>070818</v>
      </c>
      <c r="I4309" s="0" t="n">
        <f aca="false">VLOOKUP(H4309,Feuille2!$G$1:$H$116,2,0)</f>
        <v>5198</v>
      </c>
      <c r="J4309" s="0" t="n">
        <f aca="false">IF(I4309&gt;2000,1,0)*C4309</f>
        <v>347.004347428099</v>
      </c>
    </row>
    <row r="4310" customFormat="false" ht="15.8" hidden="false" customHeight="false" outlineLevel="0" collapsed="false">
      <c r="A4310" s="1" t="s">
        <v>814</v>
      </c>
      <c r="B4310" s="1" t="s">
        <v>4624</v>
      </c>
      <c r="C4310" s="0" t="n">
        <v>611.338614437455</v>
      </c>
      <c r="D4310" s="0" t="str">
        <f aca="false">MID($A4310,1,2)</f>
        <v>07</v>
      </c>
      <c r="E4310" s="0" t="str">
        <f aca="false">MID($A4310,3,2)</f>
        <v>08</v>
      </c>
      <c r="F4310" s="0" t="str">
        <f aca="false">MID($A4310,5,2)</f>
        <v>18</v>
      </c>
      <c r="G4310" s="0" t="str">
        <f aca="false">MID($A4310,7,2)</f>
        <v>01</v>
      </c>
      <c r="H4310" s="0" t="str">
        <f aca="false">MID($A4310,1,6)</f>
        <v>070818</v>
      </c>
      <c r="I4310" s="0" t="n">
        <f aca="false">VLOOKUP(H4310,Feuille2!$G$1:$H$116,2,0)</f>
        <v>5198</v>
      </c>
      <c r="J4310" s="0" t="n">
        <f aca="false">IF(I4310&gt;2000,1,0)*C4310</f>
        <v>611.338614437455</v>
      </c>
    </row>
    <row r="4311" customFormat="false" ht="15.8" hidden="false" customHeight="false" outlineLevel="0" collapsed="false">
      <c r="A4311" s="1" t="s">
        <v>939</v>
      </c>
      <c r="B4311" s="1" t="s">
        <v>4625</v>
      </c>
      <c r="C4311" s="0" t="n">
        <v>232.275</v>
      </c>
      <c r="D4311" s="0" t="str">
        <f aca="false">MID($A4311,1,2)</f>
        <v>07</v>
      </c>
      <c r="E4311" s="0" t="str">
        <f aca="false">MID($A4311,3,2)</f>
        <v>29</v>
      </c>
      <c r="F4311" s="0" t="str">
        <f aca="false">MID($A4311,5,2)</f>
        <v>82</v>
      </c>
      <c r="G4311" s="0" t="str">
        <f aca="false">MID($A4311,7,2)</f>
        <v>05</v>
      </c>
      <c r="H4311" s="0" t="str">
        <f aca="false">MID($A4311,1,6)</f>
        <v>072982</v>
      </c>
      <c r="I4311" s="0" t="n">
        <f aca="false">VLOOKUP(H4311,Feuille2!$G$1:$H$116,2,0)</f>
        <v>476</v>
      </c>
      <c r="J4311" s="0" t="n">
        <f aca="false">IF(I4311&gt;2000,1,0)*C4311</f>
        <v>0</v>
      </c>
    </row>
    <row r="4312" customFormat="false" ht="15.8" hidden="false" customHeight="false" outlineLevel="0" collapsed="false">
      <c r="A4312" s="1" t="s">
        <v>1104</v>
      </c>
      <c r="B4312" s="1" t="s">
        <v>4626</v>
      </c>
      <c r="C4312" s="0" t="n">
        <v>2734899.89055544</v>
      </c>
      <c r="D4312" s="0" t="str">
        <f aca="false">MID($A4312,1,2)</f>
        <v>06</v>
      </c>
      <c r="E4312" s="0" t="str">
        <f aca="false">MID($A4312,3,2)</f>
        <v>03</v>
      </c>
      <c r="F4312" s="0" t="str">
        <f aca="false">MID($A4312,5,2)</f>
        <v>01</v>
      </c>
      <c r="G4312" s="0" t="str">
        <f aca="false">MID($A4312,7,2)</f>
        <v>05</v>
      </c>
      <c r="H4312" s="0" t="str">
        <f aca="false">MID($A4312,1,6)</f>
        <v>060301</v>
      </c>
      <c r="I4312" s="0" t="n">
        <f aca="false">VLOOKUP(H4312,Feuille2!$G$1:$H$116,2,0)</f>
        <v>136</v>
      </c>
      <c r="J4312" s="0" t="n">
        <f aca="false">IF(I4312&gt;2000,1,0)*C4312</f>
        <v>0</v>
      </c>
    </row>
    <row r="4313" customFormat="false" ht="15.8" hidden="false" customHeight="false" outlineLevel="0" collapsed="false">
      <c r="A4313" s="1" t="s">
        <v>1104</v>
      </c>
      <c r="B4313" s="1" t="s">
        <v>4627</v>
      </c>
      <c r="C4313" s="0" t="n">
        <v>256081.071683586</v>
      </c>
      <c r="D4313" s="0" t="str">
        <f aca="false">MID($A4313,1,2)</f>
        <v>06</v>
      </c>
      <c r="E4313" s="0" t="str">
        <f aca="false">MID($A4313,3,2)</f>
        <v>03</v>
      </c>
      <c r="F4313" s="0" t="str">
        <f aca="false">MID($A4313,5,2)</f>
        <v>01</v>
      </c>
      <c r="G4313" s="0" t="str">
        <f aca="false">MID($A4313,7,2)</f>
        <v>05</v>
      </c>
      <c r="H4313" s="0" t="str">
        <f aca="false">MID($A4313,1,6)</f>
        <v>060301</v>
      </c>
      <c r="I4313" s="0" t="n">
        <f aca="false">VLOOKUP(H4313,Feuille2!$G$1:$H$116,2,0)</f>
        <v>136</v>
      </c>
      <c r="J4313" s="0" t="n">
        <f aca="false">IF(I4313&gt;2000,1,0)*C4313</f>
        <v>0</v>
      </c>
    </row>
    <row r="4314" customFormat="false" ht="15.8" hidden="false" customHeight="false" outlineLevel="0" collapsed="false">
      <c r="A4314" s="1" t="s">
        <v>1104</v>
      </c>
      <c r="B4314" s="1" t="s">
        <v>4628</v>
      </c>
      <c r="C4314" s="0" t="n">
        <v>440480.39832458</v>
      </c>
      <c r="D4314" s="0" t="str">
        <f aca="false">MID($A4314,1,2)</f>
        <v>06</v>
      </c>
      <c r="E4314" s="0" t="str">
        <f aca="false">MID($A4314,3,2)</f>
        <v>03</v>
      </c>
      <c r="F4314" s="0" t="str">
        <f aca="false">MID($A4314,5,2)</f>
        <v>01</v>
      </c>
      <c r="G4314" s="0" t="str">
        <f aca="false">MID($A4314,7,2)</f>
        <v>05</v>
      </c>
      <c r="H4314" s="0" t="str">
        <f aca="false">MID($A4314,1,6)</f>
        <v>060301</v>
      </c>
      <c r="I4314" s="0" t="n">
        <f aca="false">VLOOKUP(H4314,Feuille2!$G$1:$H$116,2,0)</f>
        <v>136</v>
      </c>
      <c r="J4314" s="0" t="n">
        <f aca="false">IF(I4314&gt;2000,1,0)*C4314</f>
        <v>0</v>
      </c>
    </row>
    <row r="4315" customFormat="false" ht="15.8" hidden="false" customHeight="false" outlineLevel="0" collapsed="false">
      <c r="A4315" s="1" t="s">
        <v>16</v>
      </c>
      <c r="B4315" s="1" t="s">
        <v>4629</v>
      </c>
      <c r="C4315" s="0" t="n">
        <v>16035.1534052435</v>
      </c>
      <c r="D4315" s="0" t="str">
        <f aca="false">MID($A4315,1,2)</f>
        <v>06</v>
      </c>
      <c r="E4315" s="0" t="str">
        <f aca="false">MID($A4315,3,2)</f>
        <v>03</v>
      </c>
      <c r="F4315" s="0" t="str">
        <f aca="false">MID($A4315,5,2)</f>
        <v>01</v>
      </c>
      <c r="G4315" s="0" t="str">
        <f aca="false">MID($A4315,7,2)</f>
        <v>01</v>
      </c>
      <c r="H4315" s="0" t="str">
        <f aca="false">MID($A4315,1,6)</f>
        <v>060301</v>
      </c>
      <c r="I4315" s="0" t="n">
        <f aca="false">VLOOKUP(H4315,Feuille2!$G$1:$H$116,2,0)</f>
        <v>136</v>
      </c>
      <c r="J4315" s="0" t="n">
        <f aca="false">IF(I4315&gt;2000,1,0)*C4315</f>
        <v>0</v>
      </c>
    </row>
    <row r="4316" customFormat="false" ht="15.8" hidden="false" customHeight="false" outlineLevel="0" collapsed="false">
      <c r="A4316" s="1" t="s">
        <v>10</v>
      </c>
      <c r="B4316" s="1" t="s">
        <v>4630</v>
      </c>
      <c r="C4316" s="0" t="n">
        <v>85093.8424557188</v>
      </c>
      <c r="D4316" s="0" t="str">
        <f aca="false">MID($A4316,1,2)</f>
        <v>06</v>
      </c>
      <c r="E4316" s="0" t="str">
        <f aca="false">MID($A4316,3,2)</f>
        <v>03</v>
      </c>
      <c r="F4316" s="0" t="str">
        <f aca="false">MID($A4316,5,2)</f>
        <v>01</v>
      </c>
      <c r="G4316" s="0" t="str">
        <f aca="false">MID($A4316,7,2)</f>
        <v>03</v>
      </c>
      <c r="H4316" s="0" t="str">
        <f aca="false">MID($A4316,1,6)</f>
        <v>060301</v>
      </c>
      <c r="I4316" s="0" t="n">
        <f aca="false">VLOOKUP(H4316,Feuille2!$G$1:$H$116,2,0)</f>
        <v>136</v>
      </c>
      <c r="J4316" s="0" t="n">
        <f aca="false">IF(I4316&gt;2000,1,0)*C4316</f>
        <v>0</v>
      </c>
    </row>
    <row r="4317" customFormat="false" ht="15.8" hidden="false" customHeight="false" outlineLevel="0" collapsed="false">
      <c r="A4317" s="1" t="s">
        <v>10</v>
      </c>
      <c r="B4317" s="1" t="s">
        <v>4631</v>
      </c>
      <c r="C4317" s="0" t="n">
        <v>10010.065024287</v>
      </c>
      <c r="D4317" s="0" t="str">
        <f aca="false">MID($A4317,1,2)</f>
        <v>06</v>
      </c>
      <c r="E4317" s="0" t="str">
        <f aca="false">MID($A4317,3,2)</f>
        <v>03</v>
      </c>
      <c r="F4317" s="0" t="str">
        <f aca="false">MID($A4317,5,2)</f>
        <v>01</v>
      </c>
      <c r="G4317" s="0" t="str">
        <f aca="false">MID($A4317,7,2)</f>
        <v>03</v>
      </c>
      <c r="H4317" s="0" t="str">
        <f aca="false">MID($A4317,1,6)</f>
        <v>060301</v>
      </c>
      <c r="I4317" s="0" t="n">
        <f aca="false">VLOOKUP(H4317,Feuille2!$G$1:$H$116,2,0)</f>
        <v>136</v>
      </c>
      <c r="J4317" s="0" t="n">
        <f aca="false">IF(I4317&gt;2000,1,0)*C4317</f>
        <v>0</v>
      </c>
    </row>
    <row r="4318" customFormat="false" ht="15.8" hidden="false" customHeight="false" outlineLevel="0" collapsed="false">
      <c r="A4318" s="1" t="s">
        <v>16</v>
      </c>
      <c r="B4318" s="1" t="s">
        <v>4632</v>
      </c>
      <c r="C4318" s="0" t="n">
        <v>98132.6508434576</v>
      </c>
      <c r="D4318" s="0" t="str">
        <f aca="false">MID($A4318,1,2)</f>
        <v>06</v>
      </c>
      <c r="E4318" s="0" t="str">
        <f aca="false">MID($A4318,3,2)</f>
        <v>03</v>
      </c>
      <c r="F4318" s="0" t="str">
        <f aca="false">MID($A4318,5,2)</f>
        <v>01</v>
      </c>
      <c r="G4318" s="0" t="str">
        <f aca="false">MID($A4318,7,2)</f>
        <v>01</v>
      </c>
      <c r="H4318" s="0" t="str">
        <f aca="false">MID($A4318,1,6)</f>
        <v>060301</v>
      </c>
      <c r="I4318" s="0" t="n">
        <f aca="false">VLOOKUP(H4318,Feuille2!$G$1:$H$116,2,0)</f>
        <v>136</v>
      </c>
      <c r="J4318" s="0" t="n">
        <f aca="false">IF(I4318&gt;2000,1,0)*C4318</f>
        <v>0</v>
      </c>
    </row>
    <row r="4319" customFormat="false" ht="15.8" hidden="false" customHeight="false" outlineLevel="0" collapsed="false">
      <c r="A4319" s="1" t="s">
        <v>62</v>
      </c>
      <c r="B4319" s="1" t="s">
        <v>4633</v>
      </c>
      <c r="C4319" s="0" t="n">
        <v>70501.7704135208</v>
      </c>
      <c r="D4319" s="0" t="str">
        <f aca="false">MID($A4319,1,2)</f>
        <v>04</v>
      </c>
      <c r="E4319" s="0" t="str">
        <f aca="false">MID($A4319,3,2)</f>
        <v>09</v>
      </c>
      <c r="F4319" s="0" t="str">
        <f aca="false">MID($A4319,5,2)</f>
        <v>03</v>
      </c>
      <c r="G4319" s="0" t="str">
        <f aca="false">MID($A4319,7,2)</f>
        <v>05</v>
      </c>
      <c r="H4319" s="0" t="str">
        <f aca="false">MID($A4319,1,6)</f>
        <v>040903</v>
      </c>
      <c r="I4319" s="0" t="n">
        <f aca="false">VLOOKUP(H4319,Feuille2!$G$1:$H$116,2,0)</f>
        <v>75</v>
      </c>
      <c r="J4319" s="0" t="n">
        <f aca="false">IF(I4319&gt;2000,1,0)*C4319</f>
        <v>0</v>
      </c>
    </row>
    <row r="4320" customFormat="false" ht="15.8" hidden="false" customHeight="false" outlineLevel="0" collapsed="false">
      <c r="A4320" s="1" t="s">
        <v>34</v>
      </c>
      <c r="B4320" s="1" t="s">
        <v>4634</v>
      </c>
      <c r="C4320" s="0" t="n">
        <v>238875.376897368</v>
      </c>
      <c r="D4320" s="0" t="str">
        <f aca="false">MID($A4320,1,2)</f>
        <v>04</v>
      </c>
      <c r="E4320" s="0" t="str">
        <f aca="false">MID($A4320,3,2)</f>
        <v>09</v>
      </c>
      <c r="F4320" s="0" t="str">
        <f aca="false">MID($A4320,5,2)</f>
        <v>03</v>
      </c>
      <c r="G4320" s="0" t="str">
        <f aca="false">MID($A4320,7,2)</f>
        <v>01</v>
      </c>
      <c r="H4320" s="0" t="str">
        <f aca="false">MID($A4320,1,6)</f>
        <v>040903</v>
      </c>
      <c r="I4320" s="0" t="n">
        <f aca="false">VLOOKUP(H4320,Feuille2!$G$1:$H$116,2,0)</f>
        <v>75</v>
      </c>
      <c r="J4320" s="0" t="n">
        <f aca="false">IF(I4320&gt;2000,1,0)*C4320</f>
        <v>0</v>
      </c>
    </row>
    <row r="4321" customFormat="false" ht="15.8" hidden="false" customHeight="false" outlineLevel="0" collapsed="false">
      <c r="A4321" s="1" t="s">
        <v>38</v>
      </c>
      <c r="B4321" s="1" t="s">
        <v>4635</v>
      </c>
      <c r="C4321" s="0" t="n">
        <v>12979.4865043564</v>
      </c>
      <c r="D4321" s="0" t="str">
        <f aca="false">MID($A4321,1,2)</f>
        <v>04</v>
      </c>
      <c r="E4321" s="0" t="str">
        <f aca="false">MID($A4321,3,2)</f>
        <v>10</v>
      </c>
      <c r="F4321" s="0" t="str">
        <f aca="false">MID($A4321,5,2)</f>
        <v>02</v>
      </c>
      <c r="G4321" s="0" t="str">
        <f aca="false">MID($A4321,7,2)</f>
        <v>05</v>
      </c>
      <c r="H4321" s="0" t="str">
        <f aca="false">MID($A4321,1,6)</f>
        <v>041002</v>
      </c>
      <c r="I4321" s="0" t="n">
        <f aca="false">VLOOKUP(H4321,Feuille2!$G$1:$H$116,2,0)</f>
        <v>261</v>
      </c>
      <c r="J4321" s="0" t="n">
        <f aca="false">IF(I4321&gt;2000,1,0)*C4321</f>
        <v>0</v>
      </c>
    </row>
    <row r="4322" customFormat="false" ht="15.8" hidden="false" customHeight="false" outlineLevel="0" collapsed="false">
      <c r="A4322" s="1" t="s">
        <v>24</v>
      </c>
      <c r="B4322" s="1" t="s">
        <v>4636</v>
      </c>
      <c r="C4322" s="0" t="n">
        <v>35019.6244725144</v>
      </c>
      <c r="D4322" s="0" t="str">
        <f aca="false">MID($A4322,1,2)</f>
        <v>04</v>
      </c>
      <c r="E4322" s="0" t="str">
        <f aca="false">MID($A4322,3,2)</f>
        <v>10</v>
      </c>
      <c r="F4322" s="0" t="str">
        <f aca="false">MID($A4322,5,2)</f>
        <v>02</v>
      </c>
      <c r="G4322" s="0" t="str">
        <f aca="false">MID($A4322,7,2)</f>
        <v>02</v>
      </c>
      <c r="H4322" s="0" t="str">
        <f aca="false">MID($A4322,1,6)</f>
        <v>041002</v>
      </c>
      <c r="I4322" s="0" t="n">
        <f aca="false">VLOOKUP(H4322,Feuille2!$G$1:$H$116,2,0)</f>
        <v>261</v>
      </c>
      <c r="J4322" s="0" t="n">
        <f aca="false">IF(I4322&gt;2000,1,0)*C4322</f>
        <v>0</v>
      </c>
    </row>
    <row r="4323" customFormat="false" ht="15.8" hidden="false" customHeight="false" outlineLevel="0" collapsed="false">
      <c r="A4323" s="1" t="s">
        <v>38</v>
      </c>
      <c r="B4323" s="1" t="s">
        <v>4637</v>
      </c>
      <c r="C4323" s="0" t="n">
        <v>18286.4363956831</v>
      </c>
      <c r="D4323" s="0" t="str">
        <f aca="false">MID($A4323,1,2)</f>
        <v>04</v>
      </c>
      <c r="E4323" s="0" t="str">
        <f aca="false">MID($A4323,3,2)</f>
        <v>10</v>
      </c>
      <c r="F4323" s="0" t="str">
        <f aca="false">MID($A4323,5,2)</f>
        <v>02</v>
      </c>
      <c r="G4323" s="0" t="str">
        <f aca="false">MID($A4323,7,2)</f>
        <v>05</v>
      </c>
      <c r="H4323" s="0" t="str">
        <f aca="false">MID($A4323,1,6)</f>
        <v>041002</v>
      </c>
      <c r="I4323" s="0" t="n">
        <f aca="false">VLOOKUP(H4323,Feuille2!$G$1:$H$116,2,0)</f>
        <v>261</v>
      </c>
      <c r="J4323" s="0" t="n">
        <f aca="false">IF(I4323&gt;2000,1,0)*C4323</f>
        <v>0</v>
      </c>
    </row>
    <row r="4324" customFormat="false" ht="15.8" hidden="false" customHeight="false" outlineLevel="0" collapsed="false">
      <c r="A4324" s="1" t="s">
        <v>34</v>
      </c>
      <c r="B4324" s="1" t="s">
        <v>4638</v>
      </c>
      <c r="C4324" s="0" t="n">
        <v>10052.178218749</v>
      </c>
      <c r="D4324" s="0" t="str">
        <f aca="false">MID($A4324,1,2)</f>
        <v>04</v>
      </c>
      <c r="E4324" s="0" t="str">
        <f aca="false">MID($A4324,3,2)</f>
        <v>09</v>
      </c>
      <c r="F4324" s="0" t="str">
        <f aca="false">MID($A4324,5,2)</f>
        <v>03</v>
      </c>
      <c r="G4324" s="0" t="str">
        <f aca="false">MID($A4324,7,2)</f>
        <v>01</v>
      </c>
      <c r="H4324" s="0" t="str">
        <f aca="false">MID($A4324,1,6)</f>
        <v>040903</v>
      </c>
      <c r="I4324" s="0" t="n">
        <f aca="false">VLOOKUP(H4324,Feuille2!$G$1:$H$116,2,0)</f>
        <v>75</v>
      </c>
      <c r="J4324" s="0" t="n">
        <f aca="false">IF(I4324&gt;2000,1,0)*C4324</f>
        <v>0</v>
      </c>
    </row>
    <row r="4325" customFormat="false" ht="15.8" hidden="false" customHeight="false" outlineLevel="0" collapsed="false">
      <c r="A4325" s="1" t="s">
        <v>24</v>
      </c>
      <c r="B4325" s="1" t="s">
        <v>4639</v>
      </c>
      <c r="C4325" s="0" t="n">
        <v>52787.0144436477</v>
      </c>
      <c r="D4325" s="0" t="str">
        <f aca="false">MID($A4325,1,2)</f>
        <v>04</v>
      </c>
      <c r="E4325" s="0" t="str">
        <f aca="false">MID($A4325,3,2)</f>
        <v>10</v>
      </c>
      <c r="F4325" s="0" t="str">
        <f aca="false">MID($A4325,5,2)</f>
        <v>02</v>
      </c>
      <c r="G4325" s="0" t="str">
        <f aca="false">MID($A4325,7,2)</f>
        <v>02</v>
      </c>
      <c r="H4325" s="0" t="str">
        <f aca="false">MID($A4325,1,6)</f>
        <v>041002</v>
      </c>
      <c r="I4325" s="0" t="n">
        <f aca="false">VLOOKUP(H4325,Feuille2!$G$1:$H$116,2,0)</f>
        <v>261</v>
      </c>
      <c r="J4325" s="0" t="n">
        <f aca="false">IF(I4325&gt;2000,1,0)*C4325</f>
        <v>0</v>
      </c>
    </row>
    <row r="4326" customFormat="false" ht="15.8" hidden="false" customHeight="false" outlineLevel="0" collapsed="false">
      <c r="A4326" s="1" t="s">
        <v>610</v>
      </c>
      <c r="B4326" s="1" t="s">
        <v>4640</v>
      </c>
      <c r="C4326" s="0" t="n">
        <v>3742.22152532748</v>
      </c>
      <c r="D4326" s="0" t="str">
        <f aca="false">MID($A4326,1,2)</f>
        <v>04</v>
      </c>
      <c r="E4326" s="0" t="str">
        <f aca="false">MID($A4326,3,2)</f>
        <v>10</v>
      </c>
      <c r="F4326" s="0" t="str">
        <f aca="false">MID($A4326,5,2)</f>
        <v>05</v>
      </c>
      <c r="G4326" s="0" t="str">
        <f aca="false">MID($A4326,7,2)</f>
        <v>06</v>
      </c>
      <c r="H4326" s="0" t="str">
        <f aca="false">MID($A4326,1,6)</f>
        <v>041005</v>
      </c>
      <c r="I4326" s="0" t="n">
        <f aca="false">VLOOKUP(H4326,Feuille2!$G$1:$H$116,2,0)</f>
        <v>124</v>
      </c>
      <c r="J4326" s="0" t="n">
        <f aca="false">IF(I4326&gt;2000,1,0)*C4326</f>
        <v>0</v>
      </c>
    </row>
    <row r="4327" customFormat="false" ht="15.8" hidden="false" customHeight="false" outlineLevel="0" collapsed="false">
      <c r="A4327" s="1" t="s">
        <v>49</v>
      </c>
      <c r="B4327" s="1" t="s">
        <v>4641</v>
      </c>
      <c r="C4327" s="0" t="n">
        <v>2950.54674786384</v>
      </c>
      <c r="D4327" s="0" t="str">
        <f aca="false">MID($A4327,1,2)</f>
        <v>04</v>
      </c>
      <c r="E4327" s="0" t="str">
        <f aca="false">MID($A4327,3,2)</f>
        <v>09</v>
      </c>
      <c r="F4327" s="0" t="str">
        <f aca="false">MID($A4327,5,2)</f>
        <v>06</v>
      </c>
      <c r="G4327" s="0" t="str">
        <f aca="false">MID($A4327,7,2)</f>
        <v>01</v>
      </c>
      <c r="H4327" s="0" t="str">
        <f aca="false">MID($A4327,1,6)</f>
        <v>040906</v>
      </c>
      <c r="I4327" s="0" t="n">
        <f aca="false">VLOOKUP(H4327,Feuille2!$G$1:$H$116,2,0)</f>
        <v>97</v>
      </c>
      <c r="J4327" s="0" t="n">
        <f aca="false">IF(I4327&gt;2000,1,0)*C4327</f>
        <v>0</v>
      </c>
    </row>
    <row r="4328" customFormat="false" ht="15.8" hidden="false" customHeight="false" outlineLevel="0" collapsed="false">
      <c r="A4328" s="1" t="s">
        <v>661</v>
      </c>
      <c r="B4328" s="1" t="s">
        <v>4642</v>
      </c>
      <c r="C4328" s="0" t="n">
        <v>31757.2258816825</v>
      </c>
      <c r="D4328" s="0" t="str">
        <f aca="false">MID($A4328,1,2)</f>
        <v>04</v>
      </c>
      <c r="E4328" s="0" t="str">
        <f aca="false">MID($A4328,3,2)</f>
        <v>09</v>
      </c>
      <c r="F4328" s="0" t="str">
        <f aca="false">MID($A4328,5,2)</f>
        <v>06</v>
      </c>
      <c r="G4328" s="0" t="str">
        <f aca="false">MID($A4328,7,2)</f>
        <v>05</v>
      </c>
      <c r="H4328" s="0" t="str">
        <f aca="false">MID($A4328,1,6)</f>
        <v>040906</v>
      </c>
      <c r="I4328" s="0" t="n">
        <f aca="false">VLOOKUP(H4328,Feuille2!$G$1:$H$116,2,0)</f>
        <v>97</v>
      </c>
      <c r="J4328" s="0" t="n">
        <f aca="false">IF(I4328&gt;2000,1,0)*C4328</f>
        <v>0</v>
      </c>
    </row>
    <row r="4329" customFormat="false" ht="15.8" hidden="false" customHeight="false" outlineLevel="0" collapsed="false">
      <c r="A4329" s="1" t="s">
        <v>55</v>
      </c>
      <c r="B4329" s="1" t="s">
        <v>4643</v>
      </c>
      <c r="C4329" s="0" t="n">
        <v>17721.2950228437</v>
      </c>
      <c r="D4329" s="0" t="str">
        <f aca="false">MID($A4329,1,2)</f>
        <v>04</v>
      </c>
      <c r="E4329" s="0" t="str">
        <f aca="false">MID($A4329,3,2)</f>
        <v>10</v>
      </c>
      <c r="F4329" s="0" t="str">
        <f aca="false">MID($A4329,5,2)</f>
        <v>04</v>
      </c>
      <c r="G4329" s="0" t="str">
        <f aca="false">MID($A4329,7,2)</f>
        <v>06</v>
      </c>
      <c r="H4329" s="0" t="str">
        <f aca="false">MID($A4329,1,6)</f>
        <v>041004</v>
      </c>
      <c r="I4329" s="0" t="n">
        <f aca="false">VLOOKUP(H4329,Feuille2!$G$1:$H$116,2,0)</f>
        <v>385</v>
      </c>
      <c r="J4329" s="0" t="n">
        <f aca="false">IF(I4329&gt;2000,1,0)*C4329</f>
        <v>0</v>
      </c>
    </row>
    <row r="4330" customFormat="false" ht="15.8" hidden="false" customHeight="false" outlineLevel="0" collapsed="false">
      <c r="A4330" s="1" t="s">
        <v>51</v>
      </c>
      <c r="B4330" s="1" t="s">
        <v>4644</v>
      </c>
      <c r="C4330" s="0" t="n">
        <v>2957.6743031853</v>
      </c>
      <c r="D4330" s="0" t="str">
        <f aca="false">MID($A4330,1,2)</f>
        <v>04</v>
      </c>
      <c r="E4330" s="0" t="str">
        <f aca="false">MID($A4330,3,2)</f>
        <v>10</v>
      </c>
      <c r="F4330" s="0" t="str">
        <f aca="false">MID($A4330,5,2)</f>
        <v>04</v>
      </c>
      <c r="G4330" s="0" t="str">
        <f aca="false">MID($A4330,7,2)</f>
        <v>05</v>
      </c>
      <c r="H4330" s="0" t="str">
        <f aca="false">MID($A4330,1,6)</f>
        <v>041004</v>
      </c>
      <c r="I4330" s="0" t="n">
        <f aca="false">VLOOKUP(H4330,Feuille2!$G$1:$H$116,2,0)</f>
        <v>385</v>
      </c>
      <c r="J4330" s="0" t="n">
        <f aca="false">IF(I4330&gt;2000,1,0)*C4330</f>
        <v>0</v>
      </c>
    </row>
    <row r="4331" customFormat="false" ht="15.8" hidden="false" customHeight="false" outlineLevel="0" collapsed="false">
      <c r="A4331" s="1" t="s">
        <v>610</v>
      </c>
      <c r="B4331" s="1" t="s">
        <v>4645</v>
      </c>
      <c r="C4331" s="0" t="n">
        <v>3565.70166369334</v>
      </c>
      <c r="D4331" s="0" t="str">
        <f aca="false">MID($A4331,1,2)</f>
        <v>04</v>
      </c>
      <c r="E4331" s="0" t="str">
        <f aca="false">MID($A4331,3,2)</f>
        <v>10</v>
      </c>
      <c r="F4331" s="0" t="str">
        <f aca="false">MID($A4331,5,2)</f>
        <v>05</v>
      </c>
      <c r="G4331" s="0" t="str">
        <f aca="false">MID($A4331,7,2)</f>
        <v>06</v>
      </c>
      <c r="H4331" s="0" t="str">
        <f aca="false">MID($A4331,1,6)</f>
        <v>041005</v>
      </c>
      <c r="I4331" s="0" t="n">
        <f aca="false">VLOOKUP(H4331,Feuille2!$G$1:$H$116,2,0)</f>
        <v>124</v>
      </c>
      <c r="J4331" s="0" t="n">
        <f aca="false">IF(I4331&gt;2000,1,0)*C4331</f>
        <v>0</v>
      </c>
    </row>
    <row r="4332" customFormat="false" ht="15.8" hidden="false" customHeight="false" outlineLevel="0" collapsed="false">
      <c r="A4332" s="1" t="s">
        <v>610</v>
      </c>
      <c r="B4332" s="1" t="s">
        <v>4646</v>
      </c>
      <c r="C4332" s="0" t="n">
        <v>9759.71842908475</v>
      </c>
      <c r="D4332" s="0" t="str">
        <f aca="false">MID($A4332,1,2)</f>
        <v>04</v>
      </c>
      <c r="E4332" s="0" t="str">
        <f aca="false">MID($A4332,3,2)</f>
        <v>10</v>
      </c>
      <c r="F4332" s="0" t="str">
        <f aca="false">MID($A4332,5,2)</f>
        <v>05</v>
      </c>
      <c r="G4332" s="0" t="str">
        <f aca="false">MID($A4332,7,2)</f>
        <v>06</v>
      </c>
      <c r="H4332" s="0" t="str">
        <f aca="false">MID($A4332,1,6)</f>
        <v>041005</v>
      </c>
      <c r="I4332" s="0" t="n">
        <f aca="false">VLOOKUP(H4332,Feuille2!$G$1:$H$116,2,0)</f>
        <v>124</v>
      </c>
      <c r="J4332" s="0" t="n">
        <f aca="false">IF(I4332&gt;2000,1,0)*C4332</f>
        <v>0</v>
      </c>
    </row>
    <row r="4333" customFormat="false" ht="15.8" hidden="false" customHeight="false" outlineLevel="0" collapsed="false">
      <c r="A4333" s="1" t="s">
        <v>610</v>
      </c>
      <c r="B4333" s="1" t="s">
        <v>4647</v>
      </c>
      <c r="C4333" s="0" t="n">
        <v>9367.98407500231</v>
      </c>
      <c r="D4333" s="0" t="str">
        <f aca="false">MID($A4333,1,2)</f>
        <v>04</v>
      </c>
      <c r="E4333" s="0" t="str">
        <f aca="false">MID($A4333,3,2)</f>
        <v>10</v>
      </c>
      <c r="F4333" s="0" t="str">
        <f aca="false">MID($A4333,5,2)</f>
        <v>05</v>
      </c>
      <c r="G4333" s="0" t="str">
        <f aca="false">MID($A4333,7,2)</f>
        <v>06</v>
      </c>
      <c r="H4333" s="0" t="str">
        <f aca="false">MID($A4333,1,6)</f>
        <v>041005</v>
      </c>
      <c r="I4333" s="0" t="n">
        <f aca="false">VLOOKUP(H4333,Feuille2!$G$1:$H$116,2,0)</f>
        <v>124</v>
      </c>
      <c r="J4333" s="0" t="n">
        <f aca="false">IF(I4333&gt;2000,1,0)*C4333</f>
        <v>0</v>
      </c>
    </row>
    <row r="4334" customFormat="false" ht="15.8" hidden="false" customHeight="false" outlineLevel="0" collapsed="false">
      <c r="A4334" s="1" t="s">
        <v>51</v>
      </c>
      <c r="B4334" s="1" t="s">
        <v>4648</v>
      </c>
      <c r="C4334" s="0" t="n">
        <v>2651.25207017631</v>
      </c>
      <c r="D4334" s="0" t="str">
        <f aca="false">MID($A4334,1,2)</f>
        <v>04</v>
      </c>
      <c r="E4334" s="0" t="str">
        <f aca="false">MID($A4334,3,2)</f>
        <v>10</v>
      </c>
      <c r="F4334" s="0" t="str">
        <f aca="false">MID($A4334,5,2)</f>
        <v>04</v>
      </c>
      <c r="G4334" s="0" t="str">
        <f aca="false">MID($A4334,7,2)</f>
        <v>05</v>
      </c>
      <c r="H4334" s="0" t="str">
        <f aca="false">MID($A4334,1,6)</f>
        <v>041004</v>
      </c>
      <c r="I4334" s="0" t="n">
        <f aca="false">VLOOKUP(H4334,Feuille2!$G$1:$H$116,2,0)</f>
        <v>385</v>
      </c>
      <c r="J4334" s="0" t="n">
        <f aca="false">IF(I4334&gt;2000,1,0)*C4334</f>
        <v>0</v>
      </c>
    </row>
    <row r="4335" customFormat="false" ht="15.8" hidden="false" customHeight="false" outlineLevel="0" collapsed="false">
      <c r="A4335" s="1" t="s">
        <v>24</v>
      </c>
      <c r="B4335" s="1" t="s">
        <v>4649</v>
      </c>
      <c r="C4335" s="0" t="n">
        <v>11822.6533098764</v>
      </c>
      <c r="D4335" s="0" t="str">
        <f aca="false">MID($A4335,1,2)</f>
        <v>04</v>
      </c>
      <c r="E4335" s="0" t="str">
        <f aca="false">MID($A4335,3,2)</f>
        <v>10</v>
      </c>
      <c r="F4335" s="0" t="str">
        <f aca="false">MID($A4335,5,2)</f>
        <v>02</v>
      </c>
      <c r="G4335" s="0" t="str">
        <f aca="false">MID($A4335,7,2)</f>
        <v>02</v>
      </c>
      <c r="H4335" s="0" t="str">
        <f aca="false">MID($A4335,1,6)</f>
        <v>041002</v>
      </c>
      <c r="I4335" s="0" t="n">
        <f aca="false">VLOOKUP(H4335,Feuille2!$G$1:$H$116,2,0)</f>
        <v>261</v>
      </c>
      <c r="J4335" s="0" t="n">
        <f aca="false">IF(I4335&gt;2000,1,0)*C4335</f>
        <v>0</v>
      </c>
    </row>
    <row r="4336" customFormat="false" ht="15.8" hidden="false" customHeight="false" outlineLevel="0" collapsed="false">
      <c r="A4336" s="1" t="s">
        <v>97</v>
      </c>
      <c r="B4336" s="1" t="s">
        <v>4650</v>
      </c>
      <c r="C4336" s="0" t="n">
        <v>622514.919261606</v>
      </c>
      <c r="D4336" s="0" t="str">
        <f aca="false">MID($A4336,1,2)</f>
        <v>04</v>
      </c>
      <c r="E4336" s="0" t="str">
        <f aca="false">MID($A4336,3,2)</f>
        <v>10</v>
      </c>
      <c r="F4336" s="0" t="str">
        <f aca="false">MID($A4336,5,2)</f>
        <v>08</v>
      </c>
      <c r="G4336" s="0" t="str">
        <f aca="false">MID($A4336,7,2)</f>
        <v>05</v>
      </c>
      <c r="H4336" s="0" t="str">
        <f aca="false">MID($A4336,1,6)</f>
        <v>041008</v>
      </c>
      <c r="I4336" s="0" t="n">
        <f aca="false">VLOOKUP(H4336,Feuille2!$G$1:$H$116,2,0)</f>
        <v>6222</v>
      </c>
      <c r="J4336" s="0" t="n">
        <f aca="false">IF(I4336&gt;2000,1,0)*C4336</f>
        <v>622514.919261606</v>
      </c>
    </row>
    <row r="4337" customFormat="false" ht="15.8" hidden="false" customHeight="false" outlineLevel="0" collapsed="false">
      <c r="A4337" s="1" t="s">
        <v>94</v>
      </c>
      <c r="B4337" s="1" t="s">
        <v>4651</v>
      </c>
      <c r="C4337" s="0" t="n">
        <v>146689.409714834</v>
      </c>
      <c r="D4337" s="0" t="str">
        <f aca="false">MID($A4337,1,2)</f>
        <v>03</v>
      </c>
      <c r="E4337" s="0" t="str">
        <f aca="false">MID($A4337,3,2)</f>
        <v>06</v>
      </c>
      <c r="F4337" s="0" t="str">
        <f aca="false">MID($A4337,5,2)</f>
        <v>09</v>
      </c>
      <c r="G4337" s="0" t="str">
        <f aca="false">MID($A4337,7,2)</f>
        <v>05</v>
      </c>
      <c r="H4337" s="0" t="str">
        <f aca="false">MID($A4337,1,6)</f>
        <v>030609</v>
      </c>
      <c r="I4337" s="0" t="n">
        <f aca="false">VLOOKUP(H4337,Feuille2!$G$1:$H$116,2,0)</f>
        <v>2676</v>
      </c>
      <c r="J4337" s="0" t="n">
        <f aca="false">IF(I4337&gt;2000,1,0)*C4337</f>
        <v>146689.409714834</v>
      </c>
    </row>
    <row r="4338" customFormat="false" ht="15.8" hidden="false" customHeight="false" outlineLevel="0" collapsed="false">
      <c r="A4338" s="1" t="s">
        <v>71</v>
      </c>
      <c r="B4338" s="1" t="s">
        <v>4652</v>
      </c>
      <c r="C4338" s="0" t="n">
        <v>2230093.17933781</v>
      </c>
      <c r="D4338" s="0" t="str">
        <f aca="false">MID($A4338,1,2)</f>
        <v>06</v>
      </c>
      <c r="E4338" s="0" t="str">
        <f aca="false">MID($A4338,3,2)</f>
        <v>05</v>
      </c>
      <c r="F4338" s="0" t="str">
        <f aca="false">MID($A4338,5,2)</f>
        <v>07</v>
      </c>
      <c r="G4338" s="0" t="str">
        <f aca="false">MID($A4338,7,2)</f>
        <v>05</v>
      </c>
      <c r="H4338" s="0" t="str">
        <f aca="false">MID($A4338,1,6)</f>
        <v>060507</v>
      </c>
      <c r="I4338" s="0" t="n">
        <f aca="false">VLOOKUP(H4338,Feuille2!$G$1:$H$116,2,0)</f>
        <v>932</v>
      </c>
      <c r="J4338" s="0" t="n">
        <f aca="false">IF(I4338&gt;2000,1,0)*C4338</f>
        <v>0</v>
      </c>
    </row>
    <row r="4339" customFormat="false" ht="15.8" hidden="false" customHeight="false" outlineLevel="0" collapsed="false">
      <c r="A4339" s="1" t="s">
        <v>97</v>
      </c>
      <c r="B4339" s="1" t="s">
        <v>4653</v>
      </c>
      <c r="C4339" s="0" t="n">
        <v>123114.555421956</v>
      </c>
      <c r="D4339" s="0" t="str">
        <f aca="false">MID($A4339,1,2)</f>
        <v>04</v>
      </c>
      <c r="E4339" s="0" t="str">
        <f aca="false">MID($A4339,3,2)</f>
        <v>10</v>
      </c>
      <c r="F4339" s="0" t="str">
        <f aca="false">MID($A4339,5,2)</f>
        <v>08</v>
      </c>
      <c r="G4339" s="0" t="str">
        <f aca="false">MID($A4339,7,2)</f>
        <v>05</v>
      </c>
      <c r="H4339" s="0" t="str">
        <f aca="false">MID($A4339,1,6)</f>
        <v>041008</v>
      </c>
      <c r="I4339" s="0" t="n">
        <f aca="false">VLOOKUP(H4339,Feuille2!$G$1:$H$116,2,0)</f>
        <v>6222</v>
      </c>
      <c r="J4339" s="0" t="n">
        <f aca="false">IF(I4339&gt;2000,1,0)*C4339</f>
        <v>123114.555421956</v>
      </c>
    </row>
    <row r="4340" customFormat="false" ht="15.8" hidden="false" customHeight="false" outlineLevel="0" collapsed="false">
      <c r="A4340" s="1" t="s">
        <v>71</v>
      </c>
      <c r="B4340" s="1" t="s">
        <v>4654</v>
      </c>
      <c r="C4340" s="0" t="n">
        <v>1108573.62904467</v>
      </c>
      <c r="D4340" s="0" t="str">
        <f aca="false">MID($A4340,1,2)</f>
        <v>06</v>
      </c>
      <c r="E4340" s="0" t="str">
        <f aca="false">MID($A4340,3,2)</f>
        <v>05</v>
      </c>
      <c r="F4340" s="0" t="str">
        <f aca="false">MID($A4340,5,2)</f>
        <v>07</v>
      </c>
      <c r="G4340" s="0" t="str">
        <f aca="false">MID($A4340,7,2)</f>
        <v>05</v>
      </c>
      <c r="H4340" s="0" t="str">
        <f aca="false">MID($A4340,1,6)</f>
        <v>060507</v>
      </c>
      <c r="I4340" s="0" t="n">
        <f aca="false">VLOOKUP(H4340,Feuille2!$G$1:$H$116,2,0)</f>
        <v>932</v>
      </c>
      <c r="J4340" s="0" t="n">
        <f aca="false">IF(I4340&gt;2000,1,0)*C4340</f>
        <v>0</v>
      </c>
    </row>
    <row r="4341" customFormat="false" ht="15.8" hidden="false" customHeight="false" outlineLevel="0" collapsed="false">
      <c r="A4341" s="1" t="s">
        <v>69</v>
      </c>
      <c r="B4341" s="1" t="s">
        <v>4655</v>
      </c>
      <c r="C4341" s="0" t="n">
        <v>207391.173489211</v>
      </c>
      <c r="D4341" s="0" t="str">
        <f aca="false">MID($A4341,1,2)</f>
        <v>06</v>
      </c>
      <c r="E4341" s="0" t="str">
        <f aca="false">MID($A4341,3,2)</f>
        <v>05</v>
      </c>
      <c r="F4341" s="0" t="str">
        <f aca="false">MID($A4341,5,2)</f>
        <v>07</v>
      </c>
      <c r="G4341" s="0" t="str">
        <f aca="false">MID($A4341,7,2)</f>
        <v>01</v>
      </c>
      <c r="H4341" s="0" t="str">
        <f aca="false">MID($A4341,1,6)</f>
        <v>060507</v>
      </c>
      <c r="I4341" s="0" t="n">
        <f aca="false">VLOOKUP(H4341,Feuille2!$G$1:$H$116,2,0)</f>
        <v>932</v>
      </c>
      <c r="J4341" s="0" t="n">
        <f aca="false">IF(I4341&gt;2000,1,0)*C4341</f>
        <v>0</v>
      </c>
    </row>
    <row r="4342" customFormat="false" ht="15.8" hidden="false" customHeight="false" outlineLevel="0" collapsed="false">
      <c r="A4342" s="1" t="s">
        <v>76</v>
      </c>
      <c r="B4342" s="1" t="s">
        <v>4656</v>
      </c>
      <c r="C4342" s="0" t="n">
        <v>52368.675377817</v>
      </c>
      <c r="D4342" s="0" t="str">
        <f aca="false">MID($A4342,1,2)</f>
        <v>06</v>
      </c>
      <c r="E4342" s="0" t="str">
        <f aca="false">MID($A4342,3,2)</f>
        <v>05</v>
      </c>
      <c r="F4342" s="0" t="str">
        <f aca="false">MID($A4342,5,2)</f>
        <v>07</v>
      </c>
      <c r="G4342" s="0" t="str">
        <f aca="false">MID($A4342,7,2)</f>
        <v>02</v>
      </c>
      <c r="H4342" s="0" t="str">
        <f aca="false">MID($A4342,1,6)</f>
        <v>060507</v>
      </c>
      <c r="I4342" s="0" t="n">
        <f aca="false">VLOOKUP(H4342,Feuille2!$G$1:$H$116,2,0)</f>
        <v>932</v>
      </c>
      <c r="J4342" s="0" t="n">
        <f aca="false">IF(I4342&gt;2000,1,0)*C4342</f>
        <v>0</v>
      </c>
    </row>
    <row r="4343" customFormat="false" ht="15.8" hidden="false" customHeight="false" outlineLevel="0" collapsed="false">
      <c r="A4343" s="1" t="s">
        <v>97</v>
      </c>
      <c r="B4343" s="1" t="s">
        <v>4657</v>
      </c>
      <c r="C4343" s="0" t="n">
        <v>270196.665898489</v>
      </c>
      <c r="D4343" s="0" t="str">
        <f aca="false">MID($A4343,1,2)</f>
        <v>04</v>
      </c>
      <c r="E4343" s="0" t="str">
        <f aca="false">MID($A4343,3,2)</f>
        <v>10</v>
      </c>
      <c r="F4343" s="0" t="str">
        <f aca="false">MID($A4343,5,2)</f>
        <v>08</v>
      </c>
      <c r="G4343" s="0" t="str">
        <f aca="false">MID($A4343,7,2)</f>
        <v>05</v>
      </c>
      <c r="H4343" s="0" t="str">
        <f aca="false">MID($A4343,1,6)</f>
        <v>041008</v>
      </c>
      <c r="I4343" s="0" t="n">
        <f aca="false">VLOOKUP(H4343,Feuille2!$G$1:$H$116,2,0)</f>
        <v>6222</v>
      </c>
      <c r="J4343" s="0" t="n">
        <f aca="false">IF(I4343&gt;2000,1,0)*C4343</f>
        <v>270196.665898489</v>
      </c>
    </row>
    <row r="4344" customFormat="false" ht="15.8" hidden="false" customHeight="false" outlineLevel="0" collapsed="false">
      <c r="A4344" s="1" t="s">
        <v>78</v>
      </c>
      <c r="B4344" s="1" t="s">
        <v>4658</v>
      </c>
      <c r="C4344" s="0" t="n">
        <v>12104.5957926609</v>
      </c>
      <c r="D4344" s="0" t="str">
        <f aca="false">MID($A4344,1,2)</f>
        <v>06</v>
      </c>
      <c r="E4344" s="0" t="str">
        <f aca="false">MID($A4344,3,2)</f>
        <v>05</v>
      </c>
      <c r="F4344" s="0" t="str">
        <f aca="false">MID($A4344,5,2)</f>
        <v>07</v>
      </c>
      <c r="G4344" s="0" t="str">
        <f aca="false">MID($A4344,7,2)</f>
        <v>03</v>
      </c>
      <c r="H4344" s="0" t="str">
        <f aca="false">MID($A4344,1,6)</f>
        <v>060507</v>
      </c>
      <c r="I4344" s="0" t="n">
        <f aca="false">VLOOKUP(H4344,Feuille2!$G$1:$H$116,2,0)</f>
        <v>932</v>
      </c>
      <c r="J4344" s="0" t="n">
        <f aca="false">IF(I4344&gt;2000,1,0)*C4344</f>
        <v>0</v>
      </c>
    </row>
    <row r="4345" customFormat="false" ht="15.8" hidden="false" customHeight="false" outlineLevel="0" collapsed="false">
      <c r="A4345" s="1" t="s">
        <v>82</v>
      </c>
      <c r="B4345" s="1" t="s">
        <v>4659</v>
      </c>
      <c r="C4345" s="0" t="n">
        <v>4333727.08321331</v>
      </c>
      <c r="D4345" s="0" t="str">
        <f aca="false">MID($A4345,1,2)</f>
        <v>04</v>
      </c>
      <c r="E4345" s="0" t="str">
        <f aca="false">MID($A4345,3,2)</f>
        <v>09</v>
      </c>
      <c r="F4345" s="0" t="str">
        <f aca="false">MID($A4345,5,2)</f>
        <v>11</v>
      </c>
      <c r="G4345" s="0" t="str">
        <f aca="false">MID($A4345,7,2)</f>
        <v>01</v>
      </c>
      <c r="H4345" s="0" t="str">
        <f aca="false">MID($A4345,1,6)</f>
        <v>040911</v>
      </c>
      <c r="I4345" s="0" t="n">
        <f aca="false">VLOOKUP(H4345,Feuille2!$G$1:$H$116,2,0)</f>
        <v>897</v>
      </c>
      <c r="J4345" s="0" t="n">
        <f aca="false">IF(I4345&gt;2000,1,0)*C4345</f>
        <v>0</v>
      </c>
    </row>
    <row r="4346" customFormat="false" ht="15.8" hidden="false" customHeight="false" outlineLevel="0" collapsed="false">
      <c r="A4346" s="1" t="s">
        <v>84</v>
      </c>
      <c r="B4346" s="1" t="s">
        <v>4660</v>
      </c>
      <c r="C4346" s="0" t="n">
        <v>934403.548733458</v>
      </c>
      <c r="D4346" s="0" t="str">
        <f aca="false">MID($A4346,1,2)</f>
        <v>04</v>
      </c>
      <c r="E4346" s="0" t="str">
        <f aca="false">MID($A4346,3,2)</f>
        <v>09</v>
      </c>
      <c r="F4346" s="0" t="str">
        <f aca="false">MID($A4346,5,2)</f>
        <v>11</v>
      </c>
      <c r="G4346" s="0" t="str">
        <f aca="false">MID($A4346,7,2)</f>
        <v>05</v>
      </c>
      <c r="H4346" s="0" t="str">
        <f aca="false">MID($A4346,1,6)</f>
        <v>040911</v>
      </c>
      <c r="I4346" s="0" t="n">
        <f aca="false">VLOOKUP(H4346,Feuille2!$G$1:$H$116,2,0)</f>
        <v>897</v>
      </c>
      <c r="J4346" s="0" t="n">
        <f aca="false">IF(I4346&gt;2000,1,0)*C4346</f>
        <v>0</v>
      </c>
    </row>
    <row r="4347" customFormat="false" ht="15.8" hidden="false" customHeight="false" outlineLevel="0" collapsed="false">
      <c r="A4347" s="1" t="s">
        <v>82</v>
      </c>
      <c r="B4347" s="1" t="s">
        <v>4661</v>
      </c>
      <c r="C4347" s="0" t="n">
        <v>124988.887496279</v>
      </c>
      <c r="D4347" s="0" t="str">
        <f aca="false">MID($A4347,1,2)</f>
        <v>04</v>
      </c>
      <c r="E4347" s="0" t="str">
        <f aca="false">MID($A4347,3,2)</f>
        <v>09</v>
      </c>
      <c r="F4347" s="0" t="str">
        <f aca="false">MID($A4347,5,2)</f>
        <v>11</v>
      </c>
      <c r="G4347" s="0" t="str">
        <f aca="false">MID($A4347,7,2)</f>
        <v>01</v>
      </c>
      <c r="H4347" s="0" t="str">
        <f aca="false">MID($A4347,1,6)</f>
        <v>040911</v>
      </c>
      <c r="I4347" s="0" t="n">
        <f aca="false">VLOOKUP(H4347,Feuille2!$G$1:$H$116,2,0)</f>
        <v>897</v>
      </c>
      <c r="J4347" s="0" t="n">
        <f aca="false">IF(I4347&gt;2000,1,0)*C4347</f>
        <v>0</v>
      </c>
    </row>
    <row r="4348" customFormat="false" ht="15.8" hidden="false" customHeight="false" outlineLevel="0" collapsed="false">
      <c r="A4348" s="1" t="s">
        <v>84</v>
      </c>
      <c r="B4348" s="1" t="s">
        <v>4662</v>
      </c>
      <c r="C4348" s="0" t="n">
        <v>20833.1701700039</v>
      </c>
      <c r="D4348" s="0" t="str">
        <f aca="false">MID($A4348,1,2)</f>
        <v>04</v>
      </c>
      <c r="E4348" s="0" t="str">
        <f aca="false">MID($A4348,3,2)</f>
        <v>09</v>
      </c>
      <c r="F4348" s="0" t="str">
        <f aca="false">MID($A4348,5,2)</f>
        <v>11</v>
      </c>
      <c r="G4348" s="0" t="str">
        <f aca="false">MID($A4348,7,2)</f>
        <v>05</v>
      </c>
      <c r="H4348" s="0" t="str">
        <f aca="false">MID($A4348,1,6)</f>
        <v>040911</v>
      </c>
      <c r="I4348" s="0" t="n">
        <f aca="false">VLOOKUP(H4348,Feuille2!$G$1:$H$116,2,0)</f>
        <v>897</v>
      </c>
      <c r="J4348" s="0" t="n">
        <f aca="false">IF(I4348&gt;2000,1,0)*C4348</f>
        <v>0</v>
      </c>
    </row>
    <row r="4349" customFormat="false" ht="15.8" hidden="false" customHeight="false" outlineLevel="0" collapsed="false">
      <c r="A4349" s="1" t="s">
        <v>94</v>
      </c>
      <c r="B4349" s="1" t="s">
        <v>4663</v>
      </c>
      <c r="C4349" s="0" t="n">
        <v>129903.080287048</v>
      </c>
      <c r="D4349" s="0" t="str">
        <f aca="false">MID($A4349,1,2)</f>
        <v>03</v>
      </c>
      <c r="E4349" s="0" t="str">
        <f aca="false">MID($A4349,3,2)</f>
        <v>06</v>
      </c>
      <c r="F4349" s="0" t="str">
        <f aca="false">MID($A4349,5,2)</f>
        <v>09</v>
      </c>
      <c r="G4349" s="0" t="str">
        <f aca="false">MID($A4349,7,2)</f>
        <v>05</v>
      </c>
      <c r="H4349" s="0" t="str">
        <f aca="false">MID($A4349,1,6)</f>
        <v>030609</v>
      </c>
      <c r="I4349" s="0" t="n">
        <f aca="false">VLOOKUP(H4349,Feuille2!$G$1:$H$116,2,0)</f>
        <v>2676</v>
      </c>
      <c r="J4349" s="0" t="n">
        <f aca="false">IF(I4349&gt;2000,1,0)*C4349</f>
        <v>129903.080287048</v>
      </c>
    </row>
    <row r="4350" customFormat="false" ht="15.8" hidden="false" customHeight="false" outlineLevel="0" collapsed="false">
      <c r="A4350" s="1" t="s">
        <v>94</v>
      </c>
      <c r="B4350" s="1" t="s">
        <v>4664</v>
      </c>
      <c r="C4350" s="0" t="n">
        <v>103073.651916168</v>
      </c>
      <c r="D4350" s="0" t="str">
        <f aca="false">MID($A4350,1,2)</f>
        <v>03</v>
      </c>
      <c r="E4350" s="0" t="str">
        <f aca="false">MID($A4350,3,2)</f>
        <v>06</v>
      </c>
      <c r="F4350" s="0" t="str">
        <f aca="false">MID($A4350,5,2)</f>
        <v>09</v>
      </c>
      <c r="G4350" s="0" t="str">
        <f aca="false">MID($A4350,7,2)</f>
        <v>05</v>
      </c>
      <c r="H4350" s="0" t="str">
        <f aca="false">MID($A4350,1,6)</f>
        <v>030609</v>
      </c>
      <c r="I4350" s="0" t="n">
        <f aca="false">VLOOKUP(H4350,Feuille2!$G$1:$H$116,2,0)</f>
        <v>2676</v>
      </c>
      <c r="J4350" s="0" t="n">
        <f aca="false">IF(I4350&gt;2000,1,0)*C4350</f>
        <v>103073.651916168</v>
      </c>
    </row>
    <row r="4351" customFormat="false" ht="15.8" hidden="false" customHeight="false" outlineLevel="0" collapsed="false">
      <c r="A4351" s="1" t="s">
        <v>94</v>
      </c>
      <c r="B4351" s="1" t="s">
        <v>4665</v>
      </c>
      <c r="C4351" s="0" t="n">
        <v>222560.571667236</v>
      </c>
      <c r="D4351" s="0" t="str">
        <f aca="false">MID($A4351,1,2)</f>
        <v>03</v>
      </c>
      <c r="E4351" s="0" t="str">
        <f aca="false">MID($A4351,3,2)</f>
        <v>06</v>
      </c>
      <c r="F4351" s="0" t="str">
        <f aca="false">MID($A4351,5,2)</f>
        <v>09</v>
      </c>
      <c r="G4351" s="0" t="str">
        <f aca="false">MID($A4351,7,2)</f>
        <v>05</v>
      </c>
      <c r="H4351" s="0" t="str">
        <f aca="false">MID($A4351,1,6)</f>
        <v>030609</v>
      </c>
      <c r="I4351" s="0" t="n">
        <f aca="false">VLOOKUP(H4351,Feuille2!$G$1:$H$116,2,0)</f>
        <v>2676</v>
      </c>
      <c r="J4351" s="0" t="n">
        <f aca="false">IF(I4351&gt;2000,1,0)*C4351</f>
        <v>222560.571667236</v>
      </c>
    </row>
    <row r="4352" customFormat="false" ht="15.8" hidden="false" customHeight="false" outlineLevel="0" collapsed="false">
      <c r="A4352" s="1" t="s">
        <v>91</v>
      </c>
      <c r="B4352" s="1" t="s">
        <v>4666</v>
      </c>
      <c r="C4352" s="0" t="n">
        <v>800441.145276449</v>
      </c>
      <c r="D4352" s="0" t="str">
        <f aca="false">MID($A4352,1,2)</f>
        <v>04</v>
      </c>
      <c r="E4352" s="0" t="str">
        <f aca="false">MID($A4352,3,2)</f>
        <v>11</v>
      </c>
      <c r="F4352" s="0" t="str">
        <f aca="false">MID($A4352,5,2)</f>
        <v>10</v>
      </c>
      <c r="G4352" s="0" t="str">
        <f aca="false">MID($A4352,7,2)</f>
        <v>05</v>
      </c>
      <c r="H4352" s="0" t="str">
        <f aca="false">MID($A4352,1,6)</f>
        <v>041110</v>
      </c>
      <c r="I4352" s="0" t="n">
        <f aca="false">VLOOKUP(H4352,Feuille2!$G$1:$H$116,2,0)</f>
        <v>2927</v>
      </c>
      <c r="J4352" s="0" t="n">
        <f aca="false">IF(I4352&gt;2000,1,0)*C4352</f>
        <v>800441.145276449</v>
      </c>
    </row>
    <row r="4353" customFormat="false" ht="15.8" hidden="false" customHeight="false" outlineLevel="0" collapsed="false">
      <c r="A4353" s="1" t="s">
        <v>1150</v>
      </c>
      <c r="B4353" s="1" t="s">
        <v>4667</v>
      </c>
      <c r="C4353" s="0" t="n">
        <v>118344.207552615</v>
      </c>
      <c r="D4353" s="0" t="str">
        <f aca="false">MID($A4353,1,2)</f>
        <v>04</v>
      </c>
      <c r="E4353" s="0" t="str">
        <f aca="false">MID($A4353,3,2)</f>
        <v>11</v>
      </c>
      <c r="F4353" s="0" t="str">
        <f aca="false">MID($A4353,5,2)</f>
        <v>10</v>
      </c>
      <c r="G4353" s="0" t="str">
        <f aca="false">MID($A4353,7,2)</f>
        <v>03</v>
      </c>
      <c r="H4353" s="0" t="str">
        <f aca="false">MID($A4353,1,6)</f>
        <v>041110</v>
      </c>
      <c r="I4353" s="0" t="n">
        <f aca="false">VLOOKUP(H4353,Feuille2!$G$1:$H$116,2,0)</f>
        <v>2927</v>
      </c>
      <c r="J4353" s="0" t="n">
        <f aca="false">IF(I4353&gt;2000,1,0)*C4353</f>
        <v>118344.207552615</v>
      </c>
    </row>
    <row r="4354" customFormat="false" ht="15.8" hidden="false" customHeight="false" outlineLevel="0" collapsed="false">
      <c r="A4354" s="1" t="s">
        <v>94</v>
      </c>
      <c r="B4354" s="1" t="s">
        <v>4668</v>
      </c>
      <c r="C4354" s="0" t="n">
        <v>96081.2611621093</v>
      </c>
      <c r="D4354" s="0" t="str">
        <f aca="false">MID($A4354,1,2)</f>
        <v>03</v>
      </c>
      <c r="E4354" s="0" t="str">
        <f aca="false">MID($A4354,3,2)</f>
        <v>06</v>
      </c>
      <c r="F4354" s="0" t="str">
        <f aca="false">MID($A4354,5,2)</f>
        <v>09</v>
      </c>
      <c r="G4354" s="0" t="str">
        <f aca="false">MID($A4354,7,2)</f>
        <v>05</v>
      </c>
      <c r="H4354" s="0" t="str">
        <f aca="false">MID($A4354,1,6)</f>
        <v>030609</v>
      </c>
      <c r="I4354" s="0" t="n">
        <f aca="false">VLOOKUP(H4354,Feuille2!$G$1:$H$116,2,0)</f>
        <v>2676</v>
      </c>
      <c r="J4354" s="0" t="n">
        <f aca="false">IF(I4354&gt;2000,1,0)*C4354</f>
        <v>96081.2611621093</v>
      </c>
    </row>
    <row r="4355" customFormat="false" ht="15.8" hidden="false" customHeight="false" outlineLevel="0" collapsed="false">
      <c r="A4355" s="1" t="s">
        <v>1150</v>
      </c>
      <c r="B4355" s="1" t="s">
        <v>4669</v>
      </c>
      <c r="C4355" s="0" t="n">
        <v>58952.2331483149</v>
      </c>
      <c r="D4355" s="0" t="str">
        <f aca="false">MID($A4355,1,2)</f>
        <v>04</v>
      </c>
      <c r="E4355" s="0" t="str">
        <f aca="false">MID($A4355,3,2)</f>
        <v>11</v>
      </c>
      <c r="F4355" s="0" t="str">
        <f aca="false">MID($A4355,5,2)</f>
        <v>10</v>
      </c>
      <c r="G4355" s="0" t="str">
        <f aca="false">MID($A4355,7,2)</f>
        <v>03</v>
      </c>
      <c r="H4355" s="0" t="str">
        <f aca="false">MID($A4355,1,6)</f>
        <v>041110</v>
      </c>
      <c r="I4355" s="0" t="n">
        <f aca="false">VLOOKUP(H4355,Feuille2!$G$1:$H$116,2,0)</f>
        <v>2927</v>
      </c>
      <c r="J4355" s="0" t="n">
        <f aca="false">IF(I4355&gt;2000,1,0)*C4355</f>
        <v>58952.2331483149</v>
      </c>
    </row>
    <row r="4356" customFormat="false" ht="15.8" hidden="false" customHeight="false" outlineLevel="0" collapsed="false">
      <c r="A4356" s="1" t="s">
        <v>1150</v>
      </c>
      <c r="B4356" s="1" t="s">
        <v>4670</v>
      </c>
      <c r="C4356" s="0" t="n">
        <v>11663.922747921</v>
      </c>
      <c r="D4356" s="0" t="str">
        <f aca="false">MID($A4356,1,2)</f>
        <v>04</v>
      </c>
      <c r="E4356" s="0" t="str">
        <f aca="false">MID($A4356,3,2)</f>
        <v>11</v>
      </c>
      <c r="F4356" s="0" t="str">
        <f aca="false">MID($A4356,5,2)</f>
        <v>10</v>
      </c>
      <c r="G4356" s="0" t="str">
        <f aca="false">MID($A4356,7,2)</f>
        <v>03</v>
      </c>
      <c r="H4356" s="0" t="str">
        <f aca="false">MID($A4356,1,6)</f>
        <v>041110</v>
      </c>
      <c r="I4356" s="0" t="n">
        <f aca="false">VLOOKUP(H4356,Feuille2!$G$1:$H$116,2,0)</f>
        <v>2927</v>
      </c>
      <c r="J4356" s="0" t="n">
        <f aca="false">IF(I4356&gt;2000,1,0)*C4356</f>
        <v>11663.922747921</v>
      </c>
    </row>
    <row r="4357" customFormat="false" ht="15.8" hidden="false" customHeight="false" outlineLevel="0" collapsed="false">
      <c r="A4357" s="1" t="s">
        <v>100</v>
      </c>
      <c r="B4357" s="1" t="s">
        <v>4671</v>
      </c>
      <c r="C4357" s="0" t="n">
        <v>65888.5110098105</v>
      </c>
      <c r="D4357" s="0" t="str">
        <f aca="false">MID($A4357,1,2)</f>
        <v>05</v>
      </c>
      <c r="E4357" s="0" t="str">
        <f aca="false">MID($A4357,3,2)</f>
        <v>14</v>
      </c>
      <c r="F4357" s="0" t="str">
        <f aca="false">MID($A4357,5,2)</f>
        <v>13</v>
      </c>
      <c r="G4357" s="0" t="str">
        <f aca="false">MID($A4357,7,2)</f>
        <v>05</v>
      </c>
      <c r="H4357" s="0" t="str">
        <f aca="false">MID($A4357,1,6)</f>
        <v>051413</v>
      </c>
      <c r="I4357" s="0" t="n">
        <f aca="false">VLOOKUP(H4357,Feuille2!$G$1:$H$116,2,0)</f>
        <v>774</v>
      </c>
      <c r="J4357" s="0" t="n">
        <f aca="false">IF(I4357&gt;2000,1,0)*C4357</f>
        <v>0</v>
      </c>
    </row>
    <row r="4358" customFormat="false" ht="15.8" hidden="false" customHeight="false" outlineLevel="0" collapsed="false">
      <c r="A4358" s="1" t="s">
        <v>107</v>
      </c>
      <c r="B4358" s="1" t="s">
        <v>4672</v>
      </c>
      <c r="C4358" s="0" t="n">
        <v>273654.522417443</v>
      </c>
      <c r="D4358" s="0" t="str">
        <f aca="false">MID($A4358,1,2)</f>
        <v>05</v>
      </c>
      <c r="E4358" s="0" t="str">
        <f aca="false">MID($A4358,3,2)</f>
        <v>14</v>
      </c>
      <c r="F4358" s="0" t="str">
        <f aca="false">MID($A4358,5,2)</f>
        <v>13</v>
      </c>
      <c r="G4358" s="0" t="str">
        <f aca="false">MID($A4358,7,2)</f>
        <v>03</v>
      </c>
      <c r="H4358" s="0" t="str">
        <f aca="false">MID($A4358,1,6)</f>
        <v>051413</v>
      </c>
      <c r="I4358" s="0" t="n">
        <f aca="false">VLOOKUP(H4358,Feuille2!$G$1:$H$116,2,0)</f>
        <v>774</v>
      </c>
      <c r="J4358" s="0" t="n">
        <f aca="false">IF(I4358&gt;2000,1,0)*C4358</f>
        <v>0</v>
      </c>
    </row>
    <row r="4359" customFormat="false" ht="15.8" hidden="false" customHeight="false" outlineLevel="0" collapsed="false">
      <c r="A4359" s="1" t="s">
        <v>100</v>
      </c>
      <c r="B4359" s="1" t="s">
        <v>4673</v>
      </c>
      <c r="C4359" s="0" t="n">
        <v>425718.115248271</v>
      </c>
      <c r="D4359" s="0" t="str">
        <f aca="false">MID($A4359,1,2)</f>
        <v>05</v>
      </c>
      <c r="E4359" s="0" t="str">
        <f aca="false">MID($A4359,3,2)</f>
        <v>14</v>
      </c>
      <c r="F4359" s="0" t="str">
        <f aca="false">MID($A4359,5,2)</f>
        <v>13</v>
      </c>
      <c r="G4359" s="0" t="str">
        <f aca="false">MID($A4359,7,2)</f>
        <v>05</v>
      </c>
      <c r="H4359" s="0" t="str">
        <f aca="false">MID($A4359,1,6)</f>
        <v>051413</v>
      </c>
      <c r="I4359" s="0" t="n">
        <f aca="false">VLOOKUP(H4359,Feuille2!$G$1:$H$116,2,0)</f>
        <v>774</v>
      </c>
      <c r="J4359" s="0" t="n">
        <f aca="false">IF(I4359&gt;2000,1,0)*C4359</f>
        <v>0</v>
      </c>
    </row>
    <row r="4360" customFormat="false" ht="15.8" hidden="false" customHeight="false" outlineLevel="0" collapsed="false">
      <c r="A4360" s="1" t="s">
        <v>104</v>
      </c>
      <c r="B4360" s="1" t="s">
        <v>4674</v>
      </c>
      <c r="C4360" s="0" t="n">
        <v>121732.361111111</v>
      </c>
      <c r="D4360" s="0" t="str">
        <f aca="false">MID($A4360,1,2)</f>
        <v>05</v>
      </c>
      <c r="E4360" s="0" t="str">
        <f aca="false">MID($A4360,3,2)</f>
        <v>14</v>
      </c>
      <c r="F4360" s="0" t="str">
        <f aca="false">MID($A4360,5,2)</f>
        <v>13</v>
      </c>
      <c r="G4360" s="0" t="str">
        <f aca="false">MID($A4360,7,2)</f>
        <v>04</v>
      </c>
      <c r="H4360" s="0" t="str">
        <f aca="false">MID($A4360,1,6)</f>
        <v>051413</v>
      </c>
      <c r="I4360" s="0" t="n">
        <f aca="false">VLOOKUP(H4360,Feuille2!$G$1:$H$116,2,0)</f>
        <v>774</v>
      </c>
      <c r="J4360" s="0" t="n">
        <f aca="false">IF(I4360&gt;2000,1,0)*C4360</f>
        <v>0</v>
      </c>
    </row>
    <row r="4361" customFormat="false" ht="15.8" hidden="false" customHeight="false" outlineLevel="0" collapsed="false">
      <c r="A4361" s="1" t="s">
        <v>107</v>
      </c>
      <c r="B4361" s="1" t="s">
        <v>4675</v>
      </c>
      <c r="C4361" s="0" t="n">
        <v>782852.036705763</v>
      </c>
      <c r="D4361" s="0" t="str">
        <f aca="false">MID($A4361,1,2)</f>
        <v>05</v>
      </c>
      <c r="E4361" s="0" t="str">
        <f aca="false">MID($A4361,3,2)</f>
        <v>14</v>
      </c>
      <c r="F4361" s="0" t="str">
        <f aca="false">MID($A4361,5,2)</f>
        <v>13</v>
      </c>
      <c r="G4361" s="0" t="str">
        <f aca="false">MID($A4361,7,2)</f>
        <v>03</v>
      </c>
      <c r="H4361" s="0" t="str">
        <f aca="false">MID($A4361,1,6)</f>
        <v>051413</v>
      </c>
      <c r="I4361" s="0" t="n">
        <f aca="false">VLOOKUP(H4361,Feuille2!$G$1:$H$116,2,0)</f>
        <v>774</v>
      </c>
      <c r="J4361" s="0" t="n">
        <f aca="false">IF(I4361&gt;2000,1,0)*C4361</f>
        <v>0</v>
      </c>
    </row>
    <row r="4362" customFormat="false" ht="15.8" hidden="false" customHeight="false" outlineLevel="0" collapsed="false">
      <c r="A4362" s="1" t="s">
        <v>125</v>
      </c>
      <c r="B4362" s="1" t="s">
        <v>4676</v>
      </c>
      <c r="C4362" s="0" t="n">
        <v>117977.741203111</v>
      </c>
      <c r="D4362" s="0" t="str">
        <f aca="false">MID($A4362,1,2)</f>
        <v>06</v>
      </c>
      <c r="E4362" s="0" t="str">
        <f aca="false">MID($A4362,3,2)</f>
        <v>15</v>
      </c>
      <c r="F4362" s="0" t="str">
        <f aca="false">MID($A4362,5,2)</f>
        <v>14</v>
      </c>
      <c r="G4362" s="0" t="str">
        <f aca="false">MID($A4362,7,2)</f>
        <v>01</v>
      </c>
      <c r="H4362" s="0" t="str">
        <f aca="false">MID($A4362,1,6)</f>
        <v>061514</v>
      </c>
      <c r="I4362" s="0" t="n">
        <f aca="false">VLOOKUP(H4362,Feuille2!$G$1:$H$116,2,0)</f>
        <v>890</v>
      </c>
      <c r="J4362" s="0" t="n">
        <f aca="false">IF(I4362&gt;2000,1,0)*C4362</f>
        <v>0</v>
      </c>
    </row>
    <row r="4363" customFormat="false" ht="15.8" hidden="false" customHeight="false" outlineLevel="0" collapsed="false">
      <c r="A4363" s="1" t="s">
        <v>127</v>
      </c>
      <c r="B4363" s="1" t="s">
        <v>4677</v>
      </c>
      <c r="C4363" s="0" t="n">
        <v>23387.8272733158</v>
      </c>
      <c r="D4363" s="0" t="str">
        <f aca="false">MID($A4363,1,2)</f>
        <v>06</v>
      </c>
      <c r="E4363" s="0" t="str">
        <f aca="false">MID($A4363,3,2)</f>
        <v>15</v>
      </c>
      <c r="F4363" s="0" t="str">
        <f aca="false">MID($A4363,5,2)</f>
        <v>14</v>
      </c>
      <c r="G4363" s="0" t="str">
        <f aca="false">MID($A4363,7,2)</f>
        <v>05</v>
      </c>
      <c r="H4363" s="0" t="str">
        <f aca="false">MID($A4363,1,6)</f>
        <v>061514</v>
      </c>
      <c r="I4363" s="0" t="n">
        <f aca="false">VLOOKUP(H4363,Feuille2!$G$1:$H$116,2,0)</f>
        <v>890</v>
      </c>
      <c r="J4363" s="0" t="n">
        <f aca="false">IF(I4363&gt;2000,1,0)*C4363</f>
        <v>0</v>
      </c>
    </row>
    <row r="4364" customFormat="false" ht="15.8" hidden="false" customHeight="false" outlineLevel="0" collapsed="false">
      <c r="A4364" s="1" t="s">
        <v>111</v>
      </c>
      <c r="B4364" s="1" t="s">
        <v>4678</v>
      </c>
      <c r="C4364" s="0" t="n">
        <v>80837.5</v>
      </c>
      <c r="D4364" s="0" t="str">
        <f aca="false">MID($A4364,1,2)</f>
        <v>02</v>
      </c>
      <c r="E4364" s="0" t="str">
        <f aca="false">MID($A4364,3,2)</f>
        <v>04</v>
      </c>
      <c r="F4364" s="0" t="str">
        <f aca="false">MID($A4364,5,2)</f>
        <v>16</v>
      </c>
      <c r="G4364" s="0" t="str">
        <f aca="false">MID($A4364,7,2)</f>
        <v>05</v>
      </c>
      <c r="H4364" s="0" t="str">
        <f aca="false">MID($A4364,1,6)</f>
        <v>020416</v>
      </c>
      <c r="I4364" s="0" t="n">
        <f aca="false">VLOOKUP(H4364,Feuille2!$G$1:$H$116,2,0)</f>
        <v>490</v>
      </c>
      <c r="J4364" s="0" t="n">
        <f aca="false">IF(I4364&gt;2000,1,0)*C4364</f>
        <v>0</v>
      </c>
    </row>
    <row r="4365" customFormat="false" ht="15.8" hidden="false" customHeight="false" outlineLevel="0" collapsed="false">
      <c r="A4365" s="1" t="s">
        <v>111</v>
      </c>
      <c r="B4365" s="1" t="s">
        <v>4679</v>
      </c>
      <c r="C4365" s="0" t="n">
        <v>197625</v>
      </c>
      <c r="D4365" s="0" t="str">
        <f aca="false">MID($A4365,1,2)</f>
        <v>02</v>
      </c>
      <c r="E4365" s="0" t="str">
        <f aca="false">MID($A4365,3,2)</f>
        <v>04</v>
      </c>
      <c r="F4365" s="0" t="str">
        <f aca="false">MID($A4365,5,2)</f>
        <v>16</v>
      </c>
      <c r="G4365" s="0" t="str">
        <f aca="false">MID($A4365,7,2)</f>
        <v>05</v>
      </c>
      <c r="H4365" s="0" t="str">
        <f aca="false">MID($A4365,1,6)</f>
        <v>020416</v>
      </c>
      <c r="I4365" s="0" t="n">
        <f aca="false">VLOOKUP(H4365,Feuille2!$G$1:$H$116,2,0)</f>
        <v>490</v>
      </c>
      <c r="J4365" s="0" t="n">
        <f aca="false">IF(I4365&gt;2000,1,0)*C4365</f>
        <v>0</v>
      </c>
    </row>
    <row r="4366" customFormat="false" ht="15.8" hidden="false" customHeight="false" outlineLevel="0" collapsed="false">
      <c r="A4366" s="1" t="s">
        <v>543</v>
      </c>
      <c r="B4366" s="1" t="s">
        <v>4680</v>
      </c>
      <c r="C4366" s="0" t="n">
        <v>6485.71428571428</v>
      </c>
      <c r="D4366" s="0" t="str">
        <f aca="false">MID($A4366,1,2)</f>
        <v>06</v>
      </c>
      <c r="E4366" s="0" t="str">
        <f aca="false">MID($A4366,3,2)</f>
        <v>15</v>
      </c>
      <c r="F4366" s="0" t="str">
        <f aca="false">MID($A4366,5,2)</f>
        <v>14</v>
      </c>
      <c r="G4366" s="0" t="str">
        <f aca="false">MID($A4366,7,2)</f>
        <v>02</v>
      </c>
      <c r="H4366" s="0" t="str">
        <f aca="false">MID($A4366,1,6)</f>
        <v>061514</v>
      </c>
      <c r="I4366" s="0" t="n">
        <f aca="false">VLOOKUP(H4366,Feuille2!$G$1:$H$116,2,0)</f>
        <v>890</v>
      </c>
      <c r="J4366" s="0" t="n">
        <f aca="false">IF(I4366&gt;2000,1,0)*C4366</f>
        <v>0</v>
      </c>
    </row>
    <row r="4367" customFormat="false" ht="15.8" hidden="false" customHeight="false" outlineLevel="0" collapsed="false">
      <c r="A4367" s="1" t="s">
        <v>553</v>
      </c>
      <c r="B4367" s="1" t="s">
        <v>4681</v>
      </c>
      <c r="C4367" s="0" t="n">
        <v>500</v>
      </c>
      <c r="D4367" s="0" t="str">
        <f aca="false">MID($A4367,1,2)</f>
        <v>05</v>
      </c>
      <c r="E4367" s="0" t="str">
        <f aca="false">MID($A4367,3,2)</f>
        <v>14</v>
      </c>
      <c r="F4367" s="0" t="str">
        <f aca="false">MID($A4367,5,2)</f>
        <v>13</v>
      </c>
      <c r="G4367" s="0" t="str">
        <f aca="false">MID($A4367,7,2)</f>
        <v>01</v>
      </c>
      <c r="H4367" s="0" t="str">
        <f aca="false">MID($A4367,1,6)</f>
        <v>051413</v>
      </c>
      <c r="I4367" s="0" t="n">
        <f aca="false">VLOOKUP(H4367,Feuille2!$G$1:$H$116,2,0)</f>
        <v>774</v>
      </c>
      <c r="J4367" s="0" t="n">
        <f aca="false">IF(I4367&gt;2000,1,0)*C4367</f>
        <v>0</v>
      </c>
    </row>
    <row r="4368" customFormat="false" ht="15.8" hidden="false" customHeight="false" outlineLevel="0" collapsed="false">
      <c r="A4368" s="1" t="s">
        <v>113</v>
      </c>
      <c r="B4368" s="1" t="s">
        <v>4682</v>
      </c>
      <c r="C4368" s="0" t="n">
        <v>15436.0741152092</v>
      </c>
      <c r="D4368" s="0" t="str">
        <f aca="false">MID($A4368,1,2)</f>
        <v>03</v>
      </c>
      <c r="E4368" s="0" t="str">
        <f aca="false">MID($A4368,3,2)</f>
        <v>16</v>
      </c>
      <c r="F4368" s="0" t="str">
        <f aca="false">MID($A4368,5,2)</f>
        <v>15</v>
      </c>
      <c r="G4368" s="0" t="str">
        <f aca="false">MID($A4368,7,2)</f>
        <v>05</v>
      </c>
      <c r="H4368" s="0" t="str">
        <f aca="false">MID($A4368,1,6)</f>
        <v>031615</v>
      </c>
      <c r="I4368" s="0" t="n">
        <f aca="false">VLOOKUP(H4368,Feuille2!$G$1:$H$116,2,0)</f>
        <v>1779</v>
      </c>
      <c r="J4368" s="0" t="n">
        <f aca="false">IF(I4368&gt;2000,1,0)*C4368</f>
        <v>0</v>
      </c>
    </row>
    <row r="4369" customFormat="false" ht="15.8" hidden="false" customHeight="false" outlineLevel="0" collapsed="false">
      <c r="A4369" s="1" t="s">
        <v>127</v>
      </c>
      <c r="B4369" s="1" t="s">
        <v>4683</v>
      </c>
      <c r="C4369" s="0" t="n">
        <v>7039</v>
      </c>
      <c r="D4369" s="0" t="str">
        <f aca="false">MID($A4369,1,2)</f>
        <v>06</v>
      </c>
      <c r="E4369" s="0" t="str">
        <f aca="false">MID($A4369,3,2)</f>
        <v>15</v>
      </c>
      <c r="F4369" s="0" t="str">
        <f aca="false">MID($A4369,5,2)</f>
        <v>14</v>
      </c>
      <c r="G4369" s="0" t="str">
        <f aca="false">MID($A4369,7,2)</f>
        <v>05</v>
      </c>
      <c r="H4369" s="0" t="str">
        <f aca="false">MID($A4369,1,6)</f>
        <v>061514</v>
      </c>
      <c r="I4369" s="0" t="n">
        <f aca="false">VLOOKUP(H4369,Feuille2!$G$1:$H$116,2,0)</f>
        <v>890</v>
      </c>
      <c r="J4369" s="0" t="n">
        <f aca="false">IF(I4369&gt;2000,1,0)*C4369</f>
        <v>0</v>
      </c>
    </row>
    <row r="4370" customFormat="false" ht="15.8" hidden="false" customHeight="false" outlineLevel="0" collapsed="false">
      <c r="A4370" s="1" t="s">
        <v>104</v>
      </c>
      <c r="B4370" s="1" t="s">
        <v>4684</v>
      </c>
      <c r="C4370" s="0" t="n">
        <v>199035.242856623</v>
      </c>
      <c r="D4370" s="0" t="str">
        <f aca="false">MID($A4370,1,2)</f>
        <v>05</v>
      </c>
      <c r="E4370" s="0" t="str">
        <f aca="false">MID($A4370,3,2)</f>
        <v>14</v>
      </c>
      <c r="F4370" s="0" t="str">
        <f aca="false">MID($A4370,5,2)</f>
        <v>13</v>
      </c>
      <c r="G4370" s="0" t="str">
        <f aca="false">MID($A4370,7,2)</f>
        <v>04</v>
      </c>
      <c r="H4370" s="0" t="str">
        <f aca="false">MID($A4370,1,6)</f>
        <v>051413</v>
      </c>
      <c r="I4370" s="0" t="n">
        <f aca="false">VLOOKUP(H4370,Feuille2!$G$1:$H$116,2,0)</f>
        <v>774</v>
      </c>
      <c r="J4370" s="0" t="n">
        <f aca="false">IF(I4370&gt;2000,1,0)*C4370</f>
        <v>0</v>
      </c>
    </row>
    <row r="4371" customFormat="false" ht="15.8" hidden="false" customHeight="false" outlineLevel="0" collapsed="false">
      <c r="A4371" s="1" t="s">
        <v>111</v>
      </c>
      <c r="B4371" s="1" t="s">
        <v>4685</v>
      </c>
      <c r="C4371" s="0" t="n">
        <v>3146.25</v>
      </c>
      <c r="D4371" s="0" t="str">
        <f aca="false">MID($A4371,1,2)</f>
        <v>02</v>
      </c>
      <c r="E4371" s="0" t="str">
        <f aca="false">MID($A4371,3,2)</f>
        <v>04</v>
      </c>
      <c r="F4371" s="0" t="str">
        <f aca="false">MID($A4371,5,2)</f>
        <v>16</v>
      </c>
      <c r="G4371" s="0" t="str">
        <f aca="false">MID($A4371,7,2)</f>
        <v>05</v>
      </c>
      <c r="H4371" s="0" t="str">
        <f aca="false">MID($A4371,1,6)</f>
        <v>020416</v>
      </c>
      <c r="I4371" s="0" t="n">
        <f aca="false">VLOOKUP(H4371,Feuille2!$G$1:$H$116,2,0)</f>
        <v>490</v>
      </c>
      <c r="J4371" s="0" t="n">
        <f aca="false">IF(I4371&gt;2000,1,0)*C4371</f>
        <v>0</v>
      </c>
    </row>
    <row r="4372" customFormat="false" ht="15.8" hidden="false" customHeight="false" outlineLevel="0" collapsed="false">
      <c r="A4372" s="1" t="s">
        <v>127</v>
      </c>
      <c r="B4372" s="1" t="s">
        <v>4686</v>
      </c>
      <c r="C4372" s="0" t="n">
        <v>36530.3204825984</v>
      </c>
      <c r="D4372" s="0" t="str">
        <f aca="false">MID($A4372,1,2)</f>
        <v>06</v>
      </c>
      <c r="E4372" s="0" t="str">
        <f aca="false">MID($A4372,3,2)</f>
        <v>15</v>
      </c>
      <c r="F4372" s="0" t="str">
        <f aca="false">MID($A4372,5,2)</f>
        <v>14</v>
      </c>
      <c r="G4372" s="0" t="str">
        <f aca="false">MID($A4372,7,2)</f>
        <v>05</v>
      </c>
      <c r="H4372" s="0" t="str">
        <f aca="false">MID($A4372,1,6)</f>
        <v>061514</v>
      </c>
      <c r="I4372" s="0" t="n">
        <f aca="false">VLOOKUP(H4372,Feuille2!$G$1:$H$116,2,0)</f>
        <v>890</v>
      </c>
      <c r="J4372" s="0" t="n">
        <f aca="false">IF(I4372&gt;2000,1,0)*C4372</f>
        <v>0</v>
      </c>
    </row>
    <row r="4373" customFormat="false" ht="15.8" hidden="false" customHeight="false" outlineLevel="0" collapsed="false">
      <c r="A4373" s="1" t="s">
        <v>111</v>
      </c>
      <c r="B4373" s="1" t="s">
        <v>4687</v>
      </c>
      <c r="C4373" s="0" t="n">
        <v>6131.25</v>
      </c>
      <c r="D4373" s="0" t="str">
        <f aca="false">MID($A4373,1,2)</f>
        <v>02</v>
      </c>
      <c r="E4373" s="0" t="str">
        <f aca="false">MID($A4373,3,2)</f>
        <v>04</v>
      </c>
      <c r="F4373" s="0" t="str">
        <f aca="false">MID($A4373,5,2)</f>
        <v>16</v>
      </c>
      <c r="G4373" s="0" t="str">
        <f aca="false">MID($A4373,7,2)</f>
        <v>05</v>
      </c>
      <c r="H4373" s="0" t="str">
        <f aca="false">MID($A4373,1,6)</f>
        <v>020416</v>
      </c>
      <c r="I4373" s="0" t="n">
        <f aca="false">VLOOKUP(H4373,Feuille2!$G$1:$H$116,2,0)</f>
        <v>490</v>
      </c>
      <c r="J4373" s="0" t="n">
        <f aca="false">IF(I4373&gt;2000,1,0)*C4373</f>
        <v>0</v>
      </c>
    </row>
    <row r="4374" customFormat="false" ht="15.8" hidden="false" customHeight="false" outlineLevel="0" collapsed="false">
      <c r="A4374" s="1" t="s">
        <v>104</v>
      </c>
      <c r="B4374" s="1" t="s">
        <v>4688</v>
      </c>
      <c r="C4374" s="0" t="n">
        <v>430933.422288359</v>
      </c>
      <c r="D4374" s="0" t="str">
        <f aca="false">MID($A4374,1,2)</f>
        <v>05</v>
      </c>
      <c r="E4374" s="0" t="str">
        <f aca="false">MID($A4374,3,2)</f>
        <v>14</v>
      </c>
      <c r="F4374" s="0" t="str">
        <f aca="false">MID($A4374,5,2)</f>
        <v>13</v>
      </c>
      <c r="G4374" s="0" t="str">
        <f aca="false">MID($A4374,7,2)</f>
        <v>04</v>
      </c>
      <c r="H4374" s="0" t="str">
        <f aca="false">MID($A4374,1,6)</f>
        <v>051413</v>
      </c>
      <c r="I4374" s="0" t="n">
        <f aca="false">VLOOKUP(H4374,Feuille2!$G$1:$H$116,2,0)</f>
        <v>774</v>
      </c>
      <c r="J4374" s="0" t="n">
        <f aca="false">IF(I4374&gt;2000,1,0)*C4374</f>
        <v>0</v>
      </c>
    </row>
    <row r="4375" customFormat="false" ht="15.8" hidden="false" customHeight="false" outlineLevel="0" collapsed="false">
      <c r="A4375" s="1" t="s">
        <v>125</v>
      </c>
      <c r="B4375" s="1" t="s">
        <v>4689</v>
      </c>
      <c r="C4375" s="0" t="n">
        <v>35405.9594163923</v>
      </c>
      <c r="D4375" s="0" t="str">
        <f aca="false">MID($A4375,1,2)</f>
        <v>06</v>
      </c>
      <c r="E4375" s="0" t="str">
        <f aca="false">MID($A4375,3,2)</f>
        <v>15</v>
      </c>
      <c r="F4375" s="0" t="str">
        <f aca="false">MID($A4375,5,2)</f>
        <v>14</v>
      </c>
      <c r="G4375" s="0" t="str">
        <f aca="false">MID($A4375,7,2)</f>
        <v>01</v>
      </c>
      <c r="H4375" s="0" t="str">
        <f aca="false">MID($A4375,1,6)</f>
        <v>061514</v>
      </c>
      <c r="I4375" s="0" t="n">
        <f aca="false">VLOOKUP(H4375,Feuille2!$G$1:$H$116,2,0)</f>
        <v>890</v>
      </c>
      <c r="J4375" s="0" t="n">
        <f aca="false">IF(I4375&gt;2000,1,0)*C4375</f>
        <v>0</v>
      </c>
    </row>
    <row r="4376" customFormat="false" ht="15.8" hidden="false" customHeight="false" outlineLevel="0" collapsed="false">
      <c r="A4376" s="1" t="s">
        <v>125</v>
      </c>
      <c r="B4376" s="1" t="s">
        <v>4690</v>
      </c>
      <c r="C4376" s="0" t="n">
        <v>64088.8874148857</v>
      </c>
      <c r="D4376" s="0" t="str">
        <f aca="false">MID($A4376,1,2)</f>
        <v>06</v>
      </c>
      <c r="E4376" s="0" t="str">
        <f aca="false">MID($A4376,3,2)</f>
        <v>15</v>
      </c>
      <c r="F4376" s="0" t="str">
        <f aca="false">MID($A4376,5,2)</f>
        <v>14</v>
      </c>
      <c r="G4376" s="0" t="str">
        <f aca="false">MID($A4376,7,2)</f>
        <v>01</v>
      </c>
      <c r="H4376" s="0" t="str">
        <f aca="false">MID($A4376,1,6)</f>
        <v>061514</v>
      </c>
      <c r="I4376" s="0" t="n">
        <f aca="false">VLOOKUP(H4376,Feuille2!$G$1:$H$116,2,0)</f>
        <v>890</v>
      </c>
      <c r="J4376" s="0" t="n">
        <f aca="false">IF(I4376&gt;2000,1,0)*C4376</f>
        <v>0</v>
      </c>
    </row>
    <row r="4377" customFormat="false" ht="15.8" hidden="false" customHeight="false" outlineLevel="0" collapsed="false">
      <c r="A4377" s="1" t="s">
        <v>127</v>
      </c>
      <c r="B4377" s="1" t="s">
        <v>4691</v>
      </c>
      <c r="C4377" s="0" t="n">
        <v>61152.0202837978</v>
      </c>
      <c r="D4377" s="0" t="str">
        <f aca="false">MID($A4377,1,2)</f>
        <v>06</v>
      </c>
      <c r="E4377" s="0" t="str">
        <f aca="false">MID($A4377,3,2)</f>
        <v>15</v>
      </c>
      <c r="F4377" s="0" t="str">
        <f aca="false">MID($A4377,5,2)</f>
        <v>14</v>
      </c>
      <c r="G4377" s="0" t="str">
        <f aca="false">MID($A4377,7,2)</f>
        <v>05</v>
      </c>
      <c r="H4377" s="0" t="str">
        <f aca="false">MID($A4377,1,6)</f>
        <v>061514</v>
      </c>
      <c r="I4377" s="0" t="n">
        <f aca="false">VLOOKUP(H4377,Feuille2!$G$1:$H$116,2,0)</f>
        <v>890</v>
      </c>
      <c r="J4377" s="0" t="n">
        <f aca="false">IF(I4377&gt;2000,1,0)*C4377</f>
        <v>0</v>
      </c>
    </row>
    <row r="4378" customFormat="false" ht="15.8" hidden="false" customHeight="false" outlineLevel="0" collapsed="false">
      <c r="A4378" s="1" t="s">
        <v>543</v>
      </c>
      <c r="B4378" s="1" t="s">
        <v>4692</v>
      </c>
      <c r="C4378" s="0" t="n">
        <v>13534.2857142857</v>
      </c>
      <c r="D4378" s="0" t="str">
        <f aca="false">MID($A4378,1,2)</f>
        <v>06</v>
      </c>
      <c r="E4378" s="0" t="str">
        <f aca="false">MID($A4378,3,2)</f>
        <v>15</v>
      </c>
      <c r="F4378" s="0" t="str">
        <f aca="false">MID($A4378,5,2)</f>
        <v>14</v>
      </c>
      <c r="G4378" s="0" t="str">
        <f aca="false">MID($A4378,7,2)</f>
        <v>02</v>
      </c>
      <c r="H4378" s="0" t="str">
        <f aca="false">MID($A4378,1,6)</f>
        <v>061514</v>
      </c>
      <c r="I4378" s="0" t="n">
        <f aca="false">VLOOKUP(H4378,Feuille2!$G$1:$H$116,2,0)</f>
        <v>890</v>
      </c>
      <c r="J4378" s="0" t="n">
        <f aca="false">IF(I4378&gt;2000,1,0)*C4378</f>
        <v>0</v>
      </c>
    </row>
    <row r="4379" customFormat="false" ht="15.8" hidden="false" customHeight="false" outlineLevel="0" collapsed="false">
      <c r="A4379" s="1" t="s">
        <v>130</v>
      </c>
      <c r="B4379" s="1" t="s">
        <v>4693</v>
      </c>
      <c r="C4379" s="0" t="n">
        <v>779475.058259067</v>
      </c>
      <c r="D4379" s="0" t="str">
        <f aca="false">MID($A4379,1,2)</f>
        <v>03</v>
      </c>
      <c r="E4379" s="0" t="str">
        <f aca="false">MID($A4379,3,2)</f>
        <v>06</v>
      </c>
      <c r="F4379" s="0" t="str">
        <f aca="false">MID($A4379,5,2)</f>
        <v>17</v>
      </c>
      <c r="G4379" s="0" t="str">
        <f aca="false">MID($A4379,7,2)</f>
        <v>05</v>
      </c>
      <c r="H4379" s="0" t="str">
        <f aca="false">MID($A4379,1,6)</f>
        <v>030617</v>
      </c>
      <c r="I4379" s="0" t="n">
        <f aca="false">VLOOKUP(H4379,Feuille2!$G$1:$H$116,2,0)</f>
        <v>1062</v>
      </c>
      <c r="J4379" s="0" t="n">
        <f aca="false">IF(I4379&gt;2000,1,0)*C4379</f>
        <v>0</v>
      </c>
    </row>
    <row r="4380" customFormat="false" ht="15.8" hidden="false" customHeight="false" outlineLevel="0" collapsed="false">
      <c r="A4380" s="1" t="s">
        <v>130</v>
      </c>
      <c r="B4380" s="1" t="s">
        <v>4694</v>
      </c>
      <c r="C4380" s="0" t="n">
        <v>396947.446277933</v>
      </c>
      <c r="D4380" s="0" t="str">
        <f aca="false">MID($A4380,1,2)</f>
        <v>03</v>
      </c>
      <c r="E4380" s="0" t="str">
        <f aca="false">MID($A4380,3,2)</f>
        <v>06</v>
      </c>
      <c r="F4380" s="0" t="str">
        <f aca="false">MID($A4380,5,2)</f>
        <v>17</v>
      </c>
      <c r="G4380" s="0" t="str">
        <f aca="false">MID($A4380,7,2)</f>
        <v>05</v>
      </c>
      <c r="H4380" s="0" t="str">
        <f aca="false">MID($A4380,1,6)</f>
        <v>030617</v>
      </c>
      <c r="I4380" s="0" t="n">
        <f aca="false">VLOOKUP(H4380,Feuille2!$G$1:$H$116,2,0)</f>
        <v>1062</v>
      </c>
      <c r="J4380" s="0" t="n">
        <f aca="false">IF(I4380&gt;2000,1,0)*C4380</f>
        <v>0</v>
      </c>
    </row>
    <row r="4381" customFormat="false" ht="15.8" hidden="false" customHeight="false" outlineLevel="0" collapsed="false">
      <c r="A4381" s="1" t="s">
        <v>130</v>
      </c>
      <c r="B4381" s="1" t="s">
        <v>4695</v>
      </c>
      <c r="C4381" s="0" t="n">
        <v>295897.339099121</v>
      </c>
      <c r="D4381" s="0" t="str">
        <f aca="false">MID($A4381,1,2)</f>
        <v>03</v>
      </c>
      <c r="E4381" s="0" t="str">
        <f aca="false">MID($A4381,3,2)</f>
        <v>06</v>
      </c>
      <c r="F4381" s="0" t="str">
        <f aca="false">MID($A4381,5,2)</f>
        <v>17</v>
      </c>
      <c r="G4381" s="0" t="str">
        <f aca="false">MID($A4381,7,2)</f>
        <v>05</v>
      </c>
      <c r="H4381" s="0" t="str">
        <f aca="false">MID($A4381,1,6)</f>
        <v>030617</v>
      </c>
      <c r="I4381" s="0" t="n">
        <f aca="false">VLOOKUP(H4381,Feuille2!$G$1:$H$116,2,0)</f>
        <v>1062</v>
      </c>
      <c r="J4381" s="0" t="n">
        <f aca="false">IF(I4381&gt;2000,1,0)*C4381</f>
        <v>0</v>
      </c>
    </row>
    <row r="4382" customFormat="false" ht="15.8" hidden="false" customHeight="false" outlineLevel="0" collapsed="false">
      <c r="A4382" s="1" t="s">
        <v>130</v>
      </c>
      <c r="B4382" s="1" t="s">
        <v>4696</v>
      </c>
      <c r="C4382" s="0" t="n">
        <v>714881.389428064</v>
      </c>
      <c r="D4382" s="0" t="str">
        <f aca="false">MID($A4382,1,2)</f>
        <v>03</v>
      </c>
      <c r="E4382" s="0" t="str">
        <f aca="false">MID($A4382,3,2)</f>
        <v>06</v>
      </c>
      <c r="F4382" s="0" t="str">
        <f aca="false">MID($A4382,5,2)</f>
        <v>17</v>
      </c>
      <c r="G4382" s="0" t="str">
        <f aca="false">MID($A4382,7,2)</f>
        <v>05</v>
      </c>
      <c r="H4382" s="0" t="str">
        <f aca="false">MID($A4382,1,6)</f>
        <v>030617</v>
      </c>
      <c r="I4382" s="0" t="n">
        <f aca="false">VLOOKUP(H4382,Feuille2!$G$1:$H$116,2,0)</f>
        <v>1062</v>
      </c>
      <c r="J4382" s="0" t="n">
        <f aca="false">IF(I4382&gt;2000,1,0)*C4382</f>
        <v>0</v>
      </c>
    </row>
    <row r="4383" customFormat="false" ht="15.8" hidden="false" customHeight="false" outlineLevel="0" collapsed="false">
      <c r="A4383" s="1" t="s">
        <v>130</v>
      </c>
      <c r="B4383" s="1" t="s">
        <v>4697</v>
      </c>
      <c r="C4383" s="0" t="n">
        <v>1514171.26322742</v>
      </c>
      <c r="D4383" s="0" t="str">
        <f aca="false">MID($A4383,1,2)</f>
        <v>03</v>
      </c>
      <c r="E4383" s="0" t="str">
        <f aca="false">MID($A4383,3,2)</f>
        <v>06</v>
      </c>
      <c r="F4383" s="0" t="str">
        <f aca="false">MID($A4383,5,2)</f>
        <v>17</v>
      </c>
      <c r="G4383" s="0" t="str">
        <f aca="false">MID($A4383,7,2)</f>
        <v>05</v>
      </c>
      <c r="H4383" s="0" t="str">
        <f aca="false">MID($A4383,1,6)</f>
        <v>030617</v>
      </c>
      <c r="I4383" s="0" t="n">
        <f aca="false">VLOOKUP(H4383,Feuille2!$G$1:$H$116,2,0)</f>
        <v>1062</v>
      </c>
      <c r="J4383" s="0" t="n">
        <f aca="false">IF(I4383&gt;2000,1,0)*C4383</f>
        <v>0</v>
      </c>
    </row>
    <row r="4384" customFormat="false" ht="15.8" hidden="false" customHeight="false" outlineLevel="0" collapsed="false">
      <c r="A4384" s="1" t="s">
        <v>160</v>
      </c>
      <c r="B4384" s="1" t="s">
        <v>4698</v>
      </c>
      <c r="C4384" s="0" t="n">
        <v>63639.8876729288</v>
      </c>
      <c r="D4384" s="0" t="str">
        <f aca="false">MID($A4384,1,2)</f>
        <v>02</v>
      </c>
      <c r="E4384" s="0" t="str">
        <f aca="false">MID($A4384,3,2)</f>
        <v>18</v>
      </c>
      <c r="F4384" s="0" t="str">
        <f aca="false">MID($A4384,5,2)</f>
        <v>22</v>
      </c>
      <c r="G4384" s="0" t="str">
        <f aca="false">MID($A4384,7,2)</f>
        <v>05</v>
      </c>
      <c r="H4384" s="0" t="str">
        <f aca="false">MID($A4384,1,6)</f>
        <v>021822</v>
      </c>
      <c r="I4384" s="0" t="n">
        <f aca="false">VLOOKUP(H4384,Feuille2!$G$1:$H$116,2,0)</f>
        <v>3045</v>
      </c>
      <c r="J4384" s="0" t="n">
        <f aca="false">IF(I4384&gt;2000,1,0)*C4384</f>
        <v>63639.8876729288</v>
      </c>
    </row>
    <row r="4385" customFormat="false" ht="15.8" hidden="false" customHeight="false" outlineLevel="0" collapsed="false">
      <c r="A4385" s="1" t="s">
        <v>160</v>
      </c>
      <c r="B4385" s="1" t="s">
        <v>4699</v>
      </c>
      <c r="C4385" s="0" t="n">
        <v>247123.039155649</v>
      </c>
      <c r="D4385" s="0" t="str">
        <f aca="false">MID($A4385,1,2)</f>
        <v>02</v>
      </c>
      <c r="E4385" s="0" t="str">
        <f aca="false">MID($A4385,3,2)</f>
        <v>18</v>
      </c>
      <c r="F4385" s="0" t="str">
        <f aca="false">MID($A4385,5,2)</f>
        <v>22</v>
      </c>
      <c r="G4385" s="0" t="str">
        <f aca="false">MID($A4385,7,2)</f>
        <v>05</v>
      </c>
      <c r="H4385" s="0" t="str">
        <f aca="false">MID($A4385,1,6)</f>
        <v>021822</v>
      </c>
      <c r="I4385" s="0" t="n">
        <f aca="false">VLOOKUP(H4385,Feuille2!$G$1:$H$116,2,0)</f>
        <v>3045</v>
      </c>
      <c r="J4385" s="0" t="n">
        <f aca="false">IF(I4385&gt;2000,1,0)*C4385</f>
        <v>247123.039155649</v>
      </c>
    </row>
    <row r="4386" customFormat="false" ht="15.8" hidden="false" customHeight="false" outlineLevel="0" collapsed="false">
      <c r="A4386" s="1" t="s">
        <v>143</v>
      </c>
      <c r="B4386" s="1" t="s">
        <v>4700</v>
      </c>
      <c r="C4386" s="0" t="n">
        <v>78836.9889075235</v>
      </c>
      <c r="D4386" s="0" t="str">
        <f aca="false">MID($A4386,1,2)</f>
        <v>02</v>
      </c>
      <c r="E4386" s="0" t="str">
        <f aca="false">MID($A4386,3,2)</f>
        <v>18</v>
      </c>
      <c r="F4386" s="0" t="str">
        <f aca="false">MID($A4386,5,2)</f>
        <v>20</v>
      </c>
      <c r="G4386" s="0" t="str">
        <f aca="false">MID($A4386,7,2)</f>
        <v>05</v>
      </c>
      <c r="H4386" s="0" t="str">
        <f aca="false">MID($A4386,1,6)</f>
        <v>021820</v>
      </c>
      <c r="I4386" s="0" t="n">
        <f aca="false">VLOOKUP(H4386,Feuille2!$G$1:$H$116,2,0)</f>
        <v>1398</v>
      </c>
      <c r="J4386" s="0" t="n">
        <f aca="false">IF(I4386&gt;2000,1,0)*C4386</f>
        <v>0</v>
      </c>
    </row>
    <row r="4387" customFormat="false" ht="15.8" hidden="false" customHeight="false" outlineLevel="0" collapsed="false">
      <c r="A4387" s="1" t="s">
        <v>138</v>
      </c>
      <c r="B4387" s="1" t="s">
        <v>4701</v>
      </c>
      <c r="C4387" s="0" t="n">
        <v>99140.2921903424</v>
      </c>
      <c r="D4387" s="0" t="str">
        <f aca="false">MID($A4387,1,2)</f>
        <v>03</v>
      </c>
      <c r="E4387" s="0" t="str">
        <f aca="false">MID($A4387,3,2)</f>
        <v>07</v>
      </c>
      <c r="F4387" s="0" t="str">
        <f aca="false">MID($A4387,5,2)</f>
        <v>19</v>
      </c>
      <c r="G4387" s="0" t="str">
        <f aca="false">MID($A4387,7,2)</f>
        <v>05</v>
      </c>
      <c r="H4387" s="0" t="str">
        <f aca="false">MID($A4387,1,6)</f>
        <v>030719</v>
      </c>
      <c r="I4387" s="0" t="n">
        <f aca="false">VLOOKUP(H4387,Feuille2!$G$1:$H$116,2,0)</f>
        <v>6511</v>
      </c>
      <c r="J4387" s="0" t="n">
        <f aca="false">IF(I4387&gt;2000,1,0)*C4387</f>
        <v>99140.2921903424</v>
      </c>
    </row>
    <row r="4388" customFormat="false" ht="15.8" hidden="false" customHeight="false" outlineLevel="0" collapsed="false">
      <c r="A4388" s="1" t="s">
        <v>143</v>
      </c>
      <c r="B4388" s="1" t="s">
        <v>4702</v>
      </c>
      <c r="C4388" s="0" t="n">
        <v>34349.974621382</v>
      </c>
      <c r="D4388" s="0" t="str">
        <f aca="false">MID($A4388,1,2)</f>
        <v>02</v>
      </c>
      <c r="E4388" s="0" t="str">
        <f aca="false">MID($A4388,3,2)</f>
        <v>18</v>
      </c>
      <c r="F4388" s="0" t="str">
        <f aca="false">MID($A4388,5,2)</f>
        <v>20</v>
      </c>
      <c r="G4388" s="0" t="str">
        <f aca="false">MID($A4388,7,2)</f>
        <v>05</v>
      </c>
      <c r="H4388" s="0" t="str">
        <f aca="false">MID($A4388,1,6)</f>
        <v>021820</v>
      </c>
      <c r="I4388" s="0" t="n">
        <f aca="false">VLOOKUP(H4388,Feuille2!$G$1:$H$116,2,0)</f>
        <v>1398</v>
      </c>
      <c r="J4388" s="0" t="n">
        <f aca="false">IF(I4388&gt;2000,1,0)*C4388</f>
        <v>0</v>
      </c>
    </row>
    <row r="4389" customFormat="false" ht="15.8" hidden="false" customHeight="false" outlineLevel="0" collapsed="false">
      <c r="A4389" s="1" t="s">
        <v>143</v>
      </c>
      <c r="B4389" s="1" t="s">
        <v>4703</v>
      </c>
      <c r="C4389" s="0" t="n">
        <v>27081.0653574013</v>
      </c>
      <c r="D4389" s="0" t="str">
        <f aca="false">MID($A4389,1,2)</f>
        <v>02</v>
      </c>
      <c r="E4389" s="0" t="str">
        <f aca="false">MID($A4389,3,2)</f>
        <v>18</v>
      </c>
      <c r="F4389" s="0" t="str">
        <f aca="false">MID($A4389,5,2)</f>
        <v>20</v>
      </c>
      <c r="G4389" s="0" t="str">
        <f aca="false">MID($A4389,7,2)</f>
        <v>05</v>
      </c>
      <c r="H4389" s="0" t="str">
        <f aca="false">MID($A4389,1,6)</f>
        <v>021820</v>
      </c>
      <c r="I4389" s="0" t="n">
        <f aca="false">VLOOKUP(H4389,Feuille2!$G$1:$H$116,2,0)</f>
        <v>1398</v>
      </c>
      <c r="J4389" s="0" t="n">
        <f aca="false">IF(I4389&gt;2000,1,0)*C4389</f>
        <v>0</v>
      </c>
    </row>
    <row r="4390" customFormat="false" ht="15.8" hidden="false" customHeight="false" outlineLevel="0" collapsed="false">
      <c r="A4390" s="1" t="s">
        <v>143</v>
      </c>
      <c r="B4390" s="1" t="s">
        <v>4704</v>
      </c>
      <c r="C4390" s="0" t="n">
        <v>23190.9175001435</v>
      </c>
      <c r="D4390" s="0" t="str">
        <f aca="false">MID($A4390,1,2)</f>
        <v>02</v>
      </c>
      <c r="E4390" s="0" t="str">
        <f aca="false">MID($A4390,3,2)</f>
        <v>18</v>
      </c>
      <c r="F4390" s="0" t="str">
        <f aca="false">MID($A4390,5,2)</f>
        <v>20</v>
      </c>
      <c r="G4390" s="0" t="str">
        <f aca="false">MID($A4390,7,2)</f>
        <v>05</v>
      </c>
      <c r="H4390" s="0" t="str">
        <f aca="false">MID($A4390,1,6)</f>
        <v>021820</v>
      </c>
      <c r="I4390" s="0" t="n">
        <f aca="false">VLOOKUP(H4390,Feuille2!$G$1:$H$116,2,0)</f>
        <v>1398</v>
      </c>
      <c r="J4390" s="0" t="n">
        <f aca="false">IF(I4390&gt;2000,1,0)*C4390</f>
        <v>0</v>
      </c>
    </row>
    <row r="4391" customFormat="false" ht="15.8" hidden="false" customHeight="false" outlineLevel="0" collapsed="false">
      <c r="A4391" s="1" t="s">
        <v>140</v>
      </c>
      <c r="B4391" s="1" t="s">
        <v>4705</v>
      </c>
      <c r="C4391" s="0" t="n">
        <v>53385.9570413249</v>
      </c>
      <c r="D4391" s="0" t="str">
        <f aca="false">MID($A4391,1,2)</f>
        <v>02</v>
      </c>
      <c r="E4391" s="0" t="str">
        <f aca="false">MID($A4391,3,2)</f>
        <v>18</v>
      </c>
      <c r="F4391" s="0" t="str">
        <f aca="false">MID($A4391,5,2)</f>
        <v>21</v>
      </c>
      <c r="G4391" s="0" t="str">
        <f aca="false">MID($A4391,7,2)</f>
        <v>05</v>
      </c>
      <c r="H4391" s="0" t="str">
        <f aca="false">MID($A4391,1,6)</f>
        <v>021821</v>
      </c>
      <c r="I4391" s="0" t="n">
        <f aca="false">VLOOKUP(H4391,Feuille2!$G$1:$H$116,2,0)</f>
        <v>2084</v>
      </c>
      <c r="J4391" s="0" t="n">
        <f aca="false">IF(I4391&gt;2000,1,0)*C4391</f>
        <v>53385.9570413249</v>
      </c>
    </row>
    <row r="4392" customFormat="false" ht="15.8" hidden="false" customHeight="false" outlineLevel="0" collapsed="false">
      <c r="A4392" s="1" t="s">
        <v>140</v>
      </c>
      <c r="B4392" s="1" t="s">
        <v>4706</v>
      </c>
      <c r="C4392" s="0" t="n">
        <v>33045.7778052893</v>
      </c>
      <c r="D4392" s="0" t="str">
        <f aca="false">MID($A4392,1,2)</f>
        <v>02</v>
      </c>
      <c r="E4392" s="0" t="str">
        <f aca="false">MID($A4392,3,2)</f>
        <v>18</v>
      </c>
      <c r="F4392" s="0" t="str">
        <f aca="false">MID($A4392,5,2)</f>
        <v>21</v>
      </c>
      <c r="G4392" s="0" t="str">
        <f aca="false">MID($A4392,7,2)</f>
        <v>05</v>
      </c>
      <c r="H4392" s="0" t="str">
        <f aca="false">MID($A4392,1,6)</f>
        <v>021821</v>
      </c>
      <c r="I4392" s="0" t="n">
        <f aca="false">VLOOKUP(H4392,Feuille2!$G$1:$H$116,2,0)</f>
        <v>2084</v>
      </c>
      <c r="J4392" s="0" t="n">
        <f aca="false">IF(I4392&gt;2000,1,0)*C4392</f>
        <v>33045.7778052893</v>
      </c>
    </row>
    <row r="4393" customFormat="false" ht="15.8" hidden="false" customHeight="false" outlineLevel="0" collapsed="false">
      <c r="A4393" s="1" t="s">
        <v>155</v>
      </c>
      <c r="B4393" s="1" t="s">
        <v>4707</v>
      </c>
      <c r="C4393" s="0" t="n">
        <v>73314.7231455604</v>
      </c>
      <c r="D4393" s="0" t="str">
        <f aca="false">MID($A4393,1,2)</f>
        <v>03</v>
      </c>
      <c r="E4393" s="0" t="str">
        <f aca="false">MID($A4393,3,2)</f>
        <v>06</v>
      </c>
      <c r="F4393" s="0" t="str">
        <f aca="false">MID($A4393,5,2)</f>
        <v>26</v>
      </c>
      <c r="G4393" s="0" t="str">
        <f aca="false">MID($A4393,7,2)</f>
        <v>05</v>
      </c>
      <c r="H4393" s="0" t="str">
        <f aca="false">MID($A4393,1,6)</f>
        <v>030626</v>
      </c>
      <c r="I4393" s="0" t="n">
        <f aca="false">VLOOKUP(H4393,Feuille2!$G$1:$H$116,2,0)</f>
        <v>860</v>
      </c>
      <c r="J4393" s="0" t="n">
        <f aca="false">IF(I4393&gt;2000,1,0)*C4393</f>
        <v>0</v>
      </c>
    </row>
    <row r="4394" customFormat="false" ht="15.8" hidden="false" customHeight="false" outlineLevel="0" collapsed="false">
      <c r="A4394" s="1" t="s">
        <v>151</v>
      </c>
      <c r="B4394" s="1" t="s">
        <v>4708</v>
      </c>
      <c r="C4394" s="0" t="n">
        <v>371487.686571135</v>
      </c>
      <c r="D4394" s="0" t="str">
        <f aca="false">MID($A4394,1,2)</f>
        <v>03</v>
      </c>
      <c r="E4394" s="0" t="str">
        <f aca="false">MID($A4394,3,2)</f>
        <v>24</v>
      </c>
      <c r="F4394" s="0" t="str">
        <f aca="false">MID($A4394,5,2)</f>
        <v>26</v>
      </c>
      <c r="G4394" s="0" t="str">
        <f aca="false">MID($A4394,7,2)</f>
        <v>05</v>
      </c>
      <c r="H4394" s="0" t="str">
        <f aca="false">MID($A4394,1,6)</f>
        <v>032426</v>
      </c>
      <c r="I4394" s="0" t="n">
        <f aca="false">VLOOKUP(H4394,Feuille2!$G$1:$H$116,2,0)</f>
        <v>184</v>
      </c>
      <c r="J4394" s="0" t="n">
        <f aca="false">IF(I4394&gt;2000,1,0)*C4394</f>
        <v>0</v>
      </c>
    </row>
    <row r="4395" customFormat="false" ht="15.8" hidden="false" customHeight="false" outlineLevel="0" collapsed="false">
      <c r="A4395" s="1" t="s">
        <v>151</v>
      </c>
      <c r="B4395" s="1" t="s">
        <v>4709</v>
      </c>
      <c r="C4395" s="0" t="n">
        <v>16140.0370529795</v>
      </c>
      <c r="D4395" s="0" t="str">
        <f aca="false">MID($A4395,1,2)</f>
        <v>03</v>
      </c>
      <c r="E4395" s="0" t="str">
        <f aca="false">MID($A4395,3,2)</f>
        <v>24</v>
      </c>
      <c r="F4395" s="0" t="str">
        <f aca="false">MID($A4395,5,2)</f>
        <v>26</v>
      </c>
      <c r="G4395" s="0" t="str">
        <f aca="false">MID($A4395,7,2)</f>
        <v>05</v>
      </c>
      <c r="H4395" s="0" t="str">
        <f aca="false">MID($A4395,1,6)</f>
        <v>032426</v>
      </c>
      <c r="I4395" s="0" t="n">
        <f aca="false">VLOOKUP(H4395,Feuille2!$G$1:$H$116,2,0)</f>
        <v>184</v>
      </c>
      <c r="J4395" s="0" t="n">
        <f aca="false">IF(I4395&gt;2000,1,0)*C4395</f>
        <v>0</v>
      </c>
    </row>
    <row r="4396" customFormat="false" ht="15.8" hidden="false" customHeight="false" outlineLevel="0" collapsed="false">
      <c r="A4396" s="1" t="s">
        <v>151</v>
      </c>
      <c r="B4396" s="1" t="s">
        <v>4710</v>
      </c>
      <c r="C4396" s="0" t="n">
        <v>97863.3156371236</v>
      </c>
      <c r="D4396" s="0" t="str">
        <f aca="false">MID($A4396,1,2)</f>
        <v>03</v>
      </c>
      <c r="E4396" s="0" t="str">
        <f aca="false">MID($A4396,3,2)</f>
        <v>24</v>
      </c>
      <c r="F4396" s="0" t="str">
        <f aca="false">MID($A4396,5,2)</f>
        <v>26</v>
      </c>
      <c r="G4396" s="0" t="str">
        <f aca="false">MID($A4396,7,2)</f>
        <v>05</v>
      </c>
      <c r="H4396" s="0" t="str">
        <f aca="false">MID($A4396,1,6)</f>
        <v>032426</v>
      </c>
      <c r="I4396" s="0" t="n">
        <f aca="false">VLOOKUP(H4396,Feuille2!$G$1:$H$116,2,0)</f>
        <v>184</v>
      </c>
      <c r="J4396" s="0" t="n">
        <f aca="false">IF(I4396&gt;2000,1,0)*C4396</f>
        <v>0</v>
      </c>
    </row>
    <row r="4397" customFormat="false" ht="15.8" hidden="false" customHeight="false" outlineLevel="0" collapsed="false">
      <c r="A4397" s="1" t="s">
        <v>160</v>
      </c>
      <c r="B4397" s="1" t="s">
        <v>4711</v>
      </c>
      <c r="C4397" s="0" t="n">
        <v>189113.358261048</v>
      </c>
      <c r="D4397" s="0" t="str">
        <f aca="false">MID($A4397,1,2)</f>
        <v>02</v>
      </c>
      <c r="E4397" s="0" t="str">
        <f aca="false">MID($A4397,3,2)</f>
        <v>18</v>
      </c>
      <c r="F4397" s="0" t="str">
        <f aca="false">MID($A4397,5,2)</f>
        <v>22</v>
      </c>
      <c r="G4397" s="0" t="str">
        <f aca="false">MID($A4397,7,2)</f>
        <v>05</v>
      </c>
      <c r="H4397" s="0" t="str">
        <f aca="false">MID($A4397,1,6)</f>
        <v>021822</v>
      </c>
      <c r="I4397" s="0" t="n">
        <f aca="false">VLOOKUP(H4397,Feuille2!$G$1:$H$116,2,0)</f>
        <v>3045</v>
      </c>
      <c r="J4397" s="0" t="n">
        <f aca="false">IF(I4397&gt;2000,1,0)*C4397</f>
        <v>189113.358261048</v>
      </c>
    </row>
    <row r="4398" customFormat="false" ht="15.8" hidden="false" customHeight="false" outlineLevel="0" collapsed="false">
      <c r="A4398" s="1" t="s">
        <v>155</v>
      </c>
      <c r="B4398" s="1" t="s">
        <v>4712</v>
      </c>
      <c r="C4398" s="0" t="n">
        <v>113134.921132107</v>
      </c>
      <c r="D4398" s="0" t="str">
        <f aca="false">MID($A4398,1,2)</f>
        <v>03</v>
      </c>
      <c r="E4398" s="0" t="str">
        <f aca="false">MID($A4398,3,2)</f>
        <v>06</v>
      </c>
      <c r="F4398" s="0" t="str">
        <f aca="false">MID($A4398,5,2)</f>
        <v>26</v>
      </c>
      <c r="G4398" s="0" t="str">
        <f aca="false">MID($A4398,7,2)</f>
        <v>05</v>
      </c>
      <c r="H4398" s="0" t="str">
        <f aca="false">MID($A4398,1,6)</f>
        <v>030626</v>
      </c>
      <c r="I4398" s="0" t="n">
        <f aca="false">VLOOKUP(H4398,Feuille2!$G$1:$H$116,2,0)</f>
        <v>860</v>
      </c>
      <c r="J4398" s="0" t="n">
        <f aca="false">IF(I4398&gt;2000,1,0)*C4398</f>
        <v>0</v>
      </c>
    </row>
    <row r="4399" customFormat="false" ht="15.8" hidden="false" customHeight="false" outlineLevel="0" collapsed="false">
      <c r="A4399" s="1" t="s">
        <v>155</v>
      </c>
      <c r="B4399" s="1" t="s">
        <v>4713</v>
      </c>
      <c r="C4399" s="0" t="n">
        <v>90495.3453699214</v>
      </c>
      <c r="D4399" s="0" t="str">
        <f aca="false">MID($A4399,1,2)</f>
        <v>03</v>
      </c>
      <c r="E4399" s="0" t="str">
        <f aca="false">MID($A4399,3,2)</f>
        <v>06</v>
      </c>
      <c r="F4399" s="0" t="str">
        <f aca="false">MID($A4399,5,2)</f>
        <v>26</v>
      </c>
      <c r="G4399" s="0" t="str">
        <f aca="false">MID($A4399,7,2)</f>
        <v>05</v>
      </c>
      <c r="H4399" s="0" t="str">
        <f aca="false">MID($A4399,1,6)</f>
        <v>030626</v>
      </c>
      <c r="I4399" s="0" t="n">
        <f aca="false">VLOOKUP(H4399,Feuille2!$G$1:$H$116,2,0)</f>
        <v>860</v>
      </c>
      <c r="J4399" s="0" t="n">
        <f aca="false">IF(I4399&gt;2000,1,0)*C4399</f>
        <v>0</v>
      </c>
    </row>
    <row r="4400" customFormat="false" ht="15.8" hidden="false" customHeight="false" outlineLevel="0" collapsed="false">
      <c r="A4400" s="1" t="s">
        <v>153</v>
      </c>
      <c r="B4400" s="1" t="s">
        <v>4714</v>
      </c>
      <c r="C4400" s="0" t="n">
        <v>14109.0808735924</v>
      </c>
      <c r="D4400" s="0" t="str">
        <f aca="false">MID($A4400,1,2)</f>
        <v>02</v>
      </c>
      <c r="E4400" s="0" t="str">
        <f aca="false">MID($A4400,3,2)</f>
        <v>19</v>
      </c>
      <c r="F4400" s="0" t="str">
        <f aca="false">MID($A4400,5,2)</f>
        <v>23</v>
      </c>
      <c r="G4400" s="0" t="str">
        <f aca="false">MID($A4400,7,2)</f>
        <v>05</v>
      </c>
      <c r="H4400" s="0" t="str">
        <f aca="false">MID($A4400,1,6)</f>
        <v>021923</v>
      </c>
      <c r="I4400" s="0" t="n">
        <f aca="false">VLOOKUP(H4400,Feuille2!$G$1:$H$116,2,0)</f>
        <v>995</v>
      </c>
      <c r="J4400" s="0" t="n">
        <f aca="false">IF(I4400&gt;2000,1,0)*C4400</f>
        <v>0</v>
      </c>
    </row>
    <row r="4401" customFormat="false" ht="15.8" hidden="false" customHeight="false" outlineLevel="0" collapsed="false">
      <c r="A4401" s="1" t="s">
        <v>153</v>
      </c>
      <c r="B4401" s="1" t="s">
        <v>4715</v>
      </c>
      <c r="C4401" s="0" t="n">
        <v>10546.0121876456</v>
      </c>
      <c r="D4401" s="0" t="str">
        <f aca="false">MID($A4401,1,2)</f>
        <v>02</v>
      </c>
      <c r="E4401" s="0" t="str">
        <f aca="false">MID($A4401,3,2)</f>
        <v>19</v>
      </c>
      <c r="F4401" s="0" t="str">
        <f aca="false">MID($A4401,5,2)</f>
        <v>23</v>
      </c>
      <c r="G4401" s="0" t="str">
        <f aca="false">MID($A4401,7,2)</f>
        <v>05</v>
      </c>
      <c r="H4401" s="0" t="str">
        <f aca="false">MID($A4401,1,6)</f>
        <v>021923</v>
      </c>
      <c r="I4401" s="0" t="n">
        <f aca="false">VLOOKUP(H4401,Feuille2!$G$1:$H$116,2,0)</f>
        <v>995</v>
      </c>
      <c r="J4401" s="0" t="n">
        <f aca="false">IF(I4401&gt;2000,1,0)*C4401</f>
        <v>0</v>
      </c>
    </row>
    <row r="4402" customFormat="false" ht="15.8" hidden="false" customHeight="false" outlineLevel="0" collapsed="false">
      <c r="A4402" s="1" t="s">
        <v>151</v>
      </c>
      <c r="B4402" s="1" t="s">
        <v>4716</v>
      </c>
      <c r="C4402" s="0" t="n">
        <v>32543.6216311965</v>
      </c>
      <c r="D4402" s="0" t="str">
        <f aca="false">MID($A4402,1,2)</f>
        <v>03</v>
      </c>
      <c r="E4402" s="0" t="str">
        <f aca="false">MID($A4402,3,2)</f>
        <v>24</v>
      </c>
      <c r="F4402" s="0" t="str">
        <f aca="false">MID($A4402,5,2)</f>
        <v>26</v>
      </c>
      <c r="G4402" s="0" t="str">
        <f aca="false">MID($A4402,7,2)</f>
        <v>05</v>
      </c>
      <c r="H4402" s="0" t="str">
        <f aca="false">MID($A4402,1,6)</f>
        <v>032426</v>
      </c>
      <c r="I4402" s="0" t="n">
        <f aca="false">VLOOKUP(H4402,Feuille2!$G$1:$H$116,2,0)</f>
        <v>184</v>
      </c>
      <c r="J4402" s="0" t="n">
        <f aca="false">IF(I4402&gt;2000,1,0)*C4402</f>
        <v>0</v>
      </c>
    </row>
    <row r="4403" customFormat="false" ht="15.8" hidden="false" customHeight="false" outlineLevel="0" collapsed="false">
      <c r="A4403" s="1" t="s">
        <v>151</v>
      </c>
      <c r="B4403" s="1" t="s">
        <v>4717</v>
      </c>
      <c r="C4403" s="0" t="n">
        <v>12173.0341173757</v>
      </c>
      <c r="D4403" s="0" t="str">
        <f aca="false">MID($A4403,1,2)</f>
        <v>03</v>
      </c>
      <c r="E4403" s="0" t="str">
        <f aca="false">MID($A4403,3,2)</f>
        <v>24</v>
      </c>
      <c r="F4403" s="0" t="str">
        <f aca="false">MID($A4403,5,2)</f>
        <v>26</v>
      </c>
      <c r="G4403" s="0" t="str">
        <f aca="false">MID($A4403,7,2)</f>
        <v>05</v>
      </c>
      <c r="H4403" s="0" t="str">
        <f aca="false">MID($A4403,1,6)</f>
        <v>032426</v>
      </c>
      <c r="I4403" s="0" t="n">
        <f aca="false">VLOOKUP(H4403,Feuille2!$G$1:$H$116,2,0)</f>
        <v>184</v>
      </c>
      <c r="J4403" s="0" t="n">
        <f aca="false">IF(I4403&gt;2000,1,0)*C4403</f>
        <v>0</v>
      </c>
    </row>
    <row r="4404" customFormat="false" ht="15.8" hidden="false" customHeight="false" outlineLevel="0" collapsed="false">
      <c r="A4404" s="1" t="s">
        <v>151</v>
      </c>
      <c r="B4404" s="1" t="s">
        <v>4718</v>
      </c>
      <c r="C4404" s="0" t="n">
        <v>20558.9816682643</v>
      </c>
      <c r="D4404" s="0" t="str">
        <f aca="false">MID($A4404,1,2)</f>
        <v>03</v>
      </c>
      <c r="E4404" s="0" t="str">
        <f aca="false">MID($A4404,3,2)</f>
        <v>24</v>
      </c>
      <c r="F4404" s="0" t="str">
        <f aca="false">MID($A4404,5,2)</f>
        <v>26</v>
      </c>
      <c r="G4404" s="0" t="str">
        <f aca="false">MID($A4404,7,2)</f>
        <v>05</v>
      </c>
      <c r="H4404" s="0" t="str">
        <f aca="false">MID($A4404,1,6)</f>
        <v>032426</v>
      </c>
      <c r="I4404" s="0" t="n">
        <f aca="false">VLOOKUP(H4404,Feuille2!$G$1:$H$116,2,0)</f>
        <v>184</v>
      </c>
      <c r="J4404" s="0" t="n">
        <f aca="false">IF(I4404&gt;2000,1,0)*C4404</f>
        <v>0</v>
      </c>
    </row>
    <row r="4405" customFormat="false" ht="15.8" hidden="false" customHeight="false" outlineLevel="0" collapsed="false">
      <c r="A4405" s="1" t="s">
        <v>151</v>
      </c>
      <c r="B4405" s="1" t="s">
        <v>4719</v>
      </c>
      <c r="C4405" s="0" t="n">
        <v>118566.985465739</v>
      </c>
      <c r="D4405" s="0" t="str">
        <f aca="false">MID($A4405,1,2)</f>
        <v>03</v>
      </c>
      <c r="E4405" s="0" t="str">
        <f aca="false">MID($A4405,3,2)</f>
        <v>24</v>
      </c>
      <c r="F4405" s="0" t="str">
        <f aca="false">MID($A4405,5,2)</f>
        <v>26</v>
      </c>
      <c r="G4405" s="0" t="str">
        <f aca="false">MID($A4405,7,2)</f>
        <v>05</v>
      </c>
      <c r="H4405" s="0" t="str">
        <f aca="false">MID($A4405,1,6)</f>
        <v>032426</v>
      </c>
      <c r="I4405" s="0" t="n">
        <f aca="false">VLOOKUP(H4405,Feuille2!$G$1:$H$116,2,0)</f>
        <v>184</v>
      </c>
      <c r="J4405" s="0" t="n">
        <f aca="false">IF(I4405&gt;2000,1,0)*C4405</f>
        <v>0</v>
      </c>
    </row>
    <row r="4406" customFormat="false" ht="15.8" hidden="false" customHeight="false" outlineLevel="0" collapsed="false">
      <c r="A4406" s="1" t="s">
        <v>153</v>
      </c>
      <c r="B4406" s="1" t="s">
        <v>4720</v>
      </c>
      <c r="C4406" s="0" t="n">
        <v>133722.387274699</v>
      </c>
      <c r="D4406" s="0" t="str">
        <f aca="false">MID($A4406,1,2)</f>
        <v>02</v>
      </c>
      <c r="E4406" s="0" t="str">
        <f aca="false">MID($A4406,3,2)</f>
        <v>19</v>
      </c>
      <c r="F4406" s="0" t="str">
        <f aca="false">MID($A4406,5,2)</f>
        <v>23</v>
      </c>
      <c r="G4406" s="0" t="str">
        <f aca="false">MID($A4406,7,2)</f>
        <v>05</v>
      </c>
      <c r="H4406" s="0" t="str">
        <f aca="false">MID($A4406,1,6)</f>
        <v>021923</v>
      </c>
      <c r="I4406" s="0" t="n">
        <f aca="false">VLOOKUP(H4406,Feuille2!$G$1:$H$116,2,0)</f>
        <v>995</v>
      </c>
      <c r="J4406" s="0" t="n">
        <f aca="false">IF(I4406&gt;2000,1,0)*C4406</f>
        <v>0</v>
      </c>
    </row>
    <row r="4407" customFormat="false" ht="15.8" hidden="false" customHeight="false" outlineLevel="0" collapsed="false">
      <c r="A4407" s="1" t="s">
        <v>557</v>
      </c>
      <c r="B4407" s="1" t="s">
        <v>4721</v>
      </c>
      <c r="C4407" s="0" t="n">
        <v>8835.95625</v>
      </c>
      <c r="D4407" s="0" t="str">
        <f aca="false">MID($A4407,1,2)</f>
        <v>02</v>
      </c>
      <c r="E4407" s="0" t="str">
        <f aca="false">MID($A4407,3,2)</f>
        <v>19</v>
      </c>
      <c r="F4407" s="0" t="str">
        <f aca="false">MID($A4407,5,2)</f>
        <v>24</v>
      </c>
      <c r="G4407" s="0" t="str">
        <f aca="false">MID($A4407,7,2)</f>
        <v>05</v>
      </c>
      <c r="H4407" s="0" t="str">
        <f aca="false">MID($A4407,1,6)</f>
        <v>021924</v>
      </c>
      <c r="I4407" s="0" t="n">
        <f aca="false">VLOOKUP(H4407,Feuille2!$G$1:$H$116,2,0)</f>
        <v>1544</v>
      </c>
      <c r="J4407" s="0" t="n">
        <f aca="false">IF(I4407&gt;2000,1,0)*C4407</f>
        <v>0</v>
      </c>
    </row>
    <row r="4408" customFormat="false" ht="15.8" hidden="false" customHeight="false" outlineLevel="0" collapsed="false">
      <c r="A4408" s="1" t="s">
        <v>175</v>
      </c>
      <c r="B4408" s="1" t="s">
        <v>4722</v>
      </c>
      <c r="C4408" s="0" t="n">
        <v>177157.224677825</v>
      </c>
      <c r="D4408" s="0" t="str">
        <f aca="false">MID($A4408,1,2)</f>
        <v>03</v>
      </c>
      <c r="E4408" s="0" t="str">
        <f aca="false">MID($A4408,3,2)</f>
        <v>24</v>
      </c>
      <c r="F4408" s="0" t="str">
        <f aca="false">MID($A4408,5,2)</f>
        <v>28</v>
      </c>
      <c r="G4408" s="0" t="str">
        <f aca="false">MID($A4408,7,2)</f>
        <v>05</v>
      </c>
      <c r="H4408" s="0" t="str">
        <f aca="false">MID($A4408,1,6)</f>
        <v>032428</v>
      </c>
      <c r="I4408" s="0" t="n">
        <f aca="false">VLOOKUP(H4408,Feuille2!$G$1:$H$116,2,0)</f>
        <v>1294</v>
      </c>
      <c r="J4408" s="0" t="n">
        <f aca="false">IF(I4408&gt;2000,1,0)*C4408</f>
        <v>0</v>
      </c>
    </row>
    <row r="4409" customFormat="false" ht="15.8" hidden="false" customHeight="false" outlineLevel="0" collapsed="false">
      <c r="A4409" s="1" t="s">
        <v>175</v>
      </c>
      <c r="B4409" s="1" t="s">
        <v>4723</v>
      </c>
      <c r="C4409" s="0" t="n">
        <v>64510.7010139554</v>
      </c>
      <c r="D4409" s="0" t="str">
        <f aca="false">MID($A4409,1,2)</f>
        <v>03</v>
      </c>
      <c r="E4409" s="0" t="str">
        <f aca="false">MID($A4409,3,2)</f>
        <v>24</v>
      </c>
      <c r="F4409" s="0" t="str">
        <f aca="false">MID($A4409,5,2)</f>
        <v>28</v>
      </c>
      <c r="G4409" s="0" t="str">
        <f aca="false">MID($A4409,7,2)</f>
        <v>05</v>
      </c>
      <c r="H4409" s="0" t="str">
        <f aca="false">MID($A4409,1,6)</f>
        <v>032428</v>
      </c>
      <c r="I4409" s="0" t="n">
        <f aca="false">VLOOKUP(H4409,Feuille2!$G$1:$H$116,2,0)</f>
        <v>1294</v>
      </c>
      <c r="J4409" s="0" t="n">
        <f aca="false">IF(I4409&gt;2000,1,0)*C4409</f>
        <v>0</v>
      </c>
    </row>
    <row r="4410" customFormat="false" ht="15.8" hidden="false" customHeight="false" outlineLevel="0" collapsed="false">
      <c r="A4410" s="1" t="s">
        <v>177</v>
      </c>
      <c r="B4410" s="1" t="s">
        <v>4724</v>
      </c>
      <c r="C4410" s="0" t="n">
        <v>25128.9911104953</v>
      </c>
      <c r="D4410" s="0" t="str">
        <f aca="false">MID($A4410,1,2)</f>
        <v>03</v>
      </c>
      <c r="E4410" s="0" t="str">
        <f aca="false">MID($A4410,3,2)</f>
        <v>06</v>
      </c>
      <c r="F4410" s="0" t="str">
        <f aca="false">MID($A4410,5,2)</f>
        <v>27</v>
      </c>
      <c r="G4410" s="0" t="str">
        <f aca="false">MID($A4410,7,2)</f>
        <v>05</v>
      </c>
      <c r="H4410" s="0" t="str">
        <f aca="false">MID($A4410,1,6)</f>
        <v>030627</v>
      </c>
      <c r="I4410" s="0" t="n">
        <f aca="false">VLOOKUP(H4410,Feuille2!$G$1:$H$116,2,0)</f>
        <v>621</v>
      </c>
      <c r="J4410" s="0" t="n">
        <f aca="false">IF(I4410&gt;2000,1,0)*C4410</f>
        <v>0</v>
      </c>
    </row>
    <row r="4411" customFormat="false" ht="15.8" hidden="false" customHeight="false" outlineLevel="0" collapsed="false">
      <c r="A4411" s="1" t="s">
        <v>177</v>
      </c>
      <c r="B4411" s="1" t="s">
        <v>4725</v>
      </c>
      <c r="C4411" s="0" t="n">
        <v>80540.0904551485</v>
      </c>
      <c r="D4411" s="0" t="str">
        <f aca="false">MID($A4411,1,2)</f>
        <v>03</v>
      </c>
      <c r="E4411" s="0" t="str">
        <f aca="false">MID($A4411,3,2)</f>
        <v>06</v>
      </c>
      <c r="F4411" s="0" t="str">
        <f aca="false">MID($A4411,5,2)</f>
        <v>27</v>
      </c>
      <c r="G4411" s="0" t="str">
        <f aca="false">MID($A4411,7,2)</f>
        <v>05</v>
      </c>
      <c r="H4411" s="0" t="str">
        <f aca="false">MID($A4411,1,6)</f>
        <v>030627</v>
      </c>
      <c r="I4411" s="0" t="n">
        <f aca="false">VLOOKUP(H4411,Feuille2!$G$1:$H$116,2,0)</f>
        <v>621</v>
      </c>
      <c r="J4411" s="0" t="n">
        <f aca="false">IF(I4411&gt;2000,1,0)*C4411</f>
        <v>0</v>
      </c>
    </row>
    <row r="4412" customFormat="false" ht="15.8" hidden="false" customHeight="false" outlineLevel="0" collapsed="false">
      <c r="A4412" s="1" t="s">
        <v>177</v>
      </c>
      <c r="B4412" s="1" t="s">
        <v>4726</v>
      </c>
      <c r="C4412" s="0" t="n">
        <v>96751.856927964</v>
      </c>
      <c r="D4412" s="0" t="str">
        <f aca="false">MID($A4412,1,2)</f>
        <v>03</v>
      </c>
      <c r="E4412" s="0" t="str">
        <f aca="false">MID($A4412,3,2)</f>
        <v>06</v>
      </c>
      <c r="F4412" s="0" t="str">
        <f aca="false">MID($A4412,5,2)</f>
        <v>27</v>
      </c>
      <c r="G4412" s="0" t="str">
        <f aca="false">MID($A4412,7,2)</f>
        <v>05</v>
      </c>
      <c r="H4412" s="0" t="str">
        <f aca="false">MID($A4412,1,6)</f>
        <v>030627</v>
      </c>
      <c r="I4412" s="0" t="n">
        <f aca="false">VLOOKUP(H4412,Feuille2!$G$1:$H$116,2,0)</f>
        <v>621</v>
      </c>
      <c r="J4412" s="0" t="n">
        <f aca="false">IF(I4412&gt;2000,1,0)*C4412</f>
        <v>0</v>
      </c>
    </row>
    <row r="4413" customFormat="false" ht="15.8" hidden="false" customHeight="false" outlineLevel="0" collapsed="false">
      <c r="A4413" s="1" t="s">
        <v>177</v>
      </c>
      <c r="B4413" s="1" t="s">
        <v>4727</v>
      </c>
      <c r="C4413" s="0" t="n">
        <v>119381.083064819</v>
      </c>
      <c r="D4413" s="0" t="str">
        <f aca="false">MID($A4413,1,2)</f>
        <v>03</v>
      </c>
      <c r="E4413" s="0" t="str">
        <f aca="false">MID($A4413,3,2)</f>
        <v>06</v>
      </c>
      <c r="F4413" s="0" t="str">
        <f aca="false">MID($A4413,5,2)</f>
        <v>27</v>
      </c>
      <c r="G4413" s="0" t="str">
        <f aca="false">MID($A4413,7,2)</f>
        <v>05</v>
      </c>
      <c r="H4413" s="0" t="str">
        <f aca="false">MID($A4413,1,6)</f>
        <v>030627</v>
      </c>
      <c r="I4413" s="0" t="n">
        <f aca="false">VLOOKUP(H4413,Feuille2!$G$1:$H$116,2,0)</f>
        <v>621</v>
      </c>
      <c r="J4413" s="0" t="n">
        <f aca="false">IF(I4413&gt;2000,1,0)*C4413</f>
        <v>0</v>
      </c>
    </row>
    <row r="4414" customFormat="false" ht="15.8" hidden="false" customHeight="false" outlineLevel="0" collapsed="false">
      <c r="A4414" s="1" t="s">
        <v>175</v>
      </c>
      <c r="B4414" s="1" t="s">
        <v>4728</v>
      </c>
      <c r="C4414" s="0" t="n">
        <v>40176.7664619071</v>
      </c>
      <c r="D4414" s="0" t="str">
        <f aca="false">MID($A4414,1,2)</f>
        <v>03</v>
      </c>
      <c r="E4414" s="0" t="str">
        <f aca="false">MID($A4414,3,2)</f>
        <v>24</v>
      </c>
      <c r="F4414" s="0" t="str">
        <f aca="false">MID($A4414,5,2)</f>
        <v>28</v>
      </c>
      <c r="G4414" s="0" t="str">
        <f aca="false">MID($A4414,7,2)</f>
        <v>05</v>
      </c>
      <c r="H4414" s="0" t="str">
        <f aca="false">MID($A4414,1,6)</f>
        <v>032428</v>
      </c>
      <c r="I4414" s="0" t="n">
        <f aca="false">VLOOKUP(H4414,Feuille2!$G$1:$H$116,2,0)</f>
        <v>1294</v>
      </c>
      <c r="J4414" s="0" t="n">
        <f aca="false">IF(I4414&gt;2000,1,0)*C4414</f>
        <v>0</v>
      </c>
    </row>
    <row r="4415" customFormat="false" ht="15.8" hidden="false" customHeight="false" outlineLevel="0" collapsed="false">
      <c r="A4415" s="1" t="s">
        <v>177</v>
      </c>
      <c r="B4415" s="1" t="s">
        <v>4729</v>
      </c>
      <c r="C4415" s="0" t="n">
        <v>57308.4398389224</v>
      </c>
      <c r="D4415" s="0" t="str">
        <f aca="false">MID($A4415,1,2)</f>
        <v>03</v>
      </c>
      <c r="E4415" s="0" t="str">
        <f aca="false">MID($A4415,3,2)</f>
        <v>06</v>
      </c>
      <c r="F4415" s="0" t="str">
        <f aca="false">MID($A4415,5,2)</f>
        <v>27</v>
      </c>
      <c r="G4415" s="0" t="str">
        <f aca="false">MID($A4415,7,2)</f>
        <v>05</v>
      </c>
      <c r="H4415" s="0" t="str">
        <f aca="false">MID($A4415,1,6)</f>
        <v>030627</v>
      </c>
      <c r="I4415" s="0" t="n">
        <f aca="false">VLOOKUP(H4415,Feuille2!$G$1:$H$116,2,0)</f>
        <v>621</v>
      </c>
      <c r="J4415" s="0" t="n">
        <f aca="false">IF(I4415&gt;2000,1,0)*C4415</f>
        <v>0</v>
      </c>
    </row>
    <row r="4416" customFormat="false" ht="15.8" hidden="false" customHeight="false" outlineLevel="0" collapsed="false">
      <c r="A4416" s="1" t="s">
        <v>151</v>
      </c>
      <c r="B4416" s="1" t="s">
        <v>4730</v>
      </c>
      <c r="C4416" s="0" t="n">
        <v>3811.52055566496</v>
      </c>
      <c r="D4416" s="0" t="str">
        <f aca="false">MID($A4416,1,2)</f>
        <v>03</v>
      </c>
      <c r="E4416" s="0" t="str">
        <f aca="false">MID($A4416,3,2)</f>
        <v>24</v>
      </c>
      <c r="F4416" s="0" t="str">
        <f aca="false">MID($A4416,5,2)</f>
        <v>26</v>
      </c>
      <c r="G4416" s="0" t="str">
        <f aca="false">MID($A4416,7,2)</f>
        <v>05</v>
      </c>
      <c r="H4416" s="0" t="str">
        <f aca="false">MID($A4416,1,6)</f>
        <v>032426</v>
      </c>
      <c r="I4416" s="0" t="n">
        <f aca="false">VLOOKUP(H4416,Feuille2!$G$1:$H$116,2,0)</f>
        <v>184</v>
      </c>
      <c r="J4416" s="0" t="n">
        <f aca="false">IF(I4416&gt;2000,1,0)*C4416</f>
        <v>0</v>
      </c>
    </row>
    <row r="4417" customFormat="false" ht="15.8" hidden="false" customHeight="false" outlineLevel="0" collapsed="false">
      <c r="A4417" s="1" t="s">
        <v>175</v>
      </c>
      <c r="B4417" s="1" t="s">
        <v>4731</v>
      </c>
      <c r="C4417" s="0" t="n">
        <v>461066.441592754</v>
      </c>
      <c r="D4417" s="0" t="str">
        <f aca="false">MID($A4417,1,2)</f>
        <v>03</v>
      </c>
      <c r="E4417" s="0" t="str">
        <f aca="false">MID($A4417,3,2)</f>
        <v>24</v>
      </c>
      <c r="F4417" s="0" t="str">
        <f aca="false">MID($A4417,5,2)</f>
        <v>28</v>
      </c>
      <c r="G4417" s="0" t="str">
        <f aca="false">MID($A4417,7,2)</f>
        <v>05</v>
      </c>
      <c r="H4417" s="0" t="str">
        <f aca="false">MID($A4417,1,6)</f>
        <v>032428</v>
      </c>
      <c r="I4417" s="0" t="n">
        <f aca="false">VLOOKUP(H4417,Feuille2!$G$1:$H$116,2,0)</f>
        <v>1294</v>
      </c>
      <c r="J4417" s="0" t="n">
        <f aca="false">IF(I4417&gt;2000,1,0)*C4417</f>
        <v>0</v>
      </c>
    </row>
    <row r="4418" customFormat="false" ht="15.8" hidden="false" customHeight="false" outlineLevel="0" collapsed="false">
      <c r="A4418" s="1" t="s">
        <v>175</v>
      </c>
      <c r="B4418" s="1" t="s">
        <v>4732</v>
      </c>
      <c r="C4418" s="0" t="n">
        <v>73448.808641046</v>
      </c>
      <c r="D4418" s="0" t="str">
        <f aca="false">MID($A4418,1,2)</f>
        <v>03</v>
      </c>
      <c r="E4418" s="0" t="str">
        <f aca="false">MID($A4418,3,2)</f>
        <v>24</v>
      </c>
      <c r="F4418" s="0" t="str">
        <f aca="false">MID($A4418,5,2)</f>
        <v>28</v>
      </c>
      <c r="G4418" s="0" t="str">
        <f aca="false">MID($A4418,7,2)</f>
        <v>05</v>
      </c>
      <c r="H4418" s="0" t="str">
        <f aca="false">MID($A4418,1,6)</f>
        <v>032428</v>
      </c>
      <c r="I4418" s="0" t="n">
        <f aca="false">VLOOKUP(H4418,Feuille2!$G$1:$H$116,2,0)</f>
        <v>1294</v>
      </c>
      <c r="J4418" s="0" t="n">
        <f aca="false">IF(I4418&gt;2000,1,0)*C4418</f>
        <v>0</v>
      </c>
    </row>
    <row r="4419" customFormat="false" ht="15.8" hidden="false" customHeight="false" outlineLevel="0" collapsed="false">
      <c r="A4419" s="1" t="s">
        <v>175</v>
      </c>
      <c r="B4419" s="1" t="s">
        <v>4733</v>
      </c>
      <c r="C4419" s="0" t="n">
        <v>12387.3677912208</v>
      </c>
      <c r="D4419" s="0" t="str">
        <f aca="false">MID($A4419,1,2)</f>
        <v>03</v>
      </c>
      <c r="E4419" s="0" t="str">
        <f aca="false">MID($A4419,3,2)</f>
        <v>24</v>
      </c>
      <c r="F4419" s="0" t="str">
        <f aca="false">MID($A4419,5,2)</f>
        <v>28</v>
      </c>
      <c r="G4419" s="0" t="str">
        <f aca="false">MID($A4419,7,2)</f>
        <v>05</v>
      </c>
      <c r="H4419" s="0" t="str">
        <f aca="false">MID($A4419,1,6)</f>
        <v>032428</v>
      </c>
      <c r="I4419" s="0" t="n">
        <f aca="false">VLOOKUP(H4419,Feuille2!$G$1:$H$116,2,0)</f>
        <v>1294</v>
      </c>
      <c r="J4419" s="0" t="n">
        <f aca="false">IF(I4419&gt;2000,1,0)*C4419</f>
        <v>0</v>
      </c>
    </row>
    <row r="4420" customFormat="false" ht="15.8" hidden="false" customHeight="false" outlineLevel="0" collapsed="false">
      <c r="A4420" s="1" t="s">
        <v>186</v>
      </c>
      <c r="B4420" s="1" t="s">
        <v>4734</v>
      </c>
      <c r="C4420" s="0" t="n">
        <v>132795</v>
      </c>
      <c r="D4420" s="0" t="str">
        <f aca="false">MID($A4420,1,2)</f>
        <v>02</v>
      </c>
      <c r="E4420" s="0" t="str">
        <f aca="false">MID($A4420,3,2)</f>
        <v>26</v>
      </c>
      <c r="F4420" s="0" t="str">
        <f aca="false">MID($A4420,5,2)</f>
        <v>29</v>
      </c>
      <c r="G4420" s="0" t="str">
        <f aca="false">MID($A4420,7,2)</f>
        <v>05</v>
      </c>
      <c r="H4420" s="0" t="str">
        <f aca="false">MID($A4420,1,6)</f>
        <v>022629</v>
      </c>
      <c r="I4420" s="0" t="n">
        <f aca="false">VLOOKUP(H4420,Feuille2!$G$1:$H$116,2,0)</f>
        <v>390</v>
      </c>
      <c r="J4420" s="0" t="n">
        <f aca="false">IF(I4420&gt;2000,1,0)*C4420</f>
        <v>0</v>
      </c>
    </row>
    <row r="4421" customFormat="false" ht="15.8" hidden="false" customHeight="false" outlineLevel="0" collapsed="false">
      <c r="A4421" s="1" t="s">
        <v>186</v>
      </c>
      <c r="B4421" s="1" t="s">
        <v>4735</v>
      </c>
      <c r="C4421" s="0" t="n">
        <v>57198</v>
      </c>
      <c r="D4421" s="0" t="str">
        <f aca="false">MID($A4421,1,2)</f>
        <v>02</v>
      </c>
      <c r="E4421" s="0" t="str">
        <f aca="false">MID($A4421,3,2)</f>
        <v>26</v>
      </c>
      <c r="F4421" s="0" t="str">
        <f aca="false">MID($A4421,5,2)</f>
        <v>29</v>
      </c>
      <c r="G4421" s="0" t="str">
        <f aca="false">MID($A4421,7,2)</f>
        <v>05</v>
      </c>
      <c r="H4421" s="0" t="str">
        <f aca="false">MID($A4421,1,6)</f>
        <v>022629</v>
      </c>
      <c r="I4421" s="0" t="n">
        <f aca="false">VLOOKUP(H4421,Feuille2!$G$1:$H$116,2,0)</f>
        <v>390</v>
      </c>
      <c r="J4421" s="0" t="n">
        <f aca="false">IF(I4421&gt;2000,1,0)*C4421</f>
        <v>0</v>
      </c>
    </row>
    <row r="4422" customFormat="false" ht="15.8" hidden="false" customHeight="false" outlineLevel="0" collapsed="false">
      <c r="A4422" s="1" t="s">
        <v>186</v>
      </c>
      <c r="B4422" s="1" t="s">
        <v>4736</v>
      </c>
      <c r="C4422" s="0" t="n">
        <v>26280</v>
      </c>
      <c r="D4422" s="0" t="str">
        <f aca="false">MID($A4422,1,2)</f>
        <v>02</v>
      </c>
      <c r="E4422" s="0" t="str">
        <f aca="false">MID($A4422,3,2)</f>
        <v>26</v>
      </c>
      <c r="F4422" s="0" t="str">
        <f aca="false">MID($A4422,5,2)</f>
        <v>29</v>
      </c>
      <c r="G4422" s="0" t="str">
        <f aca="false">MID($A4422,7,2)</f>
        <v>05</v>
      </c>
      <c r="H4422" s="0" t="str">
        <f aca="false">MID($A4422,1,6)</f>
        <v>022629</v>
      </c>
      <c r="I4422" s="0" t="n">
        <f aca="false">VLOOKUP(H4422,Feuille2!$G$1:$H$116,2,0)</f>
        <v>390</v>
      </c>
      <c r="J4422" s="0" t="n">
        <f aca="false">IF(I4422&gt;2000,1,0)*C4422</f>
        <v>0</v>
      </c>
    </row>
    <row r="4423" customFormat="false" ht="15.8" hidden="false" customHeight="false" outlineLevel="0" collapsed="false">
      <c r="A4423" s="1" t="s">
        <v>186</v>
      </c>
      <c r="B4423" s="1" t="s">
        <v>4737</v>
      </c>
      <c r="C4423" s="0" t="n">
        <v>14756</v>
      </c>
      <c r="D4423" s="0" t="str">
        <f aca="false">MID($A4423,1,2)</f>
        <v>02</v>
      </c>
      <c r="E4423" s="0" t="str">
        <f aca="false">MID($A4423,3,2)</f>
        <v>26</v>
      </c>
      <c r="F4423" s="0" t="str">
        <f aca="false">MID($A4423,5,2)</f>
        <v>29</v>
      </c>
      <c r="G4423" s="0" t="str">
        <f aca="false">MID($A4423,7,2)</f>
        <v>05</v>
      </c>
      <c r="H4423" s="0" t="str">
        <f aca="false">MID($A4423,1,6)</f>
        <v>022629</v>
      </c>
      <c r="I4423" s="0" t="n">
        <f aca="false">VLOOKUP(H4423,Feuille2!$G$1:$H$116,2,0)</f>
        <v>390</v>
      </c>
      <c r="J4423" s="0" t="n">
        <f aca="false">IF(I4423&gt;2000,1,0)*C4423</f>
        <v>0</v>
      </c>
    </row>
    <row r="4424" customFormat="false" ht="15.8" hidden="false" customHeight="false" outlineLevel="0" collapsed="false">
      <c r="A4424" s="1" t="s">
        <v>184</v>
      </c>
      <c r="B4424" s="1" t="s">
        <v>4738</v>
      </c>
      <c r="C4424" s="0" t="n">
        <v>1387889.99999999</v>
      </c>
      <c r="D4424" s="0" t="str">
        <f aca="false">MID($A4424,1,2)</f>
        <v>02</v>
      </c>
      <c r="E4424" s="0" t="str">
        <f aca="false">MID($A4424,3,2)</f>
        <v>26</v>
      </c>
      <c r="F4424" s="0" t="str">
        <f aca="false">MID($A4424,5,2)</f>
        <v>30</v>
      </c>
      <c r="G4424" s="0" t="str">
        <f aca="false">MID($A4424,7,2)</f>
        <v>05</v>
      </c>
      <c r="H4424" s="0" t="str">
        <f aca="false">MID($A4424,1,6)</f>
        <v>022630</v>
      </c>
      <c r="I4424" s="0" t="n">
        <f aca="false">VLOOKUP(H4424,Feuille2!$G$1:$H$116,2,0)</f>
        <v>393</v>
      </c>
      <c r="J4424" s="0" t="n">
        <f aca="false">IF(I4424&gt;2000,1,0)*C4424</f>
        <v>0</v>
      </c>
    </row>
    <row r="4425" customFormat="false" ht="15.8" hidden="false" customHeight="false" outlineLevel="0" collapsed="false">
      <c r="A4425" s="1" t="s">
        <v>184</v>
      </c>
      <c r="B4425" s="1" t="s">
        <v>4739</v>
      </c>
      <c r="C4425" s="0" t="n">
        <v>623887.5</v>
      </c>
      <c r="D4425" s="0" t="str">
        <f aca="false">MID($A4425,1,2)</f>
        <v>02</v>
      </c>
      <c r="E4425" s="0" t="str">
        <f aca="false">MID($A4425,3,2)</f>
        <v>26</v>
      </c>
      <c r="F4425" s="0" t="str">
        <f aca="false">MID($A4425,5,2)</f>
        <v>30</v>
      </c>
      <c r="G4425" s="0" t="str">
        <f aca="false">MID($A4425,7,2)</f>
        <v>05</v>
      </c>
      <c r="H4425" s="0" t="str">
        <f aca="false">MID($A4425,1,6)</f>
        <v>022630</v>
      </c>
      <c r="I4425" s="0" t="n">
        <f aca="false">VLOOKUP(H4425,Feuille2!$G$1:$H$116,2,0)</f>
        <v>393</v>
      </c>
      <c r="J4425" s="0" t="n">
        <f aca="false">IF(I4425&gt;2000,1,0)*C4425</f>
        <v>0</v>
      </c>
    </row>
    <row r="4426" customFormat="false" ht="15.8" hidden="false" customHeight="false" outlineLevel="0" collapsed="false">
      <c r="A4426" s="1" t="s">
        <v>184</v>
      </c>
      <c r="B4426" s="1" t="s">
        <v>4740</v>
      </c>
      <c r="C4426" s="0" t="n">
        <v>225562.5</v>
      </c>
      <c r="D4426" s="0" t="str">
        <f aca="false">MID($A4426,1,2)</f>
        <v>02</v>
      </c>
      <c r="E4426" s="0" t="str">
        <f aca="false">MID($A4426,3,2)</f>
        <v>26</v>
      </c>
      <c r="F4426" s="0" t="str">
        <f aca="false">MID($A4426,5,2)</f>
        <v>30</v>
      </c>
      <c r="G4426" s="0" t="str">
        <f aca="false">MID($A4426,7,2)</f>
        <v>05</v>
      </c>
      <c r="H4426" s="0" t="str">
        <f aca="false">MID($A4426,1,6)</f>
        <v>022630</v>
      </c>
      <c r="I4426" s="0" t="n">
        <f aca="false">VLOOKUP(H4426,Feuille2!$G$1:$H$116,2,0)</f>
        <v>393</v>
      </c>
      <c r="J4426" s="0" t="n">
        <f aca="false">IF(I4426&gt;2000,1,0)*C4426</f>
        <v>0</v>
      </c>
    </row>
    <row r="4427" customFormat="false" ht="15.8" hidden="false" customHeight="false" outlineLevel="0" collapsed="false">
      <c r="A4427" s="1" t="s">
        <v>186</v>
      </c>
      <c r="B4427" s="1" t="s">
        <v>4741</v>
      </c>
      <c r="C4427" s="0" t="n">
        <v>8172</v>
      </c>
      <c r="D4427" s="0" t="str">
        <f aca="false">MID($A4427,1,2)</f>
        <v>02</v>
      </c>
      <c r="E4427" s="0" t="str">
        <f aca="false">MID($A4427,3,2)</f>
        <v>26</v>
      </c>
      <c r="F4427" s="0" t="str">
        <f aca="false">MID($A4427,5,2)</f>
        <v>29</v>
      </c>
      <c r="G4427" s="0" t="str">
        <f aca="false">MID($A4427,7,2)</f>
        <v>05</v>
      </c>
      <c r="H4427" s="0" t="str">
        <f aca="false">MID($A4427,1,6)</f>
        <v>022629</v>
      </c>
      <c r="I4427" s="0" t="n">
        <f aca="false">VLOOKUP(H4427,Feuille2!$G$1:$H$116,2,0)</f>
        <v>390</v>
      </c>
      <c r="J4427" s="0" t="n">
        <f aca="false">IF(I4427&gt;2000,1,0)*C4427</f>
        <v>0</v>
      </c>
    </row>
    <row r="4428" customFormat="false" ht="15.8" hidden="false" customHeight="false" outlineLevel="0" collapsed="false">
      <c r="A4428" s="1" t="s">
        <v>184</v>
      </c>
      <c r="B4428" s="1" t="s">
        <v>4742</v>
      </c>
      <c r="C4428" s="0" t="n">
        <v>16362.5</v>
      </c>
      <c r="D4428" s="0" t="str">
        <f aca="false">MID($A4428,1,2)</f>
        <v>02</v>
      </c>
      <c r="E4428" s="0" t="str">
        <f aca="false">MID($A4428,3,2)</f>
        <v>26</v>
      </c>
      <c r="F4428" s="0" t="str">
        <f aca="false">MID($A4428,5,2)</f>
        <v>30</v>
      </c>
      <c r="G4428" s="0" t="str">
        <f aca="false">MID($A4428,7,2)</f>
        <v>05</v>
      </c>
      <c r="H4428" s="0" t="str">
        <f aca="false">MID($A4428,1,6)</f>
        <v>022630</v>
      </c>
      <c r="I4428" s="0" t="n">
        <f aca="false">VLOOKUP(H4428,Feuille2!$G$1:$H$116,2,0)</f>
        <v>393</v>
      </c>
      <c r="J4428" s="0" t="n">
        <f aca="false">IF(I4428&gt;2000,1,0)*C4428</f>
        <v>0</v>
      </c>
    </row>
    <row r="4429" customFormat="false" ht="15.8" hidden="false" customHeight="false" outlineLevel="0" collapsed="false">
      <c r="A4429" s="1" t="s">
        <v>196</v>
      </c>
      <c r="B4429" s="1" t="s">
        <v>4743</v>
      </c>
      <c r="C4429" s="0" t="n">
        <v>284975.029515176</v>
      </c>
      <c r="D4429" s="0" t="str">
        <f aca="false">MID($A4429,1,2)</f>
        <v>06</v>
      </c>
      <c r="E4429" s="0" t="str">
        <f aca="false">MID($A4429,3,2)</f>
        <v>17</v>
      </c>
      <c r="F4429" s="0" t="str">
        <f aca="false">MID($A4429,5,2)</f>
        <v>35</v>
      </c>
      <c r="G4429" s="0" t="str">
        <f aca="false">MID($A4429,7,2)</f>
        <v>04</v>
      </c>
      <c r="H4429" s="0" t="str">
        <f aca="false">MID($A4429,1,6)</f>
        <v>061735</v>
      </c>
      <c r="I4429" s="0" t="n">
        <f aca="false">VLOOKUP(H4429,Feuille2!$G$1:$H$116,2,0)</f>
        <v>5138</v>
      </c>
      <c r="J4429" s="0" t="n">
        <f aca="false">IF(I4429&gt;2000,1,0)*C4429</f>
        <v>284975.029515176</v>
      </c>
    </row>
    <row r="4430" customFormat="false" ht="15.8" hidden="false" customHeight="false" outlineLevel="0" collapsed="false">
      <c r="A4430" s="1" t="s">
        <v>204</v>
      </c>
      <c r="B4430" s="1" t="s">
        <v>4744</v>
      </c>
      <c r="C4430" s="0" t="n">
        <v>623651.91082814</v>
      </c>
      <c r="D4430" s="0" t="str">
        <f aca="false">MID($A4430,1,2)</f>
        <v>06</v>
      </c>
      <c r="E4430" s="0" t="str">
        <f aca="false">MID($A4430,3,2)</f>
        <v>17</v>
      </c>
      <c r="F4430" s="0" t="str">
        <f aca="false">MID($A4430,5,2)</f>
        <v>35</v>
      </c>
      <c r="G4430" s="0" t="str">
        <f aca="false">MID($A4430,7,2)</f>
        <v>03</v>
      </c>
      <c r="H4430" s="0" t="str">
        <f aca="false">MID($A4430,1,6)</f>
        <v>061735</v>
      </c>
      <c r="I4430" s="0" t="n">
        <f aca="false">VLOOKUP(H4430,Feuille2!$G$1:$H$116,2,0)</f>
        <v>5138</v>
      </c>
      <c r="J4430" s="0" t="n">
        <f aca="false">IF(I4430&gt;2000,1,0)*C4430</f>
        <v>623651.91082814</v>
      </c>
    </row>
    <row r="4431" customFormat="false" ht="15.8" hidden="false" customHeight="false" outlineLevel="0" collapsed="false">
      <c r="A4431" s="1" t="s">
        <v>1220</v>
      </c>
      <c r="B4431" s="1" t="s">
        <v>4745</v>
      </c>
      <c r="C4431" s="0" t="n">
        <v>2699712.60269445</v>
      </c>
      <c r="D4431" s="0" t="str">
        <f aca="false">MID($A4431,1,2)</f>
        <v>06</v>
      </c>
      <c r="E4431" s="0" t="str">
        <f aca="false">MID($A4431,3,2)</f>
        <v>17</v>
      </c>
      <c r="F4431" s="0" t="str">
        <f aca="false">MID($A4431,5,2)</f>
        <v>36</v>
      </c>
      <c r="G4431" s="0" t="str">
        <f aca="false">MID($A4431,7,2)</f>
        <v>03</v>
      </c>
      <c r="H4431" s="0" t="str">
        <f aca="false">MID($A4431,1,6)</f>
        <v>061736</v>
      </c>
      <c r="I4431" s="0" t="n">
        <f aca="false">VLOOKUP(H4431,Feuille2!$G$1:$H$116,2,0)</f>
        <v>7949</v>
      </c>
      <c r="J4431" s="0" t="n">
        <f aca="false">IF(I4431&gt;2000,1,0)*C4431</f>
        <v>2699712.60269445</v>
      </c>
    </row>
    <row r="4432" customFormat="false" ht="15.8" hidden="false" customHeight="false" outlineLevel="0" collapsed="false">
      <c r="A4432" s="1" t="s">
        <v>1220</v>
      </c>
      <c r="B4432" s="1" t="s">
        <v>4746</v>
      </c>
      <c r="C4432" s="0" t="n">
        <v>356480.913495168</v>
      </c>
      <c r="D4432" s="0" t="str">
        <f aca="false">MID($A4432,1,2)</f>
        <v>06</v>
      </c>
      <c r="E4432" s="0" t="str">
        <f aca="false">MID($A4432,3,2)</f>
        <v>17</v>
      </c>
      <c r="F4432" s="0" t="str">
        <f aca="false">MID($A4432,5,2)</f>
        <v>36</v>
      </c>
      <c r="G4432" s="0" t="str">
        <f aca="false">MID($A4432,7,2)</f>
        <v>03</v>
      </c>
      <c r="H4432" s="0" t="str">
        <f aca="false">MID($A4432,1,6)</f>
        <v>061736</v>
      </c>
      <c r="I4432" s="0" t="n">
        <f aca="false">VLOOKUP(H4432,Feuille2!$G$1:$H$116,2,0)</f>
        <v>7949</v>
      </c>
      <c r="J4432" s="0" t="n">
        <f aca="false">IF(I4432&gt;2000,1,0)*C4432</f>
        <v>356480.913495168</v>
      </c>
    </row>
    <row r="4433" customFormat="false" ht="15.8" hidden="false" customHeight="false" outlineLevel="0" collapsed="false">
      <c r="A4433" s="1" t="s">
        <v>204</v>
      </c>
      <c r="B4433" s="1" t="s">
        <v>4747</v>
      </c>
      <c r="C4433" s="0" t="n">
        <v>181690.621244656</v>
      </c>
      <c r="D4433" s="0" t="str">
        <f aca="false">MID($A4433,1,2)</f>
        <v>06</v>
      </c>
      <c r="E4433" s="0" t="str">
        <f aca="false">MID($A4433,3,2)</f>
        <v>17</v>
      </c>
      <c r="F4433" s="0" t="str">
        <f aca="false">MID($A4433,5,2)</f>
        <v>35</v>
      </c>
      <c r="G4433" s="0" t="str">
        <f aca="false">MID($A4433,7,2)</f>
        <v>03</v>
      </c>
      <c r="H4433" s="0" t="str">
        <f aca="false">MID($A4433,1,6)</f>
        <v>061735</v>
      </c>
      <c r="I4433" s="0" t="n">
        <f aca="false">VLOOKUP(H4433,Feuille2!$G$1:$H$116,2,0)</f>
        <v>5138</v>
      </c>
      <c r="J4433" s="0" t="n">
        <f aca="false">IF(I4433&gt;2000,1,0)*C4433</f>
        <v>181690.621244656</v>
      </c>
    </row>
    <row r="4434" customFormat="false" ht="15.8" hidden="false" customHeight="false" outlineLevel="0" collapsed="false">
      <c r="A4434" s="1" t="s">
        <v>199</v>
      </c>
      <c r="B4434" s="1" t="s">
        <v>4748</v>
      </c>
      <c r="C4434" s="0" t="n">
        <v>762914.493696581</v>
      </c>
      <c r="D4434" s="0" t="str">
        <f aca="false">MID($A4434,1,2)</f>
        <v>06</v>
      </c>
      <c r="E4434" s="0" t="str">
        <f aca="false">MID($A4434,3,2)</f>
        <v>17</v>
      </c>
      <c r="F4434" s="0" t="str">
        <f aca="false">MID($A4434,5,2)</f>
        <v>34</v>
      </c>
      <c r="G4434" s="0" t="str">
        <f aca="false">MID($A4434,7,2)</f>
        <v>04</v>
      </c>
      <c r="H4434" s="0" t="str">
        <f aca="false">MID($A4434,1,6)</f>
        <v>061734</v>
      </c>
      <c r="I4434" s="0" t="n">
        <f aca="false">VLOOKUP(H4434,Feuille2!$G$1:$H$116,2,0)</f>
        <v>9143</v>
      </c>
      <c r="J4434" s="0" t="n">
        <f aca="false">IF(I4434&gt;2000,1,0)*C4434</f>
        <v>762914.493696581</v>
      </c>
    </row>
    <row r="4435" customFormat="false" ht="15.8" hidden="false" customHeight="false" outlineLevel="0" collapsed="false">
      <c r="A4435" s="1" t="s">
        <v>1632</v>
      </c>
      <c r="B4435" s="1" t="s">
        <v>4749</v>
      </c>
      <c r="C4435" s="0" t="n">
        <v>7734.53102453102</v>
      </c>
      <c r="D4435" s="0" t="str">
        <f aca="false">MID($A4435,1,2)</f>
        <v>06</v>
      </c>
      <c r="E4435" s="0" t="str">
        <f aca="false">MID($A4435,3,2)</f>
        <v>17</v>
      </c>
      <c r="F4435" s="0" t="str">
        <f aca="false">MID($A4435,5,2)</f>
        <v>35</v>
      </c>
      <c r="G4435" s="0" t="str">
        <f aca="false">MID($A4435,7,2)</f>
        <v>01</v>
      </c>
      <c r="H4435" s="0" t="str">
        <f aca="false">MID($A4435,1,6)</f>
        <v>061735</v>
      </c>
      <c r="I4435" s="0" t="n">
        <f aca="false">VLOOKUP(H4435,Feuille2!$G$1:$H$116,2,0)</f>
        <v>5138</v>
      </c>
      <c r="J4435" s="0" t="n">
        <f aca="false">IF(I4435&gt;2000,1,0)*C4435</f>
        <v>7734.53102453102</v>
      </c>
    </row>
    <row r="4436" customFormat="false" ht="15.8" hidden="false" customHeight="false" outlineLevel="0" collapsed="false">
      <c r="A4436" s="1" t="s">
        <v>204</v>
      </c>
      <c r="B4436" s="1" t="s">
        <v>4750</v>
      </c>
      <c r="C4436" s="0" t="n">
        <v>176393.721473458</v>
      </c>
      <c r="D4436" s="0" t="str">
        <f aca="false">MID($A4436,1,2)</f>
        <v>06</v>
      </c>
      <c r="E4436" s="0" t="str">
        <f aca="false">MID($A4436,3,2)</f>
        <v>17</v>
      </c>
      <c r="F4436" s="0" t="str">
        <f aca="false">MID($A4436,5,2)</f>
        <v>35</v>
      </c>
      <c r="G4436" s="0" t="str">
        <f aca="false">MID($A4436,7,2)</f>
        <v>03</v>
      </c>
      <c r="H4436" s="0" t="str">
        <f aca="false">MID($A4436,1,6)</f>
        <v>061735</v>
      </c>
      <c r="I4436" s="0" t="n">
        <f aca="false">VLOOKUP(H4436,Feuille2!$G$1:$H$116,2,0)</f>
        <v>5138</v>
      </c>
      <c r="J4436" s="0" t="n">
        <f aca="false">IF(I4436&gt;2000,1,0)*C4436</f>
        <v>176393.721473458</v>
      </c>
    </row>
    <row r="4437" customFormat="false" ht="15.8" hidden="false" customHeight="false" outlineLevel="0" collapsed="false">
      <c r="A4437" s="1" t="s">
        <v>204</v>
      </c>
      <c r="B4437" s="1" t="s">
        <v>4751</v>
      </c>
      <c r="C4437" s="0" t="n">
        <v>72517.5167894872</v>
      </c>
      <c r="D4437" s="0" t="str">
        <f aca="false">MID($A4437,1,2)</f>
        <v>06</v>
      </c>
      <c r="E4437" s="0" t="str">
        <f aca="false">MID($A4437,3,2)</f>
        <v>17</v>
      </c>
      <c r="F4437" s="0" t="str">
        <f aca="false">MID($A4437,5,2)</f>
        <v>35</v>
      </c>
      <c r="G4437" s="0" t="str">
        <f aca="false">MID($A4437,7,2)</f>
        <v>03</v>
      </c>
      <c r="H4437" s="0" t="str">
        <f aca="false">MID($A4437,1,6)</f>
        <v>061735</v>
      </c>
      <c r="I4437" s="0" t="n">
        <f aca="false">VLOOKUP(H4437,Feuille2!$G$1:$H$116,2,0)</f>
        <v>5138</v>
      </c>
      <c r="J4437" s="0" t="n">
        <f aca="false">IF(I4437&gt;2000,1,0)*C4437</f>
        <v>72517.5167894872</v>
      </c>
    </row>
    <row r="4438" customFormat="false" ht="15.8" hidden="false" customHeight="false" outlineLevel="0" collapsed="false">
      <c r="A4438" s="1" t="s">
        <v>204</v>
      </c>
      <c r="B4438" s="1" t="s">
        <v>4752</v>
      </c>
      <c r="C4438" s="0" t="n">
        <v>52542.3677519615</v>
      </c>
      <c r="D4438" s="0" t="str">
        <f aca="false">MID($A4438,1,2)</f>
        <v>06</v>
      </c>
      <c r="E4438" s="0" t="str">
        <f aca="false">MID($A4438,3,2)</f>
        <v>17</v>
      </c>
      <c r="F4438" s="0" t="str">
        <f aca="false">MID($A4438,5,2)</f>
        <v>35</v>
      </c>
      <c r="G4438" s="0" t="str">
        <f aca="false">MID($A4438,7,2)</f>
        <v>03</v>
      </c>
      <c r="H4438" s="0" t="str">
        <f aca="false">MID($A4438,1,6)</f>
        <v>061735</v>
      </c>
      <c r="I4438" s="0" t="n">
        <f aca="false">VLOOKUP(H4438,Feuille2!$G$1:$H$116,2,0)</f>
        <v>5138</v>
      </c>
      <c r="J4438" s="0" t="n">
        <f aca="false">IF(I4438&gt;2000,1,0)*C4438</f>
        <v>52542.3677519615</v>
      </c>
    </row>
    <row r="4439" customFormat="false" ht="15.8" hidden="false" customHeight="false" outlineLevel="0" collapsed="false">
      <c r="A4439" s="1" t="s">
        <v>555</v>
      </c>
      <c r="B4439" s="1" t="s">
        <v>4753</v>
      </c>
      <c r="C4439" s="0" t="n">
        <v>10012.5</v>
      </c>
      <c r="D4439" s="0" t="str">
        <f aca="false">MID($A4439,1,2)</f>
        <v>02</v>
      </c>
      <c r="E4439" s="0" t="str">
        <f aca="false">MID($A4439,3,2)</f>
        <v>04</v>
      </c>
      <c r="F4439" s="0" t="str">
        <f aca="false">MID($A4439,5,2)</f>
        <v>31</v>
      </c>
      <c r="G4439" s="0" t="str">
        <f aca="false">MID($A4439,7,2)</f>
        <v>05</v>
      </c>
      <c r="H4439" s="0" t="str">
        <f aca="false">MID($A4439,1,6)</f>
        <v>020431</v>
      </c>
      <c r="I4439" s="0" t="n">
        <f aca="false">VLOOKUP(H4439,Feuille2!$G$1:$H$116,2,0)</f>
        <v>499</v>
      </c>
      <c r="J4439" s="0" t="n">
        <f aca="false">IF(I4439&gt;2000,1,0)*C4439</f>
        <v>0</v>
      </c>
    </row>
    <row r="4440" customFormat="false" ht="15.8" hidden="false" customHeight="false" outlineLevel="0" collapsed="false">
      <c r="A4440" s="1" t="s">
        <v>555</v>
      </c>
      <c r="B4440" s="1" t="s">
        <v>4754</v>
      </c>
      <c r="C4440" s="0" t="n">
        <v>2086.875</v>
      </c>
      <c r="D4440" s="0" t="str">
        <f aca="false">MID($A4440,1,2)</f>
        <v>02</v>
      </c>
      <c r="E4440" s="0" t="str">
        <f aca="false">MID($A4440,3,2)</f>
        <v>04</v>
      </c>
      <c r="F4440" s="0" t="str">
        <f aca="false">MID($A4440,5,2)</f>
        <v>31</v>
      </c>
      <c r="G4440" s="0" t="str">
        <f aca="false">MID($A4440,7,2)</f>
        <v>05</v>
      </c>
      <c r="H4440" s="0" t="str">
        <f aca="false">MID($A4440,1,6)</f>
        <v>020431</v>
      </c>
      <c r="I4440" s="0" t="n">
        <f aca="false">VLOOKUP(H4440,Feuille2!$G$1:$H$116,2,0)</f>
        <v>499</v>
      </c>
      <c r="J4440" s="0" t="n">
        <f aca="false">IF(I4440&gt;2000,1,0)*C4440</f>
        <v>0</v>
      </c>
    </row>
    <row r="4441" customFormat="false" ht="15.8" hidden="false" customHeight="false" outlineLevel="0" collapsed="false">
      <c r="A4441" s="1" t="s">
        <v>208</v>
      </c>
      <c r="B4441" s="1" t="s">
        <v>4755</v>
      </c>
      <c r="C4441" s="0" t="n">
        <v>1920635.1894122</v>
      </c>
      <c r="D4441" s="0" t="str">
        <f aca="false">MID($A4441,1,2)</f>
        <v>01</v>
      </c>
      <c r="E4441" s="0" t="str">
        <f aca="false">MID($A4441,3,2)</f>
        <v>02</v>
      </c>
      <c r="F4441" s="0" t="str">
        <f aca="false">MID($A4441,5,2)</f>
        <v>42</v>
      </c>
      <c r="G4441" s="0" t="str">
        <f aca="false">MID($A4441,7,2)</f>
        <v>05</v>
      </c>
      <c r="H4441" s="0" t="str">
        <f aca="false">MID($A4441,1,6)</f>
        <v>010242</v>
      </c>
      <c r="I4441" s="0" t="n">
        <f aca="false">VLOOKUP(H4441,Feuille2!$G$1:$H$116,2,0)</f>
        <v>78</v>
      </c>
      <c r="J4441" s="0" t="n">
        <f aca="false">IF(I4441&gt;2000,1,0)*C4441</f>
        <v>0</v>
      </c>
    </row>
    <row r="4442" customFormat="false" ht="15.8" hidden="false" customHeight="false" outlineLevel="0" collapsed="false">
      <c r="A4442" s="1" t="s">
        <v>208</v>
      </c>
      <c r="B4442" s="1" t="s">
        <v>4756</v>
      </c>
      <c r="C4442" s="0" t="n">
        <v>155556.52666571</v>
      </c>
      <c r="D4442" s="0" t="str">
        <f aca="false">MID($A4442,1,2)</f>
        <v>01</v>
      </c>
      <c r="E4442" s="0" t="str">
        <f aca="false">MID($A4442,3,2)</f>
        <v>02</v>
      </c>
      <c r="F4442" s="0" t="str">
        <f aca="false">MID($A4442,5,2)</f>
        <v>42</v>
      </c>
      <c r="G4442" s="0" t="str">
        <f aca="false">MID($A4442,7,2)</f>
        <v>05</v>
      </c>
      <c r="H4442" s="0" t="str">
        <f aca="false">MID($A4442,1,6)</f>
        <v>010242</v>
      </c>
      <c r="I4442" s="0" t="n">
        <f aca="false">VLOOKUP(H4442,Feuille2!$G$1:$H$116,2,0)</f>
        <v>78</v>
      </c>
      <c r="J4442" s="0" t="n">
        <f aca="false">IF(I4442&gt;2000,1,0)*C4442</f>
        <v>0</v>
      </c>
    </row>
    <row r="4443" customFormat="false" ht="15.8" hidden="false" customHeight="false" outlineLevel="0" collapsed="false">
      <c r="A4443" s="1" t="s">
        <v>215</v>
      </c>
      <c r="B4443" s="1" t="s">
        <v>4757</v>
      </c>
      <c r="C4443" s="0" t="n">
        <v>200461.780392101</v>
      </c>
      <c r="D4443" s="0" t="str">
        <f aca="false">MID($A4443,1,2)</f>
        <v>01</v>
      </c>
      <c r="E4443" s="0" t="str">
        <f aca="false">MID($A4443,3,2)</f>
        <v>01</v>
      </c>
      <c r="F4443" s="0" t="str">
        <f aca="false">MID($A4443,5,2)</f>
        <v>42</v>
      </c>
      <c r="G4443" s="0" t="str">
        <f aca="false">MID($A4443,7,2)</f>
        <v>03</v>
      </c>
      <c r="H4443" s="0" t="str">
        <f aca="false">MID($A4443,1,6)</f>
        <v>010142</v>
      </c>
      <c r="I4443" s="0" t="n">
        <f aca="false">VLOOKUP(H4443,Feuille2!$G$1:$H$116,2,0)</f>
        <v>238</v>
      </c>
      <c r="J4443" s="0" t="n">
        <f aca="false">IF(I4443&gt;2000,1,0)*C4443</f>
        <v>0</v>
      </c>
    </row>
    <row r="4444" customFormat="false" ht="15.8" hidden="false" customHeight="false" outlineLevel="0" collapsed="false">
      <c r="A4444" s="1" t="s">
        <v>208</v>
      </c>
      <c r="B4444" s="1" t="s">
        <v>4758</v>
      </c>
      <c r="C4444" s="0" t="n">
        <v>1261702.48833318</v>
      </c>
      <c r="D4444" s="0" t="str">
        <f aca="false">MID($A4444,1,2)</f>
        <v>01</v>
      </c>
      <c r="E4444" s="0" t="str">
        <f aca="false">MID($A4444,3,2)</f>
        <v>02</v>
      </c>
      <c r="F4444" s="0" t="str">
        <f aca="false">MID($A4444,5,2)</f>
        <v>42</v>
      </c>
      <c r="G4444" s="0" t="str">
        <f aca="false">MID($A4444,7,2)</f>
        <v>05</v>
      </c>
      <c r="H4444" s="0" t="str">
        <f aca="false">MID($A4444,1,6)</f>
        <v>010242</v>
      </c>
      <c r="I4444" s="0" t="n">
        <f aca="false">VLOOKUP(H4444,Feuille2!$G$1:$H$116,2,0)</f>
        <v>78</v>
      </c>
      <c r="J4444" s="0" t="n">
        <f aca="false">IF(I4444&gt;2000,1,0)*C4444</f>
        <v>0</v>
      </c>
    </row>
    <row r="4445" customFormat="false" ht="15.8" hidden="false" customHeight="false" outlineLevel="0" collapsed="false">
      <c r="A4445" s="1" t="s">
        <v>234</v>
      </c>
      <c r="B4445" s="1" t="s">
        <v>4759</v>
      </c>
      <c r="C4445" s="0" t="n">
        <v>327861.667257539</v>
      </c>
      <c r="D4445" s="0" t="str">
        <f aca="false">MID($A4445,1,2)</f>
        <v>01</v>
      </c>
      <c r="E4445" s="0" t="str">
        <f aca="false">MID($A4445,3,2)</f>
        <v>01</v>
      </c>
      <c r="F4445" s="0" t="str">
        <f aca="false">MID($A4445,5,2)</f>
        <v>42</v>
      </c>
      <c r="G4445" s="0" t="str">
        <f aca="false">MID($A4445,7,2)</f>
        <v>01</v>
      </c>
      <c r="H4445" s="0" t="str">
        <f aca="false">MID($A4445,1,6)</f>
        <v>010142</v>
      </c>
      <c r="I4445" s="0" t="n">
        <f aca="false">VLOOKUP(H4445,Feuille2!$G$1:$H$116,2,0)</f>
        <v>238</v>
      </c>
      <c r="J4445" s="0" t="n">
        <f aca="false">IF(I4445&gt;2000,1,0)*C4445</f>
        <v>0</v>
      </c>
    </row>
    <row r="4446" customFormat="false" ht="15.8" hidden="false" customHeight="false" outlineLevel="0" collapsed="false">
      <c r="A4446" s="1" t="s">
        <v>234</v>
      </c>
      <c r="B4446" s="1" t="s">
        <v>4760</v>
      </c>
      <c r="C4446" s="0" t="n">
        <v>65408.2443632119</v>
      </c>
      <c r="D4446" s="0" t="str">
        <f aca="false">MID($A4446,1,2)</f>
        <v>01</v>
      </c>
      <c r="E4446" s="0" t="str">
        <f aca="false">MID($A4446,3,2)</f>
        <v>01</v>
      </c>
      <c r="F4446" s="0" t="str">
        <f aca="false">MID($A4446,5,2)</f>
        <v>42</v>
      </c>
      <c r="G4446" s="0" t="str">
        <f aca="false">MID($A4446,7,2)</f>
        <v>01</v>
      </c>
      <c r="H4446" s="0" t="str">
        <f aca="false">MID($A4446,1,6)</f>
        <v>010142</v>
      </c>
      <c r="I4446" s="0" t="n">
        <f aca="false">VLOOKUP(H4446,Feuille2!$G$1:$H$116,2,0)</f>
        <v>238</v>
      </c>
      <c r="J4446" s="0" t="n">
        <f aca="false">IF(I4446&gt;2000,1,0)*C4446</f>
        <v>0</v>
      </c>
    </row>
    <row r="4447" customFormat="false" ht="15.8" hidden="false" customHeight="false" outlineLevel="0" collapsed="false">
      <c r="A4447" s="1" t="s">
        <v>208</v>
      </c>
      <c r="B4447" s="1" t="s">
        <v>4761</v>
      </c>
      <c r="C4447" s="0" t="n">
        <v>442861.136037348</v>
      </c>
      <c r="D4447" s="0" t="str">
        <f aca="false">MID($A4447,1,2)</f>
        <v>01</v>
      </c>
      <c r="E4447" s="0" t="str">
        <f aca="false">MID($A4447,3,2)</f>
        <v>02</v>
      </c>
      <c r="F4447" s="0" t="str">
        <f aca="false">MID($A4447,5,2)</f>
        <v>42</v>
      </c>
      <c r="G4447" s="0" t="str">
        <f aca="false">MID($A4447,7,2)</f>
        <v>05</v>
      </c>
      <c r="H4447" s="0" t="str">
        <f aca="false">MID($A4447,1,6)</f>
        <v>010242</v>
      </c>
      <c r="I4447" s="0" t="n">
        <f aca="false">VLOOKUP(H4447,Feuille2!$G$1:$H$116,2,0)</f>
        <v>78</v>
      </c>
      <c r="J4447" s="0" t="n">
        <f aca="false">IF(I4447&gt;2000,1,0)*C4447</f>
        <v>0</v>
      </c>
    </row>
    <row r="4448" customFormat="false" ht="15.8" hidden="false" customHeight="false" outlineLevel="0" collapsed="false">
      <c r="A4448" s="1" t="s">
        <v>221</v>
      </c>
      <c r="B4448" s="1" t="s">
        <v>4762</v>
      </c>
      <c r="C4448" s="0" t="n">
        <v>250071.362037835</v>
      </c>
      <c r="D4448" s="0" t="str">
        <f aca="false">MID($A4448,1,2)</f>
        <v>03</v>
      </c>
      <c r="E4448" s="0" t="str">
        <f aca="false">MID($A4448,3,2)</f>
        <v>16</v>
      </c>
      <c r="F4448" s="0" t="str">
        <f aca="false">MID($A4448,5,2)</f>
        <v>41</v>
      </c>
      <c r="G4448" s="0" t="str">
        <f aca="false">MID($A4448,7,2)</f>
        <v>05</v>
      </c>
      <c r="H4448" s="0" t="str">
        <f aca="false">MID($A4448,1,6)</f>
        <v>031641</v>
      </c>
      <c r="I4448" s="0" t="n">
        <f aca="false">VLOOKUP(H4448,Feuille2!$G$1:$H$116,2,0)</f>
        <v>6373</v>
      </c>
      <c r="J4448" s="0" t="n">
        <f aca="false">IF(I4448&gt;2000,1,0)*C4448</f>
        <v>250071.362037835</v>
      </c>
    </row>
    <row r="4449" customFormat="false" ht="15.8" hidden="false" customHeight="false" outlineLevel="0" collapsed="false">
      <c r="A4449" s="1" t="s">
        <v>221</v>
      </c>
      <c r="B4449" s="1" t="s">
        <v>4763</v>
      </c>
      <c r="C4449" s="0" t="n">
        <v>393339.721313616</v>
      </c>
      <c r="D4449" s="0" t="str">
        <f aca="false">MID($A4449,1,2)</f>
        <v>03</v>
      </c>
      <c r="E4449" s="0" t="str">
        <f aca="false">MID($A4449,3,2)</f>
        <v>16</v>
      </c>
      <c r="F4449" s="0" t="str">
        <f aca="false">MID($A4449,5,2)</f>
        <v>41</v>
      </c>
      <c r="G4449" s="0" t="str">
        <f aca="false">MID($A4449,7,2)</f>
        <v>05</v>
      </c>
      <c r="H4449" s="0" t="str">
        <f aca="false">MID($A4449,1,6)</f>
        <v>031641</v>
      </c>
      <c r="I4449" s="0" t="n">
        <f aca="false">VLOOKUP(H4449,Feuille2!$G$1:$H$116,2,0)</f>
        <v>6373</v>
      </c>
      <c r="J4449" s="0" t="n">
        <f aca="false">IF(I4449&gt;2000,1,0)*C4449</f>
        <v>393339.721313616</v>
      </c>
    </row>
    <row r="4450" customFormat="false" ht="15.8" hidden="false" customHeight="false" outlineLevel="0" collapsed="false">
      <c r="A4450" s="1" t="s">
        <v>221</v>
      </c>
      <c r="B4450" s="1" t="s">
        <v>4764</v>
      </c>
      <c r="C4450" s="0" t="n">
        <v>514430.122963509</v>
      </c>
      <c r="D4450" s="0" t="str">
        <f aca="false">MID($A4450,1,2)</f>
        <v>03</v>
      </c>
      <c r="E4450" s="0" t="str">
        <f aca="false">MID($A4450,3,2)</f>
        <v>16</v>
      </c>
      <c r="F4450" s="0" t="str">
        <f aca="false">MID($A4450,5,2)</f>
        <v>41</v>
      </c>
      <c r="G4450" s="0" t="str">
        <f aca="false">MID($A4450,7,2)</f>
        <v>05</v>
      </c>
      <c r="H4450" s="0" t="str">
        <f aca="false">MID($A4450,1,6)</f>
        <v>031641</v>
      </c>
      <c r="I4450" s="0" t="n">
        <f aca="false">VLOOKUP(H4450,Feuille2!$G$1:$H$116,2,0)</f>
        <v>6373</v>
      </c>
      <c r="J4450" s="0" t="n">
        <f aca="false">IF(I4450&gt;2000,1,0)*C4450</f>
        <v>514430.122963509</v>
      </c>
    </row>
    <row r="4451" customFormat="false" ht="15.8" hidden="false" customHeight="false" outlineLevel="0" collapsed="false">
      <c r="A4451" s="1" t="s">
        <v>227</v>
      </c>
      <c r="B4451" s="1" t="s">
        <v>4765</v>
      </c>
      <c r="C4451" s="0" t="n">
        <v>137958.053212935</v>
      </c>
      <c r="D4451" s="0" t="str">
        <f aca="false">MID($A4451,1,2)</f>
        <v>02</v>
      </c>
      <c r="E4451" s="0" t="str">
        <f aca="false">MID($A4451,3,2)</f>
        <v>18</v>
      </c>
      <c r="F4451" s="0" t="str">
        <f aca="false">MID($A4451,5,2)</f>
        <v>38</v>
      </c>
      <c r="G4451" s="0" t="str">
        <f aca="false">MID($A4451,7,2)</f>
        <v>05</v>
      </c>
      <c r="H4451" s="0" t="str">
        <f aca="false">MID($A4451,1,6)</f>
        <v>021838</v>
      </c>
      <c r="I4451" s="0" t="n">
        <f aca="false">VLOOKUP(H4451,Feuille2!$G$1:$H$116,2,0)</f>
        <v>6594</v>
      </c>
      <c r="J4451" s="0" t="n">
        <f aca="false">IF(I4451&gt;2000,1,0)*C4451</f>
        <v>137958.053212935</v>
      </c>
    </row>
    <row r="4452" customFormat="false" ht="15.8" hidden="false" customHeight="false" outlineLevel="0" collapsed="false">
      <c r="A4452" s="1" t="s">
        <v>227</v>
      </c>
      <c r="B4452" s="1" t="s">
        <v>4766</v>
      </c>
      <c r="C4452" s="0" t="n">
        <v>37031.9456184668</v>
      </c>
      <c r="D4452" s="0" t="str">
        <f aca="false">MID($A4452,1,2)</f>
        <v>02</v>
      </c>
      <c r="E4452" s="0" t="str">
        <f aca="false">MID($A4452,3,2)</f>
        <v>18</v>
      </c>
      <c r="F4452" s="0" t="str">
        <f aca="false">MID($A4452,5,2)</f>
        <v>38</v>
      </c>
      <c r="G4452" s="0" t="str">
        <f aca="false">MID($A4452,7,2)</f>
        <v>05</v>
      </c>
      <c r="H4452" s="0" t="str">
        <f aca="false">MID($A4452,1,6)</f>
        <v>021838</v>
      </c>
      <c r="I4452" s="0" t="n">
        <f aca="false">VLOOKUP(H4452,Feuille2!$G$1:$H$116,2,0)</f>
        <v>6594</v>
      </c>
      <c r="J4452" s="0" t="n">
        <f aca="false">IF(I4452&gt;2000,1,0)*C4452</f>
        <v>37031.9456184668</v>
      </c>
    </row>
    <row r="4453" customFormat="false" ht="15.8" hidden="false" customHeight="false" outlineLevel="0" collapsed="false">
      <c r="A4453" s="1" t="s">
        <v>221</v>
      </c>
      <c r="B4453" s="1" t="s">
        <v>4767</v>
      </c>
      <c r="C4453" s="0" t="n">
        <v>332144.024830383</v>
      </c>
      <c r="D4453" s="0" t="str">
        <f aca="false">MID($A4453,1,2)</f>
        <v>03</v>
      </c>
      <c r="E4453" s="0" t="str">
        <f aca="false">MID($A4453,3,2)</f>
        <v>16</v>
      </c>
      <c r="F4453" s="0" t="str">
        <f aca="false">MID($A4453,5,2)</f>
        <v>41</v>
      </c>
      <c r="G4453" s="0" t="str">
        <f aca="false">MID($A4453,7,2)</f>
        <v>05</v>
      </c>
      <c r="H4453" s="0" t="str">
        <f aca="false">MID($A4453,1,6)</f>
        <v>031641</v>
      </c>
      <c r="I4453" s="0" t="n">
        <f aca="false">VLOOKUP(H4453,Feuille2!$G$1:$H$116,2,0)</f>
        <v>6373</v>
      </c>
      <c r="J4453" s="0" t="n">
        <f aca="false">IF(I4453&gt;2000,1,0)*C4453</f>
        <v>332144.024830383</v>
      </c>
    </row>
    <row r="4454" customFormat="false" ht="15.8" hidden="false" customHeight="false" outlineLevel="0" collapsed="false">
      <c r="A4454" s="1" t="s">
        <v>221</v>
      </c>
      <c r="B4454" s="1" t="s">
        <v>4768</v>
      </c>
      <c r="C4454" s="0" t="n">
        <v>583051.371069286</v>
      </c>
      <c r="D4454" s="0" t="str">
        <f aca="false">MID($A4454,1,2)</f>
        <v>03</v>
      </c>
      <c r="E4454" s="0" t="str">
        <f aca="false">MID($A4454,3,2)</f>
        <v>16</v>
      </c>
      <c r="F4454" s="0" t="str">
        <f aca="false">MID($A4454,5,2)</f>
        <v>41</v>
      </c>
      <c r="G4454" s="0" t="str">
        <f aca="false">MID($A4454,7,2)</f>
        <v>05</v>
      </c>
      <c r="H4454" s="0" t="str">
        <f aca="false">MID($A4454,1,6)</f>
        <v>031641</v>
      </c>
      <c r="I4454" s="0" t="n">
        <f aca="false">VLOOKUP(H4454,Feuille2!$G$1:$H$116,2,0)</f>
        <v>6373</v>
      </c>
      <c r="J4454" s="0" t="n">
        <f aca="false">IF(I4454&gt;2000,1,0)*C4454</f>
        <v>583051.371069286</v>
      </c>
    </row>
    <row r="4455" customFormat="false" ht="15.8" hidden="false" customHeight="false" outlineLevel="0" collapsed="false">
      <c r="A4455" s="1" t="s">
        <v>227</v>
      </c>
      <c r="B4455" s="1" t="s">
        <v>4769</v>
      </c>
      <c r="C4455" s="0" t="n">
        <v>11723.7275806848</v>
      </c>
      <c r="D4455" s="0" t="str">
        <f aca="false">MID($A4455,1,2)</f>
        <v>02</v>
      </c>
      <c r="E4455" s="0" t="str">
        <f aca="false">MID($A4455,3,2)</f>
        <v>18</v>
      </c>
      <c r="F4455" s="0" t="str">
        <f aca="false">MID($A4455,5,2)</f>
        <v>38</v>
      </c>
      <c r="G4455" s="0" t="str">
        <f aca="false">MID($A4455,7,2)</f>
        <v>05</v>
      </c>
      <c r="H4455" s="0" t="str">
        <f aca="false">MID($A4455,1,6)</f>
        <v>021838</v>
      </c>
      <c r="I4455" s="0" t="n">
        <f aca="false">VLOOKUP(H4455,Feuille2!$G$1:$H$116,2,0)</f>
        <v>6594</v>
      </c>
      <c r="J4455" s="0" t="n">
        <f aca="false">IF(I4455&gt;2000,1,0)*C4455</f>
        <v>11723.7275806848</v>
      </c>
    </row>
    <row r="4456" customFormat="false" ht="15.8" hidden="false" customHeight="false" outlineLevel="0" collapsed="false">
      <c r="A4456" s="1" t="s">
        <v>208</v>
      </c>
      <c r="B4456" s="1" t="s">
        <v>4770</v>
      </c>
      <c r="C4456" s="0" t="n">
        <v>70000.1899048605</v>
      </c>
      <c r="D4456" s="0" t="str">
        <f aca="false">MID($A4456,1,2)</f>
        <v>01</v>
      </c>
      <c r="E4456" s="0" t="str">
        <f aca="false">MID($A4456,3,2)</f>
        <v>02</v>
      </c>
      <c r="F4456" s="0" t="str">
        <f aca="false">MID($A4456,5,2)</f>
        <v>42</v>
      </c>
      <c r="G4456" s="0" t="str">
        <f aca="false">MID($A4456,7,2)</f>
        <v>05</v>
      </c>
      <c r="H4456" s="0" t="str">
        <f aca="false">MID($A4456,1,6)</f>
        <v>010242</v>
      </c>
      <c r="I4456" s="0" t="n">
        <f aca="false">VLOOKUP(H4456,Feuille2!$G$1:$H$116,2,0)</f>
        <v>78</v>
      </c>
      <c r="J4456" s="0" t="n">
        <f aca="false">IF(I4456&gt;2000,1,0)*C4456</f>
        <v>0</v>
      </c>
    </row>
    <row r="4457" customFormat="false" ht="15.8" hidden="false" customHeight="false" outlineLevel="0" collapsed="false">
      <c r="A4457" s="1" t="s">
        <v>234</v>
      </c>
      <c r="B4457" s="1" t="s">
        <v>4771</v>
      </c>
      <c r="C4457" s="0" t="n">
        <v>101856.923282734</v>
      </c>
      <c r="D4457" s="0" t="str">
        <f aca="false">MID($A4457,1,2)</f>
        <v>01</v>
      </c>
      <c r="E4457" s="0" t="str">
        <f aca="false">MID($A4457,3,2)</f>
        <v>01</v>
      </c>
      <c r="F4457" s="0" t="str">
        <f aca="false">MID($A4457,5,2)</f>
        <v>42</v>
      </c>
      <c r="G4457" s="0" t="str">
        <f aca="false">MID($A4457,7,2)</f>
        <v>01</v>
      </c>
      <c r="H4457" s="0" t="str">
        <f aca="false">MID($A4457,1,6)</f>
        <v>010142</v>
      </c>
      <c r="I4457" s="0" t="n">
        <f aca="false">VLOOKUP(H4457,Feuille2!$G$1:$H$116,2,0)</f>
        <v>238</v>
      </c>
      <c r="J4457" s="0" t="n">
        <f aca="false">IF(I4457&gt;2000,1,0)*C4457</f>
        <v>0</v>
      </c>
    </row>
    <row r="4458" customFormat="false" ht="15.8" hidden="false" customHeight="false" outlineLevel="0" collapsed="false">
      <c r="A4458" s="1" t="s">
        <v>234</v>
      </c>
      <c r="B4458" s="1" t="s">
        <v>4772</v>
      </c>
      <c r="C4458" s="0" t="n">
        <v>99111.8297868687</v>
      </c>
      <c r="D4458" s="0" t="str">
        <f aca="false">MID($A4458,1,2)</f>
        <v>01</v>
      </c>
      <c r="E4458" s="0" t="str">
        <f aca="false">MID($A4458,3,2)</f>
        <v>01</v>
      </c>
      <c r="F4458" s="0" t="str">
        <f aca="false">MID($A4458,5,2)</f>
        <v>42</v>
      </c>
      <c r="G4458" s="0" t="str">
        <f aca="false">MID($A4458,7,2)</f>
        <v>01</v>
      </c>
      <c r="H4458" s="0" t="str">
        <f aca="false">MID($A4458,1,6)</f>
        <v>010142</v>
      </c>
      <c r="I4458" s="0" t="n">
        <f aca="false">VLOOKUP(H4458,Feuille2!$G$1:$H$116,2,0)</f>
        <v>238</v>
      </c>
      <c r="J4458" s="0" t="n">
        <f aca="false">IF(I4458&gt;2000,1,0)*C4458</f>
        <v>0</v>
      </c>
    </row>
    <row r="4459" customFormat="false" ht="15.8" hidden="false" customHeight="false" outlineLevel="0" collapsed="false">
      <c r="A4459" s="1" t="s">
        <v>239</v>
      </c>
      <c r="B4459" s="1" t="s">
        <v>4773</v>
      </c>
      <c r="C4459" s="0" t="n">
        <v>69132.0813398904</v>
      </c>
      <c r="D4459" s="0" t="str">
        <f aca="false">MID($A4459,1,2)</f>
        <v>01</v>
      </c>
      <c r="E4459" s="0" t="str">
        <f aca="false">MID($A4459,3,2)</f>
        <v>02</v>
      </c>
      <c r="F4459" s="0" t="str">
        <f aca="false">MID($A4459,5,2)</f>
        <v>42</v>
      </c>
      <c r="G4459" s="0" t="str">
        <f aca="false">MID($A4459,7,2)</f>
        <v>04</v>
      </c>
      <c r="H4459" s="0" t="str">
        <f aca="false">MID($A4459,1,6)</f>
        <v>010242</v>
      </c>
      <c r="I4459" s="0" t="n">
        <f aca="false">VLOOKUP(H4459,Feuille2!$G$1:$H$116,2,0)</f>
        <v>78</v>
      </c>
      <c r="J4459" s="0" t="n">
        <f aca="false">IF(I4459&gt;2000,1,0)*C4459</f>
        <v>0</v>
      </c>
    </row>
    <row r="4460" customFormat="false" ht="15.8" hidden="false" customHeight="false" outlineLevel="0" collapsed="false">
      <c r="A4460" s="1" t="s">
        <v>252</v>
      </c>
      <c r="B4460" s="1" t="s">
        <v>4774</v>
      </c>
      <c r="C4460" s="0" t="n">
        <v>3329.42127973556</v>
      </c>
      <c r="D4460" s="0" t="str">
        <f aca="false">MID($A4460,1,2)</f>
        <v>01</v>
      </c>
      <c r="E4460" s="0" t="str">
        <f aca="false">MID($A4460,3,2)</f>
        <v>02</v>
      </c>
      <c r="F4460" s="0" t="str">
        <f aca="false">MID($A4460,5,2)</f>
        <v>42</v>
      </c>
      <c r="G4460" s="0" t="str">
        <f aca="false">MID($A4460,7,2)</f>
        <v>01</v>
      </c>
      <c r="H4460" s="0" t="str">
        <f aca="false">MID($A4460,1,6)</f>
        <v>010242</v>
      </c>
      <c r="I4460" s="0" t="n">
        <f aca="false">VLOOKUP(H4460,Feuille2!$G$1:$H$116,2,0)</f>
        <v>78</v>
      </c>
      <c r="J4460" s="0" t="n">
        <f aca="false">IF(I4460&gt;2000,1,0)*C4460</f>
        <v>0</v>
      </c>
    </row>
    <row r="4461" customFormat="false" ht="15.8" hidden="false" customHeight="false" outlineLevel="0" collapsed="false">
      <c r="A4461" s="1" t="s">
        <v>252</v>
      </c>
      <c r="B4461" s="1" t="s">
        <v>4775</v>
      </c>
      <c r="C4461" s="0" t="n">
        <v>359.075474273745</v>
      </c>
      <c r="D4461" s="0" t="str">
        <f aca="false">MID($A4461,1,2)</f>
        <v>01</v>
      </c>
      <c r="E4461" s="0" t="str">
        <f aca="false">MID($A4461,3,2)</f>
        <v>02</v>
      </c>
      <c r="F4461" s="0" t="str">
        <f aca="false">MID($A4461,5,2)</f>
        <v>42</v>
      </c>
      <c r="G4461" s="0" t="str">
        <f aca="false">MID($A4461,7,2)</f>
        <v>01</v>
      </c>
      <c r="H4461" s="0" t="str">
        <f aca="false">MID($A4461,1,6)</f>
        <v>010242</v>
      </c>
      <c r="I4461" s="0" t="n">
        <f aca="false">VLOOKUP(H4461,Feuille2!$G$1:$H$116,2,0)</f>
        <v>78</v>
      </c>
      <c r="J4461" s="0" t="n">
        <f aca="false">IF(I4461&gt;2000,1,0)*C4461</f>
        <v>0</v>
      </c>
    </row>
    <row r="4462" customFormat="false" ht="15.8" hidden="false" customHeight="false" outlineLevel="0" collapsed="false">
      <c r="A4462" s="1" t="s">
        <v>252</v>
      </c>
      <c r="B4462" s="1" t="s">
        <v>4776</v>
      </c>
      <c r="C4462" s="0" t="n">
        <v>411.650214463322</v>
      </c>
      <c r="D4462" s="0" t="str">
        <f aca="false">MID($A4462,1,2)</f>
        <v>01</v>
      </c>
      <c r="E4462" s="0" t="str">
        <f aca="false">MID($A4462,3,2)</f>
        <v>02</v>
      </c>
      <c r="F4462" s="0" t="str">
        <f aca="false">MID($A4462,5,2)</f>
        <v>42</v>
      </c>
      <c r="G4462" s="0" t="str">
        <f aca="false">MID($A4462,7,2)</f>
        <v>01</v>
      </c>
      <c r="H4462" s="0" t="str">
        <f aca="false">MID($A4462,1,6)</f>
        <v>010242</v>
      </c>
      <c r="I4462" s="0" t="n">
        <f aca="false">VLOOKUP(H4462,Feuille2!$G$1:$H$116,2,0)</f>
        <v>78</v>
      </c>
      <c r="J4462" s="0" t="n">
        <f aca="false">IF(I4462&gt;2000,1,0)*C4462</f>
        <v>0</v>
      </c>
    </row>
    <row r="4463" customFormat="false" ht="15.8" hidden="false" customHeight="false" outlineLevel="0" collapsed="false">
      <c r="A4463" s="1" t="s">
        <v>211</v>
      </c>
      <c r="B4463" s="1" t="s">
        <v>4777</v>
      </c>
      <c r="C4463" s="0" t="n">
        <v>3165.87299789612</v>
      </c>
      <c r="D4463" s="0" t="str">
        <f aca="false">MID($A4463,1,2)</f>
        <v>01</v>
      </c>
      <c r="E4463" s="0" t="str">
        <f aca="false">MID($A4463,3,2)</f>
        <v>02</v>
      </c>
      <c r="F4463" s="0" t="str">
        <f aca="false">MID($A4463,5,2)</f>
        <v>42</v>
      </c>
      <c r="G4463" s="0" t="str">
        <f aca="false">MID($A4463,7,2)</f>
        <v>03</v>
      </c>
      <c r="H4463" s="0" t="str">
        <f aca="false">MID($A4463,1,6)</f>
        <v>010242</v>
      </c>
      <c r="I4463" s="0" t="n">
        <f aca="false">VLOOKUP(H4463,Feuille2!$G$1:$H$116,2,0)</f>
        <v>78</v>
      </c>
      <c r="J4463" s="0" t="n">
        <f aca="false">IF(I4463&gt;2000,1,0)*C4463</f>
        <v>0</v>
      </c>
    </row>
    <row r="4464" customFormat="false" ht="15.8" hidden="false" customHeight="false" outlineLevel="0" collapsed="false">
      <c r="A4464" s="1" t="s">
        <v>215</v>
      </c>
      <c r="B4464" s="1" t="s">
        <v>4778</v>
      </c>
      <c r="C4464" s="0" t="n">
        <v>9237.04901615374</v>
      </c>
      <c r="D4464" s="0" t="str">
        <f aca="false">MID($A4464,1,2)</f>
        <v>01</v>
      </c>
      <c r="E4464" s="0" t="str">
        <f aca="false">MID($A4464,3,2)</f>
        <v>01</v>
      </c>
      <c r="F4464" s="0" t="str">
        <f aca="false">MID($A4464,5,2)</f>
        <v>42</v>
      </c>
      <c r="G4464" s="0" t="str">
        <f aca="false">MID($A4464,7,2)</f>
        <v>03</v>
      </c>
      <c r="H4464" s="0" t="str">
        <f aca="false">MID($A4464,1,6)</f>
        <v>010142</v>
      </c>
      <c r="I4464" s="0" t="n">
        <f aca="false">VLOOKUP(H4464,Feuille2!$G$1:$H$116,2,0)</f>
        <v>238</v>
      </c>
      <c r="J4464" s="0" t="n">
        <f aca="false">IF(I4464&gt;2000,1,0)*C4464</f>
        <v>0</v>
      </c>
    </row>
    <row r="4465" customFormat="false" ht="15.8" hidden="false" customHeight="false" outlineLevel="0" collapsed="false">
      <c r="A4465" s="1" t="s">
        <v>252</v>
      </c>
      <c r="B4465" s="1" t="s">
        <v>4779</v>
      </c>
      <c r="C4465" s="0" t="n">
        <v>6851.03153545727</v>
      </c>
      <c r="D4465" s="0" t="str">
        <f aca="false">MID($A4465,1,2)</f>
        <v>01</v>
      </c>
      <c r="E4465" s="0" t="str">
        <f aca="false">MID($A4465,3,2)</f>
        <v>02</v>
      </c>
      <c r="F4465" s="0" t="str">
        <f aca="false">MID($A4465,5,2)</f>
        <v>42</v>
      </c>
      <c r="G4465" s="0" t="str">
        <f aca="false">MID($A4465,7,2)</f>
        <v>01</v>
      </c>
      <c r="H4465" s="0" t="str">
        <f aca="false">MID($A4465,1,6)</f>
        <v>010242</v>
      </c>
      <c r="I4465" s="0" t="n">
        <f aca="false">VLOOKUP(H4465,Feuille2!$G$1:$H$116,2,0)</f>
        <v>78</v>
      </c>
      <c r="J4465" s="0" t="n">
        <f aca="false">IF(I4465&gt;2000,1,0)*C4465</f>
        <v>0</v>
      </c>
    </row>
    <row r="4466" customFormat="false" ht="15.8" hidden="false" customHeight="false" outlineLevel="0" collapsed="false">
      <c r="A4466" s="1" t="s">
        <v>215</v>
      </c>
      <c r="B4466" s="1" t="s">
        <v>4780</v>
      </c>
      <c r="C4466" s="0" t="n">
        <v>68960.3363565987</v>
      </c>
      <c r="D4466" s="0" t="str">
        <f aca="false">MID($A4466,1,2)</f>
        <v>01</v>
      </c>
      <c r="E4466" s="0" t="str">
        <f aca="false">MID($A4466,3,2)</f>
        <v>01</v>
      </c>
      <c r="F4466" s="0" t="str">
        <f aca="false">MID($A4466,5,2)</f>
        <v>42</v>
      </c>
      <c r="G4466" s="0" t="str">
        <f aca="false">MID($A4466,7,2)</f>
        <v>03</v>
      </c>
      <c r="H4466" s="0" t="str">
        <f aca="false">MID($A4466,1,6)</f>
        <v>010142</v>
      </c>
      <c r="I4466" s="0" t="n">
        <f aca="false">VLOOKUP(H4466,Feuille2!$G$1:$H$116,2,0)</f>
        <v>238</v>
      </c>
      <c r="J4466" s="0" t="n">
        <f aca="false">IF(I4466&gt;2000,1,0)*C4466</f>
        <v>0</v>
      </c>
    </row>
    <row r="4467" customFormat="false" ht="15.8" hidden="false" customHeight="false" outlineLevel="0" collapsed="false">
      <c r="A4467" s="1" t="s">
        <v>219</v>
      </c>
      <c r="B4467" s="1" t="s">
        <v>4781</v>
      </c>
      <c r="C4467" s="0" t="n">
        <v>14409.1367909169</v>
      </c>
      <c r="D4467" s="0" t="str">
        <f aca="false">MID($A4467,1,2)</f>
        <v>01</v>
      </c>
      <c r="E4467" s="0" t="str">
        <f aca="false">MID($A4467,3,2)</f>
        <v>01</v>
      </c>
      <c r="F4467" s="0" t="str">
        <f aca="false">MID($A4467,5,2)</f>
        <v>42</v>
      </c>
      <c r="G4467" s="0" t="str">
        <f aca="false">MID($A4467,7,2)</f>
        <v>05</v>
      </c>
      <c r="H4467" s="0" t="str">
        <f aca="false">MID($A4467,1,6)</f>
        <v>010142</v>
      </c>
      <c r="I4467" s="0" t="n">
        <f aca="false">VLOOKUP(H4467,Feuille2!$G$1:$H$116,2,0)</f>
        <v>238</v>
      </c>
      <c r="J4467" s="0" t="n">
        <f aca="false">IF(I4467&gt;2000,1,0)*C4467</f>
        <v>0</v>
      </c>
    </row>
    <row r="4468" customFormat="false" ht="15.8" hidden="false" customHeight="false" outlineLevel="0" collapsed="false">
      <c r="A4468" s="1" t="s">
        <v>211</v>
      </c>
      <c r="B4468" s="1" t="s">
        <v>4782</v>
      </c>
      <c r="C4468" s="0" t="n">
        <v>5583.19682623346</v>
      </c>
      <c r="D4468" s="0" t="str">
        <f aca="false">MID($A4468,1,2)</f>
        <v>01</v>
      </c>
      <c r="E4468" s="0" t="str">
        <f aca="false">MID($A4468,3,2)</f>
        <v>02</v>
      </c>
      <c r="F4468" s="0" t="str">
        <f aca="false">MID($A4468,5,2)</f>
        <v>42</v>
      </c>
      <c r="G4468" s="0" t="str">
        <f aca="false">MID($A4468,7,2)</f>
        <v>03</v>
      </c>
      <c r="H4468" s="0" t="str">
        <f aca="false">MID($A4468,1,6)</f>
        <v>010242</v>
      </c>
      <c r="I4468" s="0" t="n">
        <f aca="false">VLOOKUP(H4468,Feuille2!$G$1:$H$116,2,0)</f>
        <v>78</v>
      </c>
      <c r="J4468" s="0" t="n">
        <f aca="false">IF(I4468&gt;2000,1,0)*C4468</f>
        <v>0</v>
      </c>
    </row>
    <row r="4469" customFormat="false" ht="15.8" hidden="false" customHeight="false" outlineLevel="0" collapsed="false">
      <c r="A4469" s="1" t="s">
        <v>211</v>
      </c>
      <c r="B4469" s="1" t="s">
        <v>4783</v>
      </c>
      <c r="C4469" s="0" t="n">
        <v>643.833296812059</v>
      </c>
      <c r="D4469" s="0" t="str">
        <f aca="false">MID($A4469,1,2)</f>
        <v>01</v>
      </c>
      <c r="E4469" s="0" t="str">
        <f aca="false">MID($A4469,3,2)</f>
        <v>02</v>
      </c>
      <c r="F4469" s="0" t="str">
        <f aca="false">MID($A4469,5,2)</f>
        <v>42</v>
      </c>
      <c r="G4469" s="0" t="str">
        <f aca="false">MID($A4469,7,2)</f>
        <v>03</v>
      </c>
      <c r="H4469" s="0" t="str">
        <f aca="false">MID($A4469,1,6)</f>
        <v>010242</v>
      </c>
      <c r="I4469" s="0" t="n">
        <f aca="false">VLOOKUP(H4469,Feuille2!$G$1:$H$116,2,0)</f>
        <v>78</v>
      </c>
      <c r="J4469" s="0" t="n">
        <f aca="false">IF(I4469&gt;2000,1,0)*C4469</f>
        <v>0</v>
      </c>
    </row>
    <row r="4470" customFormat="false" ht="15.8" hidden="false" customHeight="false" outlineLevel="0" collapsed="false">
      <c r="A4470" s="1" t="s">
        <v>215</v>
      </c>
      <c r="B4470" s="1" t="s">
        <v>4784</v>
      </c>
      <c r="C4470" s="0" t="n">
        <v>44115.1048410481</v>
      </c>
      <c r="D4470" s="0" t="str">
        <f aca="false">MID($A4470,1,2)</f>
        <v>01</v>
      </c>
      <c r="E4470" s="0" t="str">
        <f aca="false">MID($A4470,3,2)</f>
        <v>01</v>
      </c>
      <c r="F4470" s="0" t="str">
        <f aca="false">MID($A4470,5,2)</f>
        <v>42</v>
      </c>
      <c r="G4470" s="0" t="str">
        <f aca="false">MID($A4470,7,2)</f>
        <v>03</v>
      </c>
      <c r="H4470" s="0" t="str">
        <f aca="false">MID($A4470,1,6)</f>
        <v>010142</v>
      </c>
      <c r="I4470" s="0" t="n">
        <f aca="false">VLOOKUP(H4470,Feuille2!$G$1:$H$116,2,0)</f>
        <v>238</v>
      </c>
      <c r="J4470" s="0" t="n">
        <f aca="false">IF(I4470&gt;2000,1,0)*C4470</f>
        <v>0</v>
      </c>
    </row>
    <row r="4471" customFormat="false" ht="15.8" hidden="false" customHeight="false" outlineLevel="0" collapsed="false">
      <c r="A4471" s="1" t="s">
        <v>239</v>
      </c>
      <c r="B4471" s="1" t="s">
        <v>4785</v>
      </c>
      <c r="C4471" s="0" t="n">
        <v>42318.9794229884</v>
      </c>
      <c r="D4471" s="0" t="str">
        <f aca="false">MID($A4471,1,2)</f>
        <v>01</v>
      </c>
      <c r="E4471" s="0" t="str">
        <f aca="false">MID($A4471,3,2)</f>
        <v>02</v>
      </c>
      <c r="F4471" s="0" t="str">
        <f aca="false">MID($A4471,5,2)</f>
        <v>42</v>
      </c>
      <c r="G4471" s="0" t="str">
        <f aca="false">MID($A4471,7,2)</f>
        <v>04</v>
      </c>
      <c r="H4471" s="0" t="str">
        <f aca="false">MID($A4471,1,6)</f>
        <v>010242</v>
      </c>
      <c r="I4471" s="0" t="n">
        <f aca="false">VLOOKUP(H4471,Feuille2!$G$1:$H$116,2,0)</f>
        <v>78</v>
      </c>
      <c r="J4471" s="0" t="n">
        <f aca="false">IF(I4471&gt;2000,1,0)*C4471</f>
        <v>0</v>
      </c>
    </row>
    <row r="4472" customFormat="false" ht="15.8" hidden="false" customHeight="false" outlineLevel="0" collapsed="false">
      <c r="A4472" s="1" t="s">
        <v>239</v>
      </c>
      <c r="B4472" s="1" t="s">
        <v>4786</v>
      </c>
      <c r="C4472" s="0" t="n">
        <v>4699.99174083036</v>
      </c>
      <c r="D4472" s="0" t="str">
        <f aca="false">MID($A4472,1,2)</f>
        <v>01</v>
      </c>
      <c r="E4472" s="0" t="str">
        <f aca="false">MID($A4472,3,2)</f>
        <v>02</v>
      </c>
      <c r="F4472" s="0" t="str">
        <f aca="false">MID($A4472,5,2)</f>
        <v>42</v>
      </c>
      <c r="G4472" s="0" t="str">
        <f aca="false">MID($A4472,7,2)</f>
        <v>04</v>
      </c>
      <c r="H4472" s="0" t="str">
        <f aca="false">MID($A4472,1,6)</f>
        <v>010242</v>
      </c>
      <c r="I4472" s="0" t="n">
        <f aca="false">VLOOKUP(H4472,Feuille2!$G$1:$H$116,2,0)</f>
        <v>78</v>
      </c>
      <c r="J4472" s="0" t="n">
        <f aca="false">IF(I4472&gt;2000,1,0)*C4472</f>
        <v>0</v>
      </c>
    </row>
    <row r="4473" customFormat="false" ht="15.8" hidden="false" customHeight="false" outlineLevel="0" collapsed="false">
      <c r="A4473" s="1" t="s">
        <v>219</v>
      </c>
      <c r="B4473" s="1" t="s">
        <v>4787</v>
      </c>
      <c r="C4473" s="0" t="n">
        <v>14769.8932979076</v>
      </c>
      <c r="D4473" s="0" t="str">
        <f aca="false">MID($A4473,1,2)</f>
        <v>01</v>
      </c>
      <c r="E4473" s="0" t="str">
        <f aca="false">MID($A4473,3,2)</f>
        <v>01</v>
      </c>
      <c r="F4473" s="0" t="str">
        <f aca="false">MID($A4473,5,2)</f>
        <v>42</v>
      </c>
      <c r="G4473" s="0" t="str">
        <f aca="false">MID($A4473,7,2)</f>
        <v>05</v>
      </c>
      <c r="H4473" s="0" t="str">
        <f aca="false">MID($A4473,1,6)</f>
        <v>010142</v>
      </c>
      <c r="I4473" s="0" t="n">
        <f aca="false">VLOOKUP(H4473,Feuille2!$G$1:$H$116,2,0)</f>
        <v>238</v>
      </c>
      <c r="J4473" s="0" t="n">
        <f aca="false">IF(I4473&gt;2000,1,0)*C4473</f>
        <v>0</v>
      </c>
    </row>
    <row r="4474" customFormat="false" ht="15.8" hidden="false" customHeight="false" outlineLevel="0" collapsed="false">
      <c r="A4474" s="1" t="s">
        <v>234</v>
      </c>
      <c r="B4474" s="1" t="s">
        <v>4788</v>
      </c>
      <c r="C4474" s="0" t="n">
        <v>3261.37233659967</v>
      </c>
      <c r="D4474" s="0" t="str">
        <f aca="false">MID($A4474,1,2)</f>
        <v>01</v>
      </c>
      <c r="E4474" s="0" t="str">
        <f aca="false">MID($A4474,3,2)</f>
        <v>01</v>
      </c>
      <c r="F4474" s="0" t="str">
        <f aca="false">MID($A4474,5,2)</f>
        <v>42</v>
      </c>
      <c r="G4474" s="0" t="str">
        <f aca="false">MID($A4474,7,2)</f>
        <v>01</v>
      </c>
      <c r="H4474" s="0" t="str">
        <f aca="false">MID($A4474,1,6)</f>
        <v>010142</v>
      </c>
      <c r="I4474" s="0" t="n">
        <f aca="false">VLOOKUP(H4474,Feuille2!$G$1:$H$116,2,0)</f>
        <v>238</v>
      </c>
      <c r="J4474" s="0" t="n">
        <f aca="false">IF(I4474&gt;2000,1,0)*C4474</f>
        <v>0</v>
      </c>
    </row>
    <row r="4475" customFormat="false" ht="15.8" hidden="false" customHeight="false" outlineLevel="0" collapsed="false">
      <c r="A4475" s="1" t="s">
        <v>215</v>
      </c>
      <c r="B4475" s="1" t="s">
        <v>4789</v>
      </c>
      <c r="C4475" s="0" t="n">
        <v>5772.62466261772</v>
      </c>
      <c r="D4475" s="0" t="str">
        <f aca="false">MID($A4475,1,2)</f>
        <v>01</v>
      </c>
      <c r="E4475" s="0" t="str">
        <f aca="false">MID($A4475,3,2)</f>
        <v>01</v>
      </c>
      <c r="F4475" s="0" t="str">
        <f aca="false">MID($A4475,5,2)</f>
        <v>42</v>
      </c>
      <c r="G4475" s="0" t="str">
        <f aca="false">MID($A4475,7,2)</f>
        <v>03</v>
      </c>
      <c r="H4475" s="0" t="str">
        <f aca="false">MID($A4475,1,6)</f>
        <v>010142</v>
      </c>
      <c r="I4475" s="0" t="n">
        <f aca="false">VLOOKUP(H4475,Feuille2!$G$1:$H$116,2,0)</f>
        <v>238</v>
      </c>
      <c r="J4475" s="0" t="n">
        <f aca="false">IF(I4475&gt;2000,1,0)*C4475</f>
        <v>0</v>
      </c>
    </row>
    <row r="4476" customFormat="false" ht="15.8" hidden="false" customHeight="false" outlineLevel="0" collapsed="false">
      <c r="A4476" s="1" t="s">
        <v>234</v>
      </c>
      <c r="B4476" s="1" t="s">
        <v>4790</v>
      </c>
      <c r="C4476" s="0" t="n">
        <v>3261.22616206871</v>
      </c>
      <c r="D4476" s="0" t="str">
        <f aca="false">MID($A4476,1,2)</f>
        <v>01</v>
      </c>
      <c r="E4476" s="0" t="str">
        <f aca="false">MID($A4476,3,2)</f>
        <v>01</v>
      </c>
      <c r="F4476" s="0" t="str">
        <f aca="false">MID($A4476,5,2)</f>
        <v>42</v>
      </c>
      <c r="G4476" s="0" t="str">
        <f aca="false">MID($A4476,7,2)</f>
        <v>01</v>
      </c>
      <c r="H4476" s="0" t="str">
        <f aca="false">MID($A4476,1,6)</f>
        <v>010142</v>
      </c>
      <c r="I4476" s="0" t="n">
        <f aca="false">VLOOKUP(H4476,Feuille2!$G$1:$H$116,2,0)</f>
        <v>238</v>
      </c>
      <c r="J4476" s="0" t="n">
        <f aca="false">IF(I4476&gt;2000,1,0)*C4476</f>
        <v>0</v>
      </c>
    </row>
    <row r="4477" customFormat="false" ht="15.8" hidden="false" customHeight="false" outlineLevel="0" collapsed="false">
      <c r="A4477" s="1" t="s">
        <v>259</v>
      </c>
      <c r="B4477" s="1" t="s">
        <v>4791</v>
      </c>
      <c r="C4477" s="0" t="n">
        <v>2093932.44726545</v>
      </c>
      <c r="D4477" s="0" t="str">
        <f aca="false">MID($A4477,1,2)</f>
        <v>01</v>
      </c>
      <c r="E4477" s="0" t="str">
        <f aca="false">MID($A4477,3,2)</f>
        <v>02</v>
      </c>
      <c r="F4477" s="0" t="str">
        <f aca="false">MID($A4477,5,2)</f>
        <v>44</v>
      </c>
      <c r="G4477" s="0" t="str">
        <f aca="false">MID($A4477,7,2)</f>
        <v>05</v>
      </c>
      <c r="H4477" s="0" t="str">
        <f aca="false">MID($A4477,1,6)</f>
        <v>010244</v>
      </c>
      <c r="I4477" s="0" t="n">
        <f aca="false">VLOOKUP(H4477,Feuille2!$G$1:$H$116,2,0)</f>
        <v>104</v>
      </c>
      <c r="J4477" s="0" t="n">
        <f aca="false">IF(I4477&gt;2000,1,0)*C4477</f>
        <v>0</v>
      </c>
    </row>
    <row r="4478" customFormat="false" ht="15.8" hidden="false" customHeight="false" outlineLevel="0" collapsed="false">
      <c r="A4478" s="1" t="s">
        <v>259</v>
      </c>
      <c r="B4478" s="1" t="s">
        <v>4792</v>
      </c>
      <c r="C4478" s="0" t="n">
        <v>266086.672178085</v>
      </c>
      <c r="D4478" s="0" t="str">
        <f aca="false">MID($A4478,1,2)</f>
        <v>01</v>
      </c>
      <c r="E4478" s="0" t="str">
        <f aca="false">MID($A4478,3,2)</f>
        <v>02</v>
      </c>
      <c r="F4478" s="0" t="str">
        <f aca="false">MID($A4478,5,2)</f>
        <v>44</v>
      </c>
      <c r="G4478" s="0" t="str">
        <f aca="false">MID($A4478,7,2)</f>
        <v>05</v>
      </c>
      <c r="H4478" s="0" t="str">
        <f aca="false">MID($A4478,1,6)</f>
        <v>010244</v>
      </c>
      <c r="I4478" s="0" t="n">
        <f aca="false">VLOOKUP(H4478,Feuille2!$G$1:$H$116,2,0)</f>
        <v>104</v>
      </c>
      <c r="J4478" s="0" t="n">
        <f aca="false">IF(I4478&gt;2000,1,0)*C4478</f>
        <v>0</v>
      </c>
    </row>
    <row r="4479" customFormat="false" ht="15.8" hidden="false" customHeight="false" outlineLevel="0" collapsed="false">
      <c r="A4479" s="1" t="s">
        <v>259</v>
      </c>
      <c r="B4479" s="1" t="s">
        <v>4793</v>
      </c>
      <c r="C4479" s="0" t="n">
        <v>524124.460074528</v>
      </c>
      <c r="D4479" s="0" t="str">
        <f aca="false">MID($A4479,1,2)</f>
        <v>01</v>
      </c>
      <c r="E4479" s="0" t="str">
        <f aca="false">MID($A4479,3,2)</f>
        <v>02</v>
      </c>
      <c r="F4479" s="0" t="str">
        <f aca="false">MID($A4479,5,2)</f>
        <v>44</v>
      </c>
      <c r="G4479" s="0" t="str">
        <f aca="false">MID($A4479,7,2)</f>
        <v>05</v>
      </c>
      <c r="H4479" s="0" t="str">
        <f aca="false">MID($A4479,1,6)</f>
        <v>010244</v>
      </c>
      <c r="I4479" s="0" t="n">
        <f aca="false">VLOOKUP(H4479,Feuille2!$G$1:$H$116,2,0)</f>
        <v>104</v>
      </c>
      <c r="J4479" s="0" t="n">
        <f aca="false">IF(I4479&gt;2000,1,0)*C4479</f>
        <v>0</v>
      </c>
    </row>
    <row r="4480" customFormat="false" ht="15.8" hidden="false" customHeight="false" outlineLevel="0" collapsed="false">
      <c r="A4480" s="1" t="s">
        <v>259</v>
      </c>
      <c r="B4480" s="1" t="s">
        <v>4794</v>
      </c>
      <c r="C4480" s="0" t="n">
        <v>886934.037030966</v>
      </c>
      <c r="D4480" s="0" t="str">
        <f aca="false">MID($A4480,1,2)</f>
        <v>01</v>
      </c>
      <c r="E4480" s="0" t="str">
        <f aca="false">MID($A4480,3,2)</f>
        <v>02</v>
      </c>
      <c r="F4480" s="0" t="str">
        <f aca="false">MID($A4480,5,2)</f>
        <v>44</v>
      </c>
      <c r="G4480" s="0" t="str">
        <f aca="false">MID($A4480,7,2)</f>
        <v>05</v>
      </c>
      <c r="H4480" s="0" t="str">
        <f aca="false">MID($A4480,1,6)</f>
        <v>010244</v>
      </c>
      <c r="I4480" s="0" t="n">
        <f aca="false">VLOOKUP(H4480,Feuille2!$G$1:$H$116,2,0)</f>
        <v>104</v>
      </c>
      <c r="J4480" s="0" t="n">
        <f aca="false">IF(I4480&gt;2000,1,0)*C4480</f>
        <v>0</v>
      </c>
    </row>
    <row r="4481" customFormat="false" ht="15.8" hidden="false" customHeight="false" outlineLevel="0" collapsed="false">
      <c r="A4481" s="1" t="s">
        <v>259</v>
      </c>
      <c r="B4481" s="1" t="s">
        <v>4795</v>
      </c>
      <c r="C4481" s="0" t="n">
        <v>218837.666507273</v>
      </c>
      <c r="D4481" s="0" t="str">
        <f aca="false">MID($A4481,1,2)</f>
        <v>01</v>
      </c>
      <c r="E4481" s="0" t="str">
        <f aca="false">MID($A4481,3,2)</f>
        <v>02</v>
      </c>
      <c r="F4481" s="0" t="str">
        <f aca="false">MID($A4481,5,2)</f>
        <v>44</v>
      </c>
      <c r="G4481" s="0" t="str">
        <f aca="false">MID($A4481,7,2)</f>
        <v>05</v>
      </c>
      <c r="H4481" s="0" t="str">
        <f aca="false">MID($A4481,1,6)</f>
        <v>010244</v>
      </c>
      <c r="I4481" s="0" t="n">
        <f aca="false">VLOOKUP(H4481,Feuille2!$G$1:$H$116,2,0)</f>
        <v>104</v>
      </c>
      <c r="J4481" s="0" t="n">
        <f aca="false">IF(I4481&gt;2000,1,0)*C4481</f>
        <v>0</v>
      </c>
    </row>
    <row r="4482" customFormat="false" ht="15.8" hidden="false" customHeight="false" outlineLevel="0" collapsed="false">
      <c r="A4482" s="1" t="s">
        <v>259</v>
      </c>
      <c r="B4482" s="1" t="s">
        <v>4796</v>
      </c>
      <c r="C4482" s="0" t="n">
        <v>986251.765572576</v>
      </c>
      <c r="D4482" s="0" t="str">
        <f aca="false">MID($A4482,1,2)</f>
        <v>01</v>
      </c>
      <c r="E4482" s="0" t="str">
        <f aca="false">MID($A4482,3,2)</f>
        <v>02</v>
      </c>
      <c r="F4482" s="0" t="str">
        <f aca="false">MID($A4482,5,2)</f>
        <v>44</v>
      </c>
      <c r="G4482" s="0" t="str">
        <f aca="false">MID($A4482,7,2)</f>
        <v>05</v>
      </c>
      <c r="H4482" s="0" t="str">
        <f aca="false">MID($A4482,1,6)</f>
        <v>010244</v>
      </c>
      <c r="I4482" s="0" t="n">
        <f aca="false">VLOOKUP(H4482,Feuille2!$G$1:$H$116,2,0)</f>
        <v>104</v>
      </c>
      <c r="J4482" s="0" t="n">
        <f aca="false">IF(I4482&gt;2000,1,0)*C4482</f>
        <v>0</v>
      </c>
    </row>
    <row r="4483" customFormat="false" ht="15.8" hidden="false" customHeight="false" outlineLevel="0" collapsed="false">
      <c r="A4483" s="1" t="s">
        <v>261</v>
      </c>
      <c r="B4483" s="1" t="s">
        <v>4797</v>
      </c>
      <c r="C4483" s="0" t="n">
        <v>212262.024181562</v>
      </c>
      <c r="D4483" s="0" t="str">
        <f aca="false">MID($A4483,1,2)</f>
        <v>01</v>
      </c>
      <c r="E4483" s="0" t="str">
        <f aca="false">MID($A4483,3,2)</f>
        <v>01</v>
      </c>
      <c r="F4483" s="0" t="str">
        <f aca="false">MID($A4483,5,2)</f>
        <v>44</v>
      </c>
      <c r="G4483" s="0" t="str">
        <f aca="false">MID($A4483,7,2)</f>
        <v>01</v>
      </c>
      <c r="H4483" s="0" t="str">
        <f aca="false">MID($A4483,1,6)</f>
        <v>010144</v>
      </c>
      <c r="I4483" s="0" t="n">
        <f aca="false">VLOOKUP(H4483,Feuille2!$G$1:$H$116,2,0)</f>
        <v>352</v>
      </c>
      <c r="J4483" s="0" t="n">
        <f aca="false">IF(I4483&gt;2000,1,0)*C4483</f>
        <v>0</v>
      </c>
    </row>
    <row r="4484" customFormat="false" ht="15.8" hidden="false" customHeight="false" outlineLevel="0" collapsed="false">
      <c r="A4484" s="1" t="s">
        <v>259</v>
      </c>
      <c r="B4484" s="1" t="s">
        <v>4798</v>
      </c>
      <c r="C4484" s="0" t="n">
        <v>677768.062365293</v>
      </c>
      <c r="D4484" s="0" t="str">
        <f aca="false">MID($A4484,1,2)</f>
        <v>01</v>
      </c>
      <c r="E4484" s="0" t="str">
        <f aca="false">MID($A4484,3,2)</f>
        <v>02</v>
      </c>
      <c r="F4484" s="0" t="str">
        <f aca="false">MID($A4484,5,2)</f>
        <v>44</v>
      </c>
      <c r="G4484" s="0" t="str">
        <f aca="false">MID($A4484,7,2)</f>
        <v>05</v>
      </c>
      <c r="H4484" s="0" t="str">
        <f aca="false">MID($A4484,1,6)</f>
        <v>010244</v>
      </c>
      <c r="I4484" s="0" t="n">
        <f aca="false">VLOOKUP(H4484,Feuille2!$G$1:$H$116,2,0)</f>
        <v>104</v>
      </c>
      <c r="J4484" s="0" t="n">
        <f aca="false">IF(I4484&gt;2000,1,0)*C4484</f>
        <v>0</v>
      </c>
    </row>
    <row r="4485" customFormat="false" ht="15.8" hidden="false" customHeight="false" outlineLevel="0" collapsed="false">
      <c r="A4485" s="1" t="s">
        <v>259</v>
      </c>
      <c r="B4485" s="1" t="s">
        <v>4799</v>
      </c>
      <c r="C4485" s="0" t="n">
        <v>703253.228468573</v>
      </c>
      <c r="D4485" s="0" t="str">
        <f aca="false">MID($A4485,1,2)</f>
        <v>01</v>
      </c>
      <c r="E4485" s="0" t="str">
        <f aca="false">MID($A4485,3,2)</f>
        <v>02</v>
      </c>
      <c r="F4485" s="0" t="str">
        <f aca="false">MID($A4485,5,2)</f>
        <v>44</v>
      </c>
      <c r="G4485" s="0" t="str">
        <f aca="false">MID($A4485,7,2)</f>
        <v>05</v>
      </c>
      <c r="H4485" s="0" t="str">
        <f aca="false">MID($A4485,1,6)</f>
        <v>010244</v>
      </c>
      <c r="I4485" s="0" t="n">
        <f aca="false">VLOOKUP(H4485,Feuille2!$G$1:$H$116,2,0)</f>
        <v>104</v>
      </c>
      <c r="J4485" s="0" t="n">
        <f aca="false">IF(I4485&gt;2000,1,0)*C4485</f>
        <v>0</v>
      </c>
    </row>
    <row r="4486" customFormat="false" ht="15.8" hidden="false" customHeight="false" outlineLevel="0" collapsed="false">
      <c r="A4486" s="1" t="s">
        <v>284</v>
      </c>
      <c r="B4486" s="1" t="s">
        <v>4800</v>
      </c>
      <c r="C4486" s="0" t="n">
        <v>4253.61120650519</v>
      </c>
      <c r="D4486" s="0" t="str">
        <f aca="false">MID($A4486,1,2)</f>
        <v>01</v>
      </c>
      <c r="E4486" s="0" t="str">
        <f aca="false">MID($A4486,3,2)</f>
        <v>02</v>
      </c>
      <c r="F4486" s="0" t="str">
        <f aca="false">MID($A4486,5,2)</f>
        <v>44</v>
      </c>
      <c r="G4486" s="0" t="str">
        <f aca="false">MID($A4486,7,2)</f>
        <v>01</v>
      </c>
      <c r="H4486" s="0" t="str">
        <f aca="false">MID($A4486,1,6)</f>
        <v>010244</v>
      </c>
      <c r="I4486" s="0" t="n">
        <f aca="false">VLOOKUP(H4486,Feuille2!$G$1:$H$116,2,0)</f>
        <v>104</v>
      </c>
      <c r="J4486" s="0" t="n">
        <f aca="false">IF(I4486&gt;2000,1,0)*C4486</f>
        <v>0</v>
      </c>
    </row>
    <row r="4487" customFormat="false" ht="15.8" hidden="false" customHeight="false" outlineLevel="0" collapsed="false">
      <c r="A4487" s="1" t="s">
        <v>268</v>
      </c>
      <c r="B4487" s="1" t="s">
        <v>4801</v>
      </c>
      <c r="C4487" s="0" t="n">
        <v>929586.665482924</v>
      </c>
      <c r="D4487" s="0" t="str">
        <f aca="false">MID($A4487,1,2)</f>
        <v>01</v>
      </c>
      <c r="E4487" s="0" t="str">
        <f aca="false">MID($A4487,3,2)</f>
        <v>02</v>
      </c>
      <c r="F4487" s="0" t="str">
        <f aca="false">MID($A4487,5,2)</f>
        <v>44</v>
      </c>
      <c r="G4487" s="0" t="str">
        <f aca="false">MID($A4487,7,2)</f>
        <v>04</v>
      </c>
      <c r="H4487" s="0" t="str">
        <f aca="false">MID($A4487,1,6)</f>
        <v>010244</v>
      </c>
      <c r="I4487" s="0" t="n">
        <f aca="false">VLOOKUP(H4487,Feuille2!$G$1:$H$116,2,0)</f>
        <v>104</v>
      </c>
      <c r="J4487" s="0" t="n">
        <f aca="false">IF(I4487&gt;2000,1,0)*C4487</f>
        <v>0</v>
      </c>
    </row>
    <row r="4488" customFormat="false" ht="15.8" hidden="false" customHeight="false" outlineLevel="0" collapsed="false">
      <c r="A4488" s="1" t="s">
        <v>261</v>
      </c>
      <c r="B4488" s="1" t="s">
        <v>4802</v>
      </c>
      <c r="C4488" s="0" t="n">
        <v>1074802.60720561</v>
      </c>
      <c r="D4488" s="0" t="str">
        <f aca="false">MID($A4488,1,2)</f>
        <v>01</v>
      </c>
      <c r="E4488" s="0" t="str">
        <f aca="false">MID($A4488,3,2)</f>
        <v>01</v>
      </c>
      <c r="F4488" s="0" t="str">
        <f aca="false">MID($A4488,5,2)</f>
        <v>44</v>
      </c>
      <c r="G4488" s="0" t="str">
        <f aca="false">MID($A4488,7,2)</f>
        <v>01</v>
      </c>
      <c r="H4488" s="0" t="str">
        <f aca="false">MID($A4488,1,6)</f>
        <v>010144</v>
      </c>
      <c r="I4488" s="0" t="n">
        <f aca="false">VLOOKUP(H4488,Feuille2!$G$1:$H$116,2,0)</f>
        <v>352</v>
      </c>
      <c r="J4488" s="0" t="n">
        <f aca="false">IF(I4488&gt;2000,1,0)*C4488</f>
        <v>0</v>
      </c>
    </row>
    <row r="4489" customFormat="false" ht="15.8" hidden="false" customHeight="false" outlineLevel="0" collapsed="false">
      <c r="A4489" s="1" t="s">
        <v>284</v>
      </c>
      <c r="B4489" s="1" t="s">
        <v>4803</v>
      </c>
      <c r="C4489" s="0" t="n">
        <v>2730.98671474995</v>
      </c>
      <c r="D4489" s="0" t="str">
        <f aca="false">MID($A4489,1,2)</f>
        <v>01</v>
      </c>
      <c r="E4489" s="0" t="str">
        <f aca="false">MID($A4489,3,2)</f>
        <v>02</v>
      </c>
      <c r="F4489" s="0" t="str">
        <f aca="false">MID($A4489,5,2)</f>
        <v>44</v>
      </c>
      <c r="G4489" s="0" t="str">
        <f aca="false">MID($A4489,7,2)</f>
        <v>01</v>
      </c>
      <c r="H4489" s="0" t="str">
        <f aca="false">MID($A4489,1,6)</f>
        <v>010244</v>
      </c>
      <c r="I4489" s="0" t="n">
        <f aca="false">VLOOKUP(H4489,Feuille2!$G$1:$H$116,2,0)</f>
        <v>104</v>
      </c>
      <c r="J4489" s="0" t="n">
        <f aca="false">IF(I4489&gt;2000,1,0)*C4489</f>
        <v>0</v>
      </c>
    </row>
    <row r="4490" customFormat="false" ht="15.8" hidden="false" customHeight="false" outlineLevel="0" collapsed="false">
      <c r="A4490" s="1" t="s">
        <v>278</v>
      </c>
      <c r="B4490" s="1" t="s">
        <v>4804</v>
      </c>
      <c r="C4490" s="0" t="n">
        <v>517253.699233608</v>
      </c>
      <c r="D4490" s="0" t="str">
        <f aca="false">MID($A4490,1,2)</f>
        <v>01</v>
      </c>
      <c r="E4490" s="0" t="str">
        <f aca="false">MID($A4490,3,2)</f>
        <v>01</v>
      </c>
      <c r="F4490" s="0" t="str">
        <f aca="false">MID($A4490,5,2)</f>
        <v>44</v>
      </c>
      <c r="G4490" s="0" t="str">
        <f aca="false">MID($A4490,7,2)</f>
        <v>03</v>
      </c>
      <c r="H4490" s="0" t="str">
        <f aca="false">MID($A4490,1,6)</f>
        <v>010144</v>
      </c>
      <c r="I4490" s="0" t="n">
        <f aca="false">VLOOKUP(H4490,Feuille2!$G$1:$H$116,2,0)</f>
        <v>352</v>
      </c>
      <c r="J4490" s="0" t="n">
        <f aca="false">IF(I4490&gt;2000,1,0)*C4490</f>
        <v>0</v>
      </c>
    </row>
    <row r="4491" customFormat="false" ht="15.8" hidden="false" customHeight="false" outlineLevel="0" collapsed="false">
      <c r="A4491" s="1" t="s">
        <v>276</v>
      </c>
      <c r="B4491" s="1" t="s">
        <v>4805</v>
      </c>
      <c r="C4491" s="0" t="n">
        <v>26030.2449187919</v>
      </c>
      <c r="D4491" s="0" t="str">
        <f aca="false">MID($A4491,1,2)</f>
        <v>01</v>
      </c>
      <c r="E4491" s="0" t="str">
        <f aca="false">MID($A4491,3,2)</f>
        <v>02</v>
      </c>
      <c r="F4491" s="0" t="str">
        <f aca="false">MID($A4491,5,2)</f>
        <v>44</v>
      </c>
      <c r="G4491" s="0" t="str">
        <f aca="false">MID($A4491,7,2)</f>
        <v>03</v>
      </c>
      <c r="H4491" s="0" t="str">
        <f aca="false">MID($A4491,1,6)</f>
        <v>010244</v>
      </c>
      <c r="I4491" s="0" t="n">
        <f aca="false">VLOOKUP(H4491,Feuille2!$G$1:$H$116,2,0)</f>
        <v>104</v>
      </c>
      <c r="J4491" s="0" t="n">
        <f aca="false">IF(I4491&gt;2000,1,0)*C4491</f>
        <v>0</v>
      </c>
    </row>
    <row r="4492" customFormat="false" ht="15.8" hidden="false" customHeight="false" outlineLevel="0" collapsed="false">
      <c r="A4492" s="1" t="s">
        <v>261</v>
      </c>
      <c r="B4492" s="1" t="s">
        <v>4806</v>
      </c>
      <c r="C4492" s="0" t="n">
        <v>51578.4880378561</v>
      </c>
      <c r="D4492" s="0" t="str">
        <f aca="false">MID($A4492,1,2)</f>
        <v>01</v>
      </c>
      <c r="E4492" s="0" t="str">
        <f aca="false">MID($A4492,3,2)</f>
        <v>01</v>
      </c>
      <c r="F4492" s="0" t="str">
        <f aca="false">MID($A4492,5,2)</f>
        <v>44</v>
      </c>
      <c r="G4492" s="0" t="str">
        <f aca="false">MID($A4492,7,2)</f>
        <v>01</v>
      </c>
      <c r="H4492" s="0" t="str">
        <f aca="false">MID($A4492,1,6)</f>
        <v>010144</v>
      </c>
      <c r="I4492" s="0" t="n">
        <f aca="false">VLOOKUP(H4492,Feuille2!$G$1:$H$116,2,0)</f>
        <v>352</v>
      </c>
      <c r="J4492" s="0" t="n">
        <f aca="false">IF(I4492&gt;2000,1,0)*C4492</f>
        <v>0</v>
      </c>
    </row>
    <row r="4493" customFormat="false" ht="15.8" hidden="false" customHeight="false" outlineLevel="0" collapsed="false">
      <c r="A4493" s="1" t="s">
        <v>261</v>
      </c>
      <c r="B4493" s="1" t="s">
        <v>4807</v>
      </c>
      <c r="C4493" s="0" t="n">
        <v>106623.843254113</v>
      </c>
      <c r="D4493" s="0" t="str">
        <f aca="false">MID($A4493,1,2)</f>
        <v>01</v>
      </c>
      <c r="E4493" s="0" t="str">
        <f aca="false">MID($A4493,3,2)</f>
        <v>01</v>
      </c>
      <c r="F4493" s="0" t="str">
        <f aca="false">MID($A4493,5,2)</f>
        <v>44</v>
      </c>
      <c r="G4493" s="0" t="str">
        <f aca="false">MID($A4493,7,2)</f>
        <v>01</v>
      </c>
      <c r="H4493" s="0" t="str">
        <f aca="false">MID($A4493,1,6)</f>
        <v>010144</v>
      </c>
      <c r="I4493" s="0" t="n">
        <f aca="false">VLOOKUP(H4493,Feuille2!$G$1:$H$116,2,0)</f>
        <v>352</v>
      </c>
      <c r="J4493" s="0" t="n">
        <f aca="false">IF(I4493&gt;2000,1,0)*C4493</f>
        <v>0</v>
      </c>
    </row>
    <row r="4494" customFormat="false" ht="15.8" hidden="false" customHeight="false" outlineLevel="0" collapsed="false">
      <c r="A4494" s="1" t="s">
        <v>268</v>
      </c>
      <c r="B4494" s="1" t="s">
        <v>4808</v>
      </c>
      <c r="C4494" s="0" t="n">
        <v>89322.173367827</v>
      </c>
      <c r="D4494" s="0" t="str">
        <f aca="false">MID($A4494,1,2)</f>
        <v>01</v>
      </c>
      <c r="E4494" s="0" t="str">
        <f aca="false">MID($A4494,3,2)</f>
        <v>02</v>
      </c>
      <c r="F4494" s="0" t="str">
        <f aca="false">MID($A4494,5,2)</f>
        <v>44</v>
      </c>
      <c r="G4494" s="0" t="str">
        <f aca="false">MID($A4494,7,2)</f>
        <v>04</v>
      </c>
      <c r="H4494" s="0" t="str">
        <f aca="false">MID($A4494,1,6)</f>
        <v>010244</v>
      </c>
      <c r="I4494" s="0" t="n">
        <f aca="false">VLOOKUP(H4494,Feuille2!$G$1:$H$116,2,0)</f>
        <v>104</v>
      </c>
      <c r="J4494" s="0" t="n">
        <f aca="false">IF(I4494&gt;2000,1,0)*C4494</f>
        <v>0</v>
      </c>
    </row>
    <row r="4495" customFormat="false" ht="15.8" hidden="false" customHeight="false" outlineLevel="0" collapsed="false">
      <c r="A4495" s="1" t="s">
        <v>281</v>
      </c>
      <c r="B4495" s="1" t="s">
        <v>4809</v>
      </c>
      <c r="C4495" s="0" t="n">
        <v>15967.9365934408</v>
      </c>
      <c r="D4495" s="0" t="str">
        <f aca="false">MID($A4495,1,2)</f>
        <v>01</v>
      </c>
      <c r="E4495" s="0" t="str">
        <f aca="false">MID($A4495,3,2)</f>
        <v>01</v>
      </c>
      <c r="F4495" s="0" t="str">
        <f aca="false">MID($A4495,5,2)</f>
        <v>44</v>
      </c>
      <c r="G4495" s="0" t="str">
        <f aca="false">MID($A4495,7,2)</f>
        <v>05</v>
      </c>
      <c r="H4495" s="0" t="str">
        <f aca="false">MID($A4495,1,6)</f>
        <v>010144</v>
      </c>
      <c r="I4495" s="0" t="n">
        <f aca="false">VLOOKUP(H4495,Feuille2!$G$1:$H$116,2,0)</f>
        <v>352</v>
      </c>
      <c r="J4495" s="0" t="n">
        <f aca="false">IF(I4495&gt;2000,1,0)*C4495</f>
        <v>0</v>
      </c>
    </row>
    <row r="4496" customFormat="false" ht="15.8" hidden="false" customHeight="false" outlineLevel="0" collapsed="false">
      <c r="A4496" s="1" t="s">
        <v>278</v>
      </c>
      <c r="B4496" s="1" t="s">
        <v>4810</v>
      </c>
      <c r="C4496" s="0" t="n">
        <v>23514.7924929567</v>
      </c>
      <c r="D4496" s="0" t="str">
        <f aca="false">MID($A4496,1,2)</f>
        <v>01</v>
      </c>
      <c r="E4496" s="0" t="str">
        <f aca="false">MID($A4496,3,2)</f>
        <v>01</v>
      </c>
      <c r="F4496" s="0" t="str">
        <f aca="false">MID($A4496,5,2)</f>
        <v>44</v>
      </c>
      <c r="G4496" s="0" t="str">
        <f aca="false">MID($A4496,7,2)</f>
        <v>03</v>
      </c>
      <c r="H4496" s="0" t="str">
        <f aca="false">MID($A4496,1,6)</f>
        <v>010144</v>
      </c>
      <c r="I4496" s="0" t="n">
        <f aca="false">VLOOKUP(H4496,Feuille2!$G$1:$H$116,2,0)</f>
        <v>352</v>
      </c>
      <c r="J4496" s="0" t="n">
        <f aca="false">IF(I4496&gt;2000,1,0)*C4496</f>
        <v>0</v>
      </c>
    </row>
    <row r="4497" customFormat="false" ht="15.8" hidden="false" customHeight="false" outlineLevel="0" collapsed="false">
      <c r="A4497" s="1" t="s">
        <v>276</v>
      </c>
      <c r="B4497" s="1" t="s">
        <v>4811</v>
      </c>
      <c r="C4497" s="0" t="n">
        <v>14704.9291324621</v>
      </c>
      <c r="D4497" s="0" t="str">
        <f aca="false">MID($A4497,1,2)</f>
        <v>01</v>
      </c>
      <c r="E4497" s="0" t="str">
        <f aca="false">MID($A4497,3,2)</f>
        <v>02</v>
      </c>
      <c r="F4497" s="0" t="str">
        <f aca="false">MID($A4497,5,2)</f>
        <v>44</v>
      </c>
      <c r="G4497" s="0" t="str">
        <f aca="false">MID($A4497,7,2)</f>
        <v>03</v>
      </c>
      <c r="H4497" s="0" t="str">
        <f aca="false">MID($A4497,1,6)</f>
        <v>010244</v>
      </c>
      <c r="I4497" s="0" t="n">
        <f aca="false">VLOOKUP(H4497,Feuille2!$G$1:$H$116,2,0)</f>
        <v>104</v>
      </c>
      <c r="J4497" s="0" t="n">
        <f aca="false">IF(I4497&gt;2000,1,0)*C4497</f>
        <v>0</v>
      </c>
    </row>
    <row r="4498" customFormat="false" ht="15.8" hidden="false" customHeight="false" outlineLevel="0" collapsed="false">
      <c r="A4498" s="1" t="s">
        <v>576</v>
      </c>
      <c r="B4498" s="1" t="s">
        <v>4812</v>
      </c>
      <c r="C4498" s="0" t="n">
        <v>2658.4795385899</v>
      </c>
      <c r="D4498" s="0" t="str">
        <f aca="false">MID($A4498,1,2)</f>
        <v>01</v>
      </c>
      <c r="E4498" s="0" t="str">
        <f aca="false">MID($A4498,3,2)</f>
        <v>01</v>
      </c>
      <c r="F4498" s="0" t="str">
        <f aca="false">MID($A4498,5,2)</f>
        <v>44</v>
      </c>
      <c r="G4498" s="0" t="str">
        <f aca="false">MID($A4498,7,2)</f>
        <v>06</v>
      </c>
      <c r="H4498" s="0" t="str">
        <f aca="false">MID($A4498,1,6)</f>
        <v>010144</v>
      </c>
      <c r="I4498" s="0" t="n">
        <f aca="false">VLOOKUP(H4498,Feuille2!$G$1:$H$116,2,0)</f>
        <v>352</v>
      </c>
      <c r="J4498" s="0" t="n">
        <f aca="false">IF(I4498&gt;2000,1,0)*C4498</f>
        <v>0</v>
      </c>
    </row>
    <row r="4499" customFormat="false" ht="15.8" hidden="false" customHeight="false" outlineLevel="0" collapsed="false">
      <c r="A4499" s="1" t="s">
        <v>284</v>
      </c>
      <c r="B4499" s="1" t="s">
        <v>4813</v>
      </c>
      <c r="C4499" s="0" t="n">
        <v>23044.2761738871</v>
      </c>
      <c r="D4499" s="0" t="str">
        <f aca="false">MID($A4499,1,2)</f>
        <v>01</v>
      </c>
      <c r="E4499" s="0" t="str">
        <f aca="false">MID($A4499,3,2)</f>
        <v>02</v>
      </c>
      <c r="F4499" s="0" t="str">
        <f aca="false">MID($A4499,5,2)</f>
        <v>44</v>
      </c>
      <c r="G4499" s="0" t="str">
        <f aca="false">MID($A4499,7,2)</f>
        <v>01</v>
      </c>
      <c r="H4499" s="0" t="str">
        <f aca="false">MID($A4499,1,6)</f>
        <v>010244</v>
      </c>
      <c r="I4499" s="0" t="n">
        <f aca="false">VLOOKUP(H4499,Feuille2!$G$1:$H$116,2,0)</f>
        <v>104</v>
      </c>
      <c r="J4499" s="0" t="n">
        <f aca="false">IF(I4499&gt;2000,1,0)*C4499</f>
        <v>0</v>
      </c>
    </row>
    <row r="4500" customFormat="false" ht="15.8" hidden="false" customHeight="false" outlineLevel="0" collapsed="false">
      <c r="A4500" s="1" t="s">
        <v>284</v>
      </c>
      <c r="B4500" s="1" t="s">
        <v>4814</v>
      </c>
      <c r="C4500" s="0" t="n">
        <v>4625.69002996379</v>
      </c>
      <c r="D4500" s="0" t="str">
        <f aca="false">MID($A4500,1,2)</f>
        <v>01</v>
      </c>
      <c r="E4500" s="0" t="str">
        <f aca="false">MID($A4500,3,2)</f>
        <v>02</v>
      </c>
      <c r="F4500" s="0" t="str">
        <f aca="false">MID($A4500,5,2)</f>
        <v>44</v>
      </c>
      <c r="G4500" s="0" t="str">
        <f aca="false">MID($A4500,7,2)</f>
        <v>01</v>
      </c>
      <c r="H4500" s="0" t="str">
        <f aca="false">MID($A4500,1,6)</f>
        <v>010244</v>
      </c>
      <c r="I4500" s="0" t="n">
        <f aca="false">VLOOKUP(H4500,Feuille2!$G$1:$H$116,2,0)</f>
        <v>104</v>
      </c>
      <c r="J4500" s="0" t="n">
        <f aca="false">IF(I4500&gt;2000,1,0)*C4500</f>
        <v>0</v>
      </c>
    </row>
    <row r="4501" customFormat="false" ht="15.8" hidden="false" customHeight="false" outlineLevel="0" collapsed="false">
      <c r="A4501" s="1" t="s">
        <v>272</v>
      </c>
      <c r="B4501" s="1" t="s">
        <v>4815</v>
      </c>
      <c r="C4501" s="0" t="n">
        <v>26439.8640424086</v>
      </c>
      <c r="D4501" s="0" t="str">
        <f aca="false">MID($A4501,1,2)</f>
        <v>01</v>
      </c>
      <c r="E4501" s="0" t="str">
        <f aca="false">MID($A4501,3,2)</f>
        <v>01</v>
      </c>
      <c r="F4501" s="0" t="str">
        <f aca="false">MID($A4501,5,2)</f>
        <v>44</v>
      </c>
      <c r="G4501" s="0" t="str">
        <f aca="false">MID($A4501,7,2)</f>
        <v>02</v>
      </c>
      <c r="H4501" s="0" t="str">
        <f aca="false">MID($A4501,1,6)</f>
        <v>010144</v>
      </c>
      <c r="I4501" s="0" t="n">
        <f aca="false">VLOOKUP(H4501,Feuille2!$G$1:$H$116,2,0)</f>
        <v>352</v>
      </c>
      <c r="J4501" s="0" t="n">
        <f aca="false">IF(I4501&gt;2000,1,0)*C4501</f>
        <v>0</v>
      </c>
    </row>
    <row r="4502" customFormat="false" ht="15.8" hidden="false" customHeight="false" outlineLevel="0" collapsed="false">
      <c r="A4502" s="1" t="s">
        <v>272</v>
      </c>
      <c r="B4502" s="1" t="s">
        <v>4816</v>
      </c>
      <c r="C4502" s="0" t="n">
        <v>7925.41493703647</v>
      </c>
      <c r="D4502" s="0" t="str">
        <f aca="false">MID($A4502,1,2)</f>
        <v>01</v>
      </c>
      <c r="E4502" s="0" t="str">
        <f aca="false">MID($A4502,3,2)</f>
        <v>01</v>
      </c>
      <c r="F4502" s="0" t="str">
        <f aca="false">MID($A4502,5,2)</f>
        <v>44</v>
      </c>
      <c r="G4502" s="0" t="str">
        <f aca="false">MID($A4502,7,2)</f>
        <v>02</v>
      </c>
      <c r="H4502" s="0" t="str">
        <f aca="false">MID($A4502,1,6)</f>
        <v>010144</v>
      </c>
      <c r="I4502" s="0" t="n">
        <f aca="false">VLOOKUP(H4502,Feuille2!$G$1:$H$116,2,0)</f>
        <v>352</v>
      </c>
      <c r="J4502" s="0" t="n">
        <f aca="false">IF(I4502&gt;2000,1,0)*C4502</f>
        <v>0</v>
      </c>
    </row>
    <row r="4503" customFormat="false" ht="15.8" hidden="false" customHeight="false" outlineLevel="0" collapsed="false">
      <c r="A4503" s="1" t="s">
        <v>268</v>
      </c>
      <c r="B4503" s="1" t="s">
        <v>4817</v>
      </c>
      <c r="C4503" s="0" t="n">
        <v>10852.8560274461</v>
      </c>
      <c r="D4503" s="0" t="str">
        <f aca="false">MID($A4503,1,2)</f>
        <v>01</v>
      </c>
      <c r="E4503" s="0" t="str">
        <f aca="false">MID($A4503,3,2)</f>
        <v>02</v>
      </c>
      <c r="F4503" s="0" t="str">
        <f aca="false">MID($A4503,5,2)</f>
        <v>44</v>
      </c>
      <c r="G4503" s="0" t="str">
        <f aca="false">MID($A4503,7,2)</f>
        <v>04</v>
      </c>
      <c r="H4503" s="0" t="str">
        <f aca="false">MID($A4503,1,6)</f>
        <v>010244</v>
      </c>
      <c r="I4503" s="0" t="n">
        <f aca="false">VLOOKUP(H4503,Feuille2!$G$1:$H$116,2,0)</f>
        <v>104</v>
      </c>
      <c r="J4503" s="0" t="n">
        <f aca="false">IF(I4503&gt;2000,1,0)*C4503</f>
        <v>0</v>
      </c>
    </row>
    <row r="4504" customFormat="false" ht="15.8" hidden="false" customHeight="false" outlineLevel="0" collapsed="false">
      <c r="A4504" s="1" t="s">
        <v>272</v>
      </c>
      <c r="B4504" s="1" t="s">
        <v>4818</v>
      </c>
      <c r="C4504" s="0" t="n">
        <v>24883.6280507591</v>
      </c>
      <c r="D4504" s="0" t="str">
        <f aca="false">MID($A4504,1,2)</f>
        <v>01</v>
      </c>
      <c r="E4504" s="0" t="str">
        <f aca="false">MID($A4504,3,2)</f>
        <v>01</v>
      </c>
      <c r="F4504" s="0" t="str">
        <f aca="false">MID($A4504,5,2)</f>
        <v>44</v>
      </c>
      <c r="G4504" s="0" t="str">
        <f aca="false">MID($A4504,7,2)</f>
        <v>02</v>
      </c>
      <c r="H4504" s="0" t="str">
        <f aca="false">MID($A4504,1,6)</f>
        <v>010144</v>
      </c>
      <c r="I4504" s="0" t="n">
        <f aca="false">VLOOKUP(H4504,Feuille2!$G$1:$H$116,2,0)</f>
        <v>352</v>
      </c>
      <c r="J4504" s="0" t="n">
        <f aca="false">IF(I4504&gt;2000,1,0)*C4504</f>
        <v>0</v>
      </c>
    </row>
    <row r="4505" customFormat="false" ht="15.8" hidden="false" customHeight="false" outlineLevel="0" collapsed="false">
      <c r="A4505" s="1" t="s">
        <v>289</v>
      </c>
      <c r="B4505" s="1" t="s">
        <v>4819</v>
      </c>
      <c r="C4505" s="0" t="n">
        <v>297231.560058469</v>
      </c>
      <c r="D4505" s="0" t="str">
        <f aca="false">MID($A4505,1,2)</f>
        <v>01</v>
      </c>
      <c r="E4505" s="0" t="str">
        <f aca="false">MID($A4505,3,2)</f>
        <v>02</v>
      </c>
      <c r="F4505" s="0" t="str">
        <f aca="false">MID($A4505,5,2)</f>
        <v>45</v>
      </c>
      <c r="G4505" s="0" t="str">
        <f aca="false">MID($A4505,7,2)</f>
        <v>05</v>
      </c>
      <c r="H4505" s="0" t="str">
        <f aca="false">MID($A4505,1,6)</f>
        <v>010245</v>
      </c>
      <c r="I4505" s="0" t="n">
        <f aca="false">VLOOKUP(H4505,Feuille2!$G$1:$H$116,2,0)</f>
        <v>40</v>
      </c>
      <c r="J4505" s="0" t="n">
        <f aca="false">IF(I4505&gt;2000,1,0)*C4505</f>
        <v>0</v>
      </c>
    </row>
    <row r="4506" customFormat="false" ht="15.8" hidden="false" customHeight="false" outlineLevel="0" collapsed="false">
      <c r="A4506" s="1" t="s">
        <v>289</v>
      </c>
      <c r="B4506" s="1" t="s">
        <v>4820</v>
      </c>
      <c r="C4506" s="0" t="n">
        <v>358029.103381348</v>
      </c>
      <c r="D4506" s="0" t="str">
        <f aca="false">MID($A4506,1,2)</f>
        <v>01</v>
      </c>
      <c r="E4506" s="0" t="str">
        <f aca="false">MID($A4506,3,2)</f>
        <v>02</v>
      </c>
      <c r="F4506" s="0" t="str">
        <f aca="false">MID($A4506,5,2)</f>
        <v>45</v>
      </c>
      <c r="G4506" s="0" t="str">
        <f aca="false">MID($A4506,7,2)</f>
        <v>05</v>
      </c>
      <c r="H4506" s="0" t="str">
        <f aca="false">MID($A4506,1,6)</f>
        <v>010245</v>
      </c>
      <c r="I4506" s="0" t="n">
        <f aca="false">VLOOKUP(H4506,Feuille2!$G$1:$H$116,2,0)</f>
        <v>40</v>
      </c>
      <c r="J4506" s="0" t="n">
        <f aca="false">IF(I4506&gt;2000,1,0)*C4506</f>
        <v>0</v>
      </c>
    </row>
    <row r="4507" customFormat="false" ht="15.8" hidden="false" customHeight="false" outlineLevel="0" collapsed="false">
      <c r="A4507" s="1" t="s">
        <v>296</v>
      </c>
      <c r="B4507" s="1" t="s">
        <v>4821</v>
      </c>
      <c r="C4507" s="0" t="n">
        <v>42723.4145391442</v>
      </c>
      <c r="D4507" s="0" t="str">
        <f aca="false">MID($A4507,1,2)</f>
        <v>01</v>
      </c>
      <c r="E4507" s="0" t="str">
        <f aca="false">MID($A4507,3,2)</f>
        <v>02</v>
      </c>
      <c r="F4507" s="0" t="str">
        <f aca="false">MID($A4507,5,2)</f>
        <v>45</v>
      </c>
      <c r="G4507" s="0" t="str">
        <f aca="false">MID($A4507,7,2)</f>
        <v>04</v>
      </c>
      <c r="H4507" s="0" t="str">
        <f aca="false">MID($A4507,1,6)</f>
        <v>010245</v>
      </c>
      <c r="I4507" s="0" t="n">
        <f aca="false">VLOOKUP(H4507,Feuille2!$G$1:$H$116,2,0)</f>
        <v>40</v>
      </c>
      <c r="J4507" s="0" t="n">
        <f aca="false">IF(I4507&gt;2000,1,0)*C4507</f>
        <v>0</v>
      </c>
    </row>
    <row r="4508" customFormat="false" ht="15.8" hidden="false" customHeight="false" outlineLevel="0" collapsed="false">
      <c r="A4508" s="1" t="s">
        <v>1298</v>
      </c>
      <c r="B4508" s="1" t="s">
        <v>4822</v>
      </c>
      <c r="C4508" s="0" t="n">
        <v>122.7541875</v>
      </c>
      <c r="D4508" s="0" t="str">
        <f aca="false">MID($A4508,1,2)</f>
        <v>01</v>
      </c>
      <c r="E4508" s="0" t="str">
        <f aca="false">MID($A4508,3,2)</f>
        <v>02</v>
      </c>
      <c r="F4508" s="0" t="str">
        <f aca="false">MID($A4508,5,2)</f>
        <v>45</v>
      </c>
      <c r="G4508" s="0" t="str">
        <f aca="false">MID($A4508,7,2)</f>
        <v>02</v>
      </c>
      <c r="H4508" s="0" t="str">
        <f aca="false">MID($A4508,1,6)</f>
        <v>010245</v>
      </c>
      <c r="I4508" s="0" t="n">
        <f aca="false">VLOOKUP(H4508,Feuille2!$G$1:$H$116,2,0)</f>
        <v>40</v>
      </c>
      <c r="J4508" s="0" t="n">
        <f aca="false">IF(I4508&gt;2000,1,0)*C4508</f>
        <v>0</v>
      </c>
    </row>
    <row r="4509" customFormat="false" ht="15.8" hidden="false" customHeight="false" outlineLevel="0" collapsed="false">
      <c r="A4509" s="1" t="s">
        <v>578</v>
      </c>
      <c r="B4509" s="1" t="s">
        <v>4823</v>
      </c>
      <c r="C4509" s="0" t="n">
        <v>21383.2424759316</v>
      </c>
      <c r="D4509" s="0" t="str">
        <f aca="false">MID($A4509,1,2)</f>
        <v>01</v>
      </c>
      <c r="E4509" s="0" t="str">
        <f aca="false">MID($A4509,3,2)</f>
        <v>02</v>
      </c>
      <c r="F4509" s="0" t="str">
        <f aca="false">MID($A4509,5,2)</f>
        <v>45</v>
      </c>
      <c r="G4509" s="0" t="str">
        <f aca="false">MID($A4509,7,2)</f>
        <v>03</v>
      </c>
      <c r="H4509" s="0" t="str">
        <f aca="false">MID($A4509,1,6)</f>
        <v>010245</v>
      </c>
      <c r="I4509" s="0" t="n">
        <f aca="false">VLOOKUP(H4509,Feuille2!$G$1:$H$116,2,0)</f>
        <v>40</v>
      </c>
      <c r="J4509" s="0" t="n">
        <f aca="false">IF(I4509&gt;2000,1,0)*C4509</f>
        <v>0</v>
      </c>
    </row>
    <row r="4510" customFormat="false" ht="15.8" hidden="false" customHeight="false" outlineLevel="0" collapsed="false">
      <c r="A4510" s="1" t="s">
        <v>296</v>
      </c>
      <c r="B4510" s="1" t="s">
        <v>4824</v>
      </c>
      <c r="C4510" s="0" t="n">
        <v>1630.29510666666</v>
      </c>
      <c r="D4510" s="0" t="str">
        <f aca="false">MID($A4510,1,2)</f>
        <v>01</v>
      </c>
      <c r="E4510" s="0" t="str">
        <f aca="false">MID($A4510,3,2)</f>
        <v>02</v>
      </c>
      <c r="F4510" s="0" t="str">
        <f aca="false">MID($A4510,5,2)</f>
        <v>45</v>
      </c>
      <c r="G4510" s="0" t="str">
        <f aca="false">MID($A4510,7,2)</f>
        <v>04</v>
      </c>
      <c r="H4510" s="0" t="str">
        <f aca="false">MID($A4510,1,6)</f>
        <v>010245</v>
      </c>
      <c r="I4510" s="0" t="n">
        <f aca="false">VLOOKUP(H4510,Feuille2!$G$1:$H$116,2,0)</f>
        <v>40</v>
      </c>
      <c r="J4510" s="0" t="n">
        <f aca="false">IF(I4510&gt;2000,1,0)*C4510</f>
        <v>0</v>
      </c>
    </row>
    <row r="4511" customFormat="false" ht="15.8" hidden="false" customHeight="false" outlineLevel="0" collapsed="false">
      <c r="A4511" s="1" t="s">
        <v>268</v>
      </c>
      <c r="B4511" s="1" t="s">
        <v>4825</v>
      </c>
      <c r="C4511" s="0" t="n">
        <v>33636.0740814119</v>
      </c>
      <c r="D4511" s="0" t="str">
        <f aca="false">MID($A4511,1,2)</f>
        <v>01</v>
      </c>
      <c r="E4511" s="0" t="str">
        <f aca="false">MID($A4511,3,2)</f>
        <v>02</v>
      </c>
      <c r="F4511" s="0" t="str">
        <f aca="false">MID($A4511,5,2)</f>
        <v>44</v>
      </c>
      <c r="G4511" s="0" t="str">
        <f aca="false">MID($A4511,7,2)</f>
        <v>04</v>
      </c>
      <c r="H4511" s="0" t="str">
        <f aca="false">MID($A4511,1,6)</f>
        <v>010244</v>
      </c>
      <c r="I4511" s="0" t="n">
        <f aca="false">VLOOKUP(H4511,Feuille2!$G$1:$H$116,2,0)</f>
        <v>104</v>
      </c>
      <c r="J4511" s="0" t="n">
        <f aca="false">IF(I4511&gt;2000,1,0)*C4511</f>
        <v>0</v>
      </c>
    </row>
    <row r="4512" customFormat="false" ht="15.8" hidden="false" customHeight="false" outlineLevel="0" collapsed="false">
      <c r="A4512" s="1" t="s">
        <v>296</v>
      </c>
      <c r="B4512" s="1" t="s">
        <v>4826</v>
      </c>
      <c r="C4512" s="0" t="n">
        <v>33493.2102982936</v>
      </c>
      <c r="D4512" s="0" t="str">
        <f aca="false">MID($A4512,1,2)</f>
        <v>01</v>
      </c>
      <c r="E4512" s="0" t="str">
        <f aca="false">MID($A4512,3,2)</f>
        <v>02</v>
      </c>
      <c r="F4512" s="0" t="str">
        <f aca="false">MID($A4512,5,2)</f>
        <v>45</v>
      </c>
      <c r="G4512" s="0" t="str">
        <f aca="false">MID($A4512,7,2)</f>
        <v>04</v>
      </c>
      <c r="H4512" s="0" t="str">
        <f aca="false">MID($A4512,1,6)</f>
        <v>010245</v>
      </c>
      <c r="I4512" s="0" t="n">
        <f aca="false">VLOOKUP(H4512,Feuille2!$G$1:$H$116,2,0)</f>
        <v>40</v>
      </c>
      <c r="J4512" s="0" t="n">
        <f aca="false">IF(I4512&gt;2000,1,0)*C4512</f>
        <v>0</v>
      </c>
    </row>
    <row r="4513" customFormat="false" ht="15.8" hidden="false" customHeight="false" outlineLevel="0" collapsed="false">
      <c r="A4513" s="1" t="s">
        <v>298</v>
      </c>
      <c r="B4513" s="1" t="s">
        <v>4827</v>
      </c>
      <c r="C4513" s="0" t="n">
        <v>130679.57683081</v>
      </c>
      <c r="D4513" s="0" t="str">
        <f aca="false">MID($A4513,1,2)</f>
        <v>03</v>
      </c>
      <c r="E4513" s="0" t="str">
        <f aca="false">MID($A4513,3,2)</f>
        <v>23</v>
      </c>
      <c r="F4513" s="0" t="str">
        <f aca="false">MID($A4513,5,2)</f>
        <v>63</v>
      </c>
      <c r="G4513" s="0" t="str">
        <f aca="false">MID($A4513,7,2)</f>
        <v>05</v>
      </c>
      <c r="H4513" s="0" t="str">
        <f aca="false">MID($A4513,1,6)</f>
        <v>032363</v>
      </c>
      <c r="I4513" s="0" t="n">
        <f aca="false">VLOOKUP(H4513,Feuille2!$G$1:$H$116,2,0)</f>
        <v>63</v>
      </c>
      <c r="J4513" s="0" t="n">
        <f aca="false">IF(I4513&gt;2000,1,0)*C4513</f>
        <v>0</v>
      </c>
    </row>
    <row r="4514" customFormat="false" ht="15.8" hidden="false" customHeight="false" outlineLevel="0" collapsed="false">
      <c r="A4514" s="1" t="s">
        <v>300</v>
      </c>
      <c r="B4514" s="1" t="s">
        <v>4828</v>
      </c>
      <c r="C4514" s="0" t="n">
        <v>10607.5</v>
      </c>
      <c r="D4514" s="0" t="str">
        <f aca="false">MID($A4514,1,2)</f>
        <v>02</v>
      </c>
      <c r="E4514" s="0" t="str">
        <f aca="false">MID($A4514,3,2)</f>
        <v>04</v>
      </c>
      <c r="F4514" s="0" t="str">
        <f aca="false">MID($A4514,5,2)</f>
        <v>62</v>
      </c>
      <c r="G4514" s="0" t="str">
        <f aca="false">MID($A4514,7,2)</f>
        <v>05</v>
      </c>
      <c r="H4514" s="0" t="str">
        <f aca="false">MID($A4514,1,6)</f>
        <v>020462</v>
      </c>
      <c r="I4514" s="0" t="n">
        <f aca="false">VLOOKUP(H4514,Feuille2!$G$1:$H$116,2,0)</f>
        <v>79</v>
      </c>
      <c r="J4514" s="0" t="n">
        <f aca="false">IF(I4514&gt;2000,1,0)*C4514</f>
        <v>0</v>
      </c>
    </row>
    <row r="4515" customFormat="false" ht="15.8" hidden="false" customHeight="false" outlineLevel="0" collapsed="false">
      <c r="A4515" s="1" t="s">
        <v>300</v>
      </c>
      <c r="B4515" s="1" t="s">
        <v>4829</v>
      </c>
      <c r="C4515" s="0" t="n">
        <v>10264.5</v>
      </c>
      <c r="D4515" s="0" t="str">
        <f aca="false">MID($A4515,1,2)</f>
        <v>02</v>
      </c>
      <c r="E4515" s="0" t="str">
        <f aca="false">MID($A4515,3,2)</f>
        <v>04</v>
      </c>
      <c r="F4515" s="0" t="str">
        <f aca="false">MID($A4515,5,2)</f>
        <v>62</v>
      </c>
      <c r="G4515" s="0" t="str">
        <f aca="false">MID($A4515,7,2)</f>
        <v>05</v>
      </c>
      <c r="H4515" s="0" t="str">
        <f aca="false">MID($A4515,1,6)</f>
        <v>020462</v>
      </c>
      <c r="I4515" s="0" t="n">
        <f aca="false">VLOOKUP(H4515,Feuille2!$G$1:$H$116,2,0)</f>
        <v>79</v>
      </c>
      <c r="J4515" s="0" t="n">
        <f aca="false">IF(I4515&gt;2000,1,0)*C4515</f>
        <v>0</v>
      </c>
    </row>
    <row r="4516" customFormat="false" ht="15.8" hidden="false" customHeight="false" outlineLevel="0" collapsed="false">
      <c r="A4516" s="1" t="s">
        <v>300</v>
      </c>
      <c r="B4516" s="1" t="s">
        <v>4830</v>
      </c>
      <c r="C4516" s="0" t="n">
        <v>6843</v>
      </c>
      <c r="D4516" s="0" t="str">
        <f aca="false">MID($A4516,1,2)</f>
        <v>02</v>
      </c>
      <c r="E4516" s="0" t="str">
        <f aca="false">MID($A4516,3,2)</f>
        <v>04</v>
      </c>
      <c r="F4516" s="0" t="str">
        <f aca="false">MID($A4516,5,2)</f>
        <v>62</v>
      </c>
      <c r="G4516" s="0" t="str">
        <f aca="false">MID($A4516,7,2)</f>
        <v>05</v>
      </c>
      <c r="H4516" s="0" t="str">
        <f aca="false">MID($A4516,1,6)</f>
        <v>020462</v>
      </c>
      <c r="I4516" s="0" t="n">
        <f aca="false">VLOOKUP(H4516,Feuille2!$G$1:$H$116,2,0)</f>
        <v>79</v>
      </c>
      <c r="J4516" s="0" t="n">
        <f aca="false">IF(I4516&gt;2000,1,0)*C4516</f>
        <v>0</v>
      </c>
    </row>
    <row r="4517" customFormat="false" ht="15.8" hidden="false" customHeight="false" outlineLevel="0" collapsed="false">
      <c r="A4517" s="1" t="s">
        <v>310</v>
      </c>
      <c r="B4517" s="1" t="s">
        <v>4831</v>
      </c>
      <c r="C4517" s="0" t="n">
        <v>22950.4631302871</v>
      </c>
      <c r="D4517" s="0" t="str">
        <f aca="false">MID($A4517,1,2)</f>
        <v>02</v>
      </c>
      <c r="E4517" s="0" t="str">
        <f aca="false">MID($A4517,3,2)</f>
        <v>19</v>
      </c>
      <c r="F4517" s="0" t="str">
        <f aca="false">MID($A4517,5,2)</f>
        <v>56</v>
      </c>
      <c r="G4517" s="0" t="str">
        <f aca="false">MID($A4517,7,2)</f>
        <v>05</v>
      </c>
      <c r="H4517" s="0" t="str">
        <f aca="false">MID($A4517,1,6)</f>
        <v>021956</v>
      </c>
      <c r="I4517" s="0" t="n">
        <f aca="false">VLOOKUP(H4517,Feuille2!$G$1:$H$116,2,0)</f>
        <v>420</v>
      </c>
      <c r="J4517" s="0" t="n">
        <f aca="false">IF(I4517&gt;2000,1,0)*C4517</f>
        <v>0</v>
      </c>
    </row>
    <row r="4518" customFormat="false" ht="15.8" hidden="false" customHeight="false" outlineLevel="0" collapsed="false">
      <c r="A4518" s="1" t="s">
        <v>310</v>
      </c>
      <c r="B4518" s="1" t="s">
        <v>4832</v>
      </c>
      <c r="C4518" s="0" t="n">
        <v>7989.56994131373</v>
      </c>
      <c r="D4518" s="0" t="str">
        <f aca="false">MID($A4518,1,2)</f>
        <v>02</v>
      </c>
      <c r="E4518" s="0" t="str">
        <f aca="false">MID($A4518,3,2)</f>
        <v>19</v>
      </c>
      <c r="F4518" s="0" t="str">
        <f aca="false">MID($A4518,5,2)</f>
        <v>56</v>
      </c>
      <c r="G4518" s="0" t="str">
        <f aca="false">MID($A4518,7,2)</f>
        <v>05</v>
      </c>
      <c r="H4518" s="0" t="str">
        <f aca="false">MID($A4518,1,6)</f>
        <v>021956</v>
      </c>
      <c r="I4518" s="0" t="n">
        <f aca="false">VLOOKUP(H4518,Feuille2!$G$1:$H$116,2,0)</f>
        <v>420</v>
      </c>
      <c r="J4518" s="0" t="n">
        <f aca="false">IF(I4518&gt;2000,1,0)*C4518</f>
        <v>0</v>
      </c>
    </row>
    <row r="4519" customFormat="false" ht="15.8" hidden="false" customHeight="false" outlineLevel="0" collapsed="false">
      <c r="A4519" s="1" t="s">
        <v>298</v>
      </c>
      <c r="B4519" s="1" t="s">
        <v>4833</v>
      </c>
      <c r="C4519" s="0" t="n">
        <v>26429.5758862267</v>
      </c>
      <c r="D4519" s="0" t="str">
        <f aca="false">MID($A4519,1,2)</f>
        <v>03</v>
      </c>
      <c r="E4519" s="0" t="str">
        <f aca="false">MID($A4519,3,2)</f>
        <v>23</v>
      </c>
      <c r="F4519" s="0" t="str">
        <f aca="false">MID($A4519,5,2)</f>
        <v>63</v>
      </c>
      <c r="G4519" s="0" t="str">
        <f aca="false">MID($A4519,7,2)</f>
        <v>05</v>
      </c>
      <c r="H4519" s="0" t="str">
        <f aca="false">MID($A4519,1,6)</f>
        <v>032363</v>
      </c>
      <c r="I4519" s="0" t="n">
        <f aca="false">VLOOKUP(H4519,Feuille2!$G$1:$H$116,2,0)</f>
        <v>63</v>
      </c>
      <c r="J4519" s="0" t="n">
        <f aca="false">IF(I4519&gt;2000,1,0)*C4519</f>
        <v>0</v>
      </c>
    </row>
    <row r="4520" customFormat="false" ht="15.8" hidden="false" customHeight="false" outlineLevel="0" collapsed="false">
      <c r="A4520" s="1" t="s">
        <v>298</v>
      </c>
      <c r="B4520" s="1" t="s">
        <v>4834</v>
      </c>
      <c r="C4520" s="0" t="n">
        <v>41030.9231691891</v>
      </c>
      <c r="D4520" s="0" t="str">
        <f aca="false">MID($A4520,1,2)</f>
        <v>03</v>
      </c>
      <c r="E4520" s="0" t="str">
        <f aca="false">MID($A4520,3,2)</f>
        <v>23</v>
      </c>
      <c r="F4520" s="0" t="str">
        <f aca="false">MID($A4520,5,2)</f>
        <v>63</v>
      </c>
      <c r="G4520" s="0" t="str">
        <f aca="false">MID($A4520,7,2)</f>
        <v>05</v>
      </c>
      <c r="H4520" s="0" t="str">
        <f aca="false">MID($A4520,1,6)</f>
        <v>032363</v>
      </c>
      <c r="I4520" s="0" t="n">
        <f aca="false">VLOOKUP(H4520,Feuille2!$G$1:$H$116,2,0)</f>
        <v>63</v>
      </c>
      <c r="J4520" s="0" t="n">
        <f aca="false">IF(I4520&gt;2000,1,0)*C4520</f>
        <v>0</v>
      </c>
    </row>
    <row r="4521" customFormat="false" ht="15.8" hidden="false" customHeight="false" outlineLevel="0" collapsed="false">
      <c r="A4521" s="1" t="s">
        <v>300</v>
      </c>
      <c r="B4521" s="1" t="s">
        <v>4835</v>
      </c>
      <c r="C4521" s="0" t="n">
        <v>48742.5</v>
      </c>
      <c r="D4521" s="0" t="str">
        <f aca="false">MID($A4521,1,2)</f>
        <v>02</v>
      </c>
      <c r="E4521" s="0" t="str">
        <f aca="false">MID($A4521,3,2)</f>
        <v>04</v>
      </c>
      <c r="F4521" s="0" t="str">
        <f aca="false">MID($A4521,5,2)</f>
        <v>62</v>
      </c>
      <c r="G4521" s="0" t="str">
        <f aca="false">MID($A4521,7,2)</f>
        <v>05</v>
      </c>
      <c r="H4521" s="0" t="str">
        <f aca="false">MID($A4521,1,6)</f>
        <v>020462</v>
      </c>
      <c r="I4521" s="0" t="n">
        <f aca="false">VLOOKUP(H4521,Feuille2!$G$1:$H$116,2,0)</f>
        <v>79</v>
      </c>
      <c r="J4521" s="0" t="n">
        <f aca="false">IF(I4521&gt;2000,1,0)*C4521</f>
        <v>0</v>
      </c>
    </row>
    <row r="4522" customFormat="false" ht="15.8" hidden="false" customHeight="false" outlineLevel="0" collapsed="false">
      <c r="A4522" s="1" t="s">
        <v>300</v>
      </c>
      <c r="B4522" s="1" t="s">
        <v>4836</v>
      </c>
      <c r="C4522" s="0" t="n">
        <v>32362.5</v>
      </c>
      <c r="D4522" s="0" t="str">
        <f aca="false">MID($A4522,1,2)</f>
        <v>02</v>
      </c>
      <c r="E4522" s="0" t="str">
        <f aca="false">MID($A4522,3,2)</f>
        <v>04</v>
      </c>
      <c r="F4522" s="0" t="str">
        <f aca="false">MID($A4522,5,2)</f>
        <v>62</v>
      </c>
      <c r="G4522" s="0" t="str">
        <f aca="false">MID($A4522,7,2)</f>
        <v>05</v>
      </c>
      <c r="H4522" s="0" t="str">
        <f aca="false">MID($A4522,1,6)</f>
        <v>020462</v>
      </c>
      <c r="I4522" s="0" t="n">
        <f aca="false">VLOOKUP(H4522,Feuille2!$G$1:$H$116,2,0)</f>
        <v>79</v>
      </c>
      <c r="J4522" s="0" t="n">
        <f aca="false">IF(I4522&gt;2000,1,0)*C4522</f>
        <v>0</v>
      </c>
    </row>
    <row r="4523" customFormat="false" ht="15.8" hidden="false" customHeight="false" outlineLevel="0" collapsed="false">
      <c r="A4523" s="1" t="s">
        <v>298</v>
      </c>
      <c r="B4523" s="1" t="s">
        <v>4837</v>
      </c>
      <c r="C4523" s="0" t="n">
        <v>33585.1401639671</v>
      </c>
      <c r="D4523" s="0" t="str">
        <f aca="false">MID($A4523,1,2)</f>
        <v>03</v>
      </c>
      <c r="E4523" s="0" t="str">
        <f aca="false">MID($A4523,3,2)</f>
        <v>23</v>
      </c>
      <c r="F4523" s="0" t="str">
        <f aca="false">MID($A4523,5,2)</f>
        <v>63</v>
      </c>
      <c r="G4523" s="0" t="str">
        <f aca="false">MID($A4523,7,2)</f>
        <v>05</v>
      </c>
      <c r="H4523" s="0" t="str">
        <f aca="false">MID($A4523,1,6)</f>
        <v>032363</v>
      </c>
      <c r="I4523" s="0" t="n">
        <f aca="false">VLOOKUP(H4523,Feuille2!$G$1:$H$116,2,0)</f>
        <v>63</v>
      </c>
      <c r="J4523" s="0" t="n">
        <f aca="false">IF(I4523&gt;2000,1,0)*C4523</f>
        <v>0</v>
      </c>
    </row>
    <row r="4524" customFormat="false" ht="15.8" hidden="false" customHeight="false" outlineLevel="0" collapsed="false">
      <c r="A4524" s="1" t="s">
        <v>310</v>
      </c>
      <c r="B4524" s="1" t="s">
        <v>4838</v>
      </c>
      <c r="C4524" s="0" t="n">
        <v>9189.23674767791</v>
      </c>
      <c r="D4524" s="0" t="str">
        <f aca="false">MID($A4524,1,2)</f>
        <v>02</v>
      </c>
      <c r="E4524" s="0" t="str">
        <f aca="false">MID($A4524,3,2)</f>
        <v>19</v>
      </c>
      <c r="F4524" s="0" t="str">
        <f aca="false">MID($A4524,5,2)</f>
        <v>56</v>
      </c>
      <c r="G4524" s="0" t="str">
        <f aca="false">MID($A4524,7,2)</f>
        <v>05</v>
      </c>
      <c r="H4524" s="0" t="str">
        <f aca="false">MID($A4524,1,6)</f>
        <v>021956</v>
      </c>
      <c r="I4524" s="0" t="n">
        <f aca="false">VLOOKUP(H4524,Feuille2!$G$1:$H$116,2,0)</f>
        <v>420</v>
      </c>
      <c r="J4524" s="0" t="n">
        <f aca="false">IF(I4524&gt;2000,1,0)*C4524</f>
        <v>0</v>
      </c>
    </row>
    <row r="4525" customFormat="false" ht="15.8" hidden="false" customHeight="false" outlineLevel="0" collapsed="false">
      <c r="A4525" s="1" t="s">
        <v>310</v>
      </c>
      <c r="B4525" s="1" t="s">
        <v>4839</v>
      </c>
      <c r="C4525" s="0" t="n">
        <v>40618.5105447144</v>
      </c>
      <c r="D4525" s="0" t="str">
        <f aca="false">MID($A4525,1,2)</f>
        <v>02</v>
      </c>
      <c r="E4525" s="0" t="str">
        <f aca="false">MID($A4525,3,2)</f>
        <v>19</v>
      </c>
      <c r="F4525" s="0" t="str">
        <f aca="false">MID($A4525,5,2)</f>
        <v>56</v>
      </c>
      <c r="G4525" s="0" t="str">
        <f aca="false">MID($A4525,7,2)</f>
        <v>05</v>
      </c>
      <c r="H4525" s="0" t="str">
        <f aca="false">MID($A4525,1,6)</f>
        <v>021956</v>
      </c>
      <c r="I4525" s="0" t="n">
        <f aca="false">VLOOKUP(H4525,Feuille2!$G$1:$H$116,2,0)</f>
        <v>420</v>
      </c>
      <c r="J4525" s="0" t="n">
        <f aca="false">IF(I4525&gt;2000,1,0)*C4525</f>
        <v>0</v>
      </c>
    </row>
    <row r="4526" customFormat="false" ht="15.8" hidden="false" customHeight="false" outlineLevel="0" collapsed="false">
      <c r="A4526" s="1" t="s">
        <v>304</v>
      </c>
      <c r="B4526" s="1" t="s">
        <v>4840</v>
      </c>
      <c r="C4526" s="0" t="n">
        <v>52901.9824534154</v>
      </c>
      <c r="D4526" s="0" t="str">
        <f aca="false">MID($A4526,1,2)</f>
        <v>02</v>
      </c>
      <c r="E4526" s="0" t="str">
        <f aca="false">MID($A4526,3,2)</f>
        <v>19</v>
      </c>
      <c r="F4526" s="0" t="str">
        <f aca="false">MID($A4526,5,2)</f>
        <v>57</v>
      </c>
      <c r="G4526" s="0" t="str">
        <f aca="false">MID($A4526,7,2)</f>
        <v>05</v>
      </c>
      <c r="H4526" s="0" t="str">
        <f aca="false">MID($A4526,1,6)</f>
        <v>021957</v>
      </c>
      <c r="I4526" s="0" t="n">
        <f aca="false">VLOOKUP(H4526,Feuille2!$G$1:$H$116,2,0)</f>
        <v>775</v>
      </c>
      <c r="J4526" s="0" t="n">
        <f aca="false">IF(I4526&gt;2000,1,0)*C4526</f>
        <v>0</v>
      </c>
    </row>
    <row r="4527" customFormat="false" ht="15.8" hidden="false" customHeight="false" outlineLevel="0" collapsed="false">
      <c r="A4527" s="1" t="s">
        <v>298</v>
      </c>
      <c r="B4527" s="1" t="s">
        <v>4841</v>
      </c>
      <c r="C4527" s="0" t="n">
        <v>25464.1911483357</v>
      </c>
      <c r="D4527" s="0" t="str">
        <f aca="false">MID($A4527,1,2)</f>
        <v>03</v>
      </c>
      <c r="E4527" s="0" t="str">
        <f aca="false">MID($A4527,3,2)</f>
        <v>23</v>
      </c>
      <c r="F4527" s="0" t="str">
        <f aca="false">MID($A4527,5,2)</f>
        <v>63</v>
      </c>
      <c r="G4527" s="0" t="str">
        <f aca="false">MID($A4527,7,2)</f>
        <v>05</v>
      </c>
      <c r="H4527" s="0" t="str">
        <f aca="false">MID($A4527,1,6)</f>
        <v>032363</v>
      </c>
      <c r="I4527" s="0" t="n">
        <f aca="false">VLOOKUP(H4527,Feuille2!$G$1:$H$116,2,0)</f>
        <v>63</v>
      </c>
      <c r="J4527" s="0" t="n">
        <f aca="false">IF(I4527&gt;2000,1,0)*C4527</f>
        <v>0</v>
      </c>
    </row>
    <row r="4528" customFormat="false" ht="15.8" hidden="false" customHeight="false" outlineLevel="0" collapsed="false">
      <c r="A4528" s="1" t="s">
        <v>300</v>
      </c>
      <c r="B4528" s="1" t="s">
        <v>4842</v>
      </c>
      <c r="C4528" s="0" t="n">
        <v>46125</v>
      </c>
      <c r="D4528" s="0" t="str">
        <f aca="false">MID($A4528,1,2)</f>
        <v>02</v>
      </c>
      <c r="E4528" s="0" t="str">
        <f aca="false">MID($A4528,3,2)</f>
        <v>04</v>
      </c>
      <c r="F4528" s="0" t="str">
        <f aca="false">MID($A4528,5,2)</f>
        <v>62</v>
      </c>
      <c r="G4528" s="0" t="str">
        <f aca="false">MID($A4528,7,2)</f>
        <v>05</v>
      </c>
      <c r="H4528" s="0" t="str">
        <f aca="false">MID($A4528,1,6)</f>
        <v>020462</v>
      </c>
      <c r="I4528" s="0" t="n">
        <f aca="false">VLOOKUP(H4528,Feuille2!$G$1:$H$116,2,0)</f>
        <v>79</v>
      </c>
      <c r="J4528" s="0" t="n">
        <f aca="false">IF(I4528&gt;2000,1,0)*C4528</f>
        <v>0</v>
      </c>
    </row>
    <row r="4529" customFormat="false" ht="15.8" hidden="false" customHeight="false" outlineLevel="0" collapsed="false">
      <c r="A4529" s="1" t="s">
        <v>312</v>
      </c>
      <c r="B4529" s="1" t="s">
        <v>4843</v>
      </c>
      <c r="C4529" s="0" t="n">
        <v>351051.294028981</v>
      </c>
      <c r="D4529" s="0" t="str">
        <f aca="false">MID($A4529,1,2)</f>
        <v>02</v>
      </c>
      <c r="E4529" s="0" t="str">
        <f aca="false">MID($A4529,3,2)</f>
        <v>18</v>
      </c>
      <c r="F4529" s="0" t="str">
        <f aca="false">MID($A4529,5,2)</f>
        <v>55</v>
      </c>
      <c r="G4529" s="0" t="str">
        <f aca="false">MID($A4529,7,2)</f>
        <v>05</v>
      </c>
      <c r="H4529" s="0" t="str">
        <f aca="false">MID($A4529,1,6)</f>
        <v>021855</v>
      </c>
      <c r="I4529" s="0" t="n">
        <f aca="false">VLOOKUP(H4529,Feuille2!$G$1:$H$116,2,0)</f>
        <v>1463</v>
      </c>
      <c r="J4529" s="0" t="n">
        <f aca="false">IF(I4529&gt;2000,1,0)*C4529</f>
        <v>0</v>
      </c>
    </row>
    <row r="4530" customFormat="false" ht="15.8" hidden="false" customHeight="false" outlineLevel="0" collapsed="false">
      <c r="A4530" s="1" t="s">
        <v>298</v>
      </c>
      <c r="B4530" s="1" t="s">
        <v>4844</v>
      </c>
      <c r="C4530" s="0" t="n">
        <v>32936.3182292815</v>
      </c>
      <c r="D4530" s="0" t="str">
        <f aca="false">MID($A4530,1,2)</f>
        <v>03</v>
      </c>
      <c r="E4530" s="0" t="str">
        <f aca="false">MID($A4530,3,2)</f>
        <v>23</v>
      </c>
      <c r="F4530" s="0" t="str">
        <f aca="false">MID($A4530,5,2)</f>
        <v>63</v>
      </c>
      <c r="G4530" s="0" t="str">
        <f aca="false">MID($A4530,7,2)</f>
        <v>05</v>
      </c>
      <c r="H4530" s="0" t="str">
        <f aca="false">MID($A4530,1,6)</f>
        <v>032363</v>
      </c>
      <c r="I4530" s="0" t="n">
        <f aca="false">VLOOKUP(H4530,Feuille2!$G$1:$H$116,2,0)</f>
        <v>63</v>
      </c>
      <c r="J4530" s="0" t="n">
        <f aca="false">IF(I4530&gt;2000,1,0)*C4530</f>
        <v>0</v>
      </c>
    </row>
    <row r="4531" customFormat="false" ht="15.8" hidden="false" customHeight="false" outlineLevel="0" collapsed="false">
      <c r="A4531" s="1" t="s">
        <v>298</v>
      </c>
      <c r="B4531" s="1" t="s">
        <v>4845</v>
      </c>
      <c r="C4531" s="0" t="n">
        <v>13359.6817707183</v>
      </c>
      <c r="D4531" s="0" t="str">
        <f aca="false">MID($A4531,1,2)</f>
        <v>03</v>
      </c>
      <c r="E4531" s="0" t="str">
        <f aca="false">MID($A4531,3,2)</f>
        <v>23</v>
      </c>
      <c r="F4531" s="0" t="str">
        <f aca="false">MID($A4531,5,2)</f>
        <v>63</v>
      </c>
      <c r="G4531" s="0" t="str">
        <f aca="false">MID($A4531,7,2)</f>
        <v>05</v>
      </c>
      <c r="H4531" s="0" t="str">
        <f aca="false">MID($A4531,1,6)</f>
        <v>032363</v>
      </c>
      <c r="I4531" s="0" t="n">
        <f aca="false">VLOOKUP(H4531,Feuille2!$G$1:$H$116,2,0)</f>
        <v>63</v>
      </c>
      <c r="J4531" s="0" t="n">
        <f aca="false">IF(I4531&gt;2000,1,0)*C4531</f>
        <v>0</v>
      </c>
    </row>
    <row r="4532" customFormat="false" ht="15.8" hidden="false" customHeight="false" outlineLevel="0" collapsed="false">
      <c r="A4532" s="1" t="s">
        <v>312</v>
      </c>
      <c r="B4532" s="1" t="s">
        <v>4846</v>
      </c>
      <c r="C4532" s="0" t="n">
        <v>10726.2321428571</v>
      </c>
      <c r="D4532" s="0" t="str">
        <f aca="false">MID($A4532,1,2)</f>
        <v>02</v>
      </c>
      <c r="E4532" s="0" t="str">
        <f aca="false">MID($A4532,3,2)</f>
        <v>18</v>
      </c>
      <c r="F4532" s="0" t="str">
        <f aca="false">MID($A4532,5,2)</f>
        <v>55</v>
      </c>
      <c r="G4532" s="0" t="str">
        <f aca="false">MID($A4532,7,2)</f>
        <v>05</v>
      </c>
      <c r="H4532" s="0" t="str">
        <f aca="false">MID($A4532,1,6)</f>
        <v>021855</v>
      </c>
      <c r="I4532" s="0" t="n">
        <f aca="false">VLOOKUP(H4532,Feuille2!$G$1:$H$116,2,0)</f>
        <v>1463</v>
      </c>
      <c r="J4532" s="0" t="n">
        <f aca="false">IF(I4532&gt;2000,1,0)*C4532</f>
        <v>0</v>
      </c>
    </row>
    <row r="4533" customFormat="false" ht="15.8" hidden="false" customHeight="false" outlineLevel="0" collapsed="false">
      <c r="A4533" s="1" t="s">
        <v>304</v>
      </c>
      <c r="B4533" s="1" t="s">
        <v>4847</v>
      </c>
      <c r="C4533" s="0" t="n">
        <v>14567.9586440994</v>
      </c>
      <c r="D4533" s="0" t="str">
        <f aca="false">MID($A4533,1,2)</f>
        <v>02</v>
      </c>
      <c r="E4533" s="0" t="str">
        <f aca="false">MID($A4533,3,2)</f>
        <v>19</v>
      </c>
      <c r="F4533" s="0" t="str">
        <f aca="false">MID($A4533,5,2)</f>
        <v>57</v>
      </c>
      <c r="G4533" s="0" t="str">
        <f aca="false">MID($A4533,7,2)</f>
        <v>05</v>
      </c>
      <c r="H4533" s="0" t="str">
        <f aca="false">MID($A4533,1,6)</f>
        <v>021957</v>
      </c>
      <c r="I4533" s="0" t="n">
        <f aca="false">VLOOKUP(H4533,Feuille2!$G$1:$H$116,2,0)</f>
        <v>775</v>
      </c>
      <c r="J4533" s="0" t="n">
        <f aca="false">IF(I4533&gt;2000,1,0)*C4533</f>
        <v>0</v>
      </c>
    </row>
    <row r="4534" customFormat="false" ht="15.8" hidden="false" customHeight="false" outlineLevel="0" collapsed="false">
      <c r="A4534" s="1" t="s">
        <v>312</v>
      </c>
      <c r="B4534" s="1" t="s">
        <v>4848</v>
      </c>
      <c r="C4534" s="0" t="n">
        <v>42467.5338164878</v>
      </c>
      <c r="D4534" s="0" t="str">
        <f aca="false">MID($A4534,1,2)</f>
        <v>02</v>
      </c>
      <c r="E4534" s="0" t="str">
        <f aca="false">MID($A4534,3,2)</f>
        <v>18</v>
      </c>
      <c r="F4534" s="0" t="str">
        <f aca="false">MID($A4534,5,2)</f>
        <v>55</v>
      </c>
      <c r="G4534" s="0" t="str">
        <f aca="false">MID($A4534,7,2)</f>
        <v>05</v>
      </c>
      <c r="H4534" s="0" t="str">
        <f aca="false">MID($A4534,1,6)</f>
        <v>021855</v>
      </c>
      <c r="I4534" s="0" t="n">
        <f aca="false">VLOOKUP(H4534,Feuille2!$G$1:$H$116,2,0)</f>
        <v>1463</v>
      </c>
      <c r="J4534" s="0" t="n">
        <f aca="false">IF(I4534&gt;2000,1,0)*C4534</f>
        <v>0</v>
      </c>
    </row>
    <row r="4535" customFormat="false" ht="15.8" hidden="false" customHeight="false" outlineLevel="0" collapsed="false">
      <c r="A4535" s="1" t="s">
        <v>304</v>
      </c>
      <c r="B4535" s="1" t="s">
        <v>4849</v>
      </c>
      <c r="C4535" s="0" t="n">
        <v>17229.6422472335</v>
      </c>
      <c r="D4535" s="0" t="str">
        <f aca="false">MID($A4535,1,2)</f>
        <v>02</v>
      </c>
      <c r="E4535" s="0" t="str">
        <f aca="false">MID($A4535,3,2)</f>
        <v>19</v>
      </c>
      <c r="F4535" s="0" t="str">
        <f aca="false">MID($A4535,5,2)</f>
        <v>57</v>
      </c>
      <c r="G4535" s="0" t="str">
        <f aca="false">MID($A4535,7,2)</f>
        <v>05</v>
      </c>
      <c r="H4535" s="0" t="str">
        <f aca="false">MID($A4535,1,6)</f>
        <v>021957</v>
      </c>
      <c r="I4535" s="0" t="n">
        <f aca="false">VLOOKUP(H4535,Feuille2!$G$1:$H$116,2,0)</f>
        <v>775</v>
      </c>
      <c r="J4535" s="0" t="n">
        <f aca="false">IF(I4535&gt;2000,1,0)*C4535</f>
        <v>0</v>
      </c>
    </row>
    <row r="4536" customFormat="false" ht="15.8" hidden="false" customHeight="false" outlineLevel="0" collapsed="false">
      <c r="A4536" s="1" t="s">
        <v>332</v>
      </c>
      <c r="B4536" s="1" t="s">
        <v>4850</v>
      </c>
      <c r="C4536" s="0" t="n">
        <v>4343.57300964867</v>
      </c>
      <c r="D4536" s="0" t="str">
        <f aca="false">MID($A4536,1,2)</f>
        <v>04</v>
      </c>
      <c r="E4536" s="0" t="str">
        <f aca="false">MID($A4536,3,2)</f>
        <v>10</v>
      </c>
      <c r="F4536" s="0" t="str">
        <f aca="false">MID($A4536,5,2)</f>
        <v>48</v>
      </c>
      <c r="G4536" s="0" t="str">
        <f aca="false">MID($A4536,7,2)</f>
        <v>05</v>
      </c>
      <c r="H4536" s="0" t="str">
        <f aca="false">MID($A4536,1,6)</f>
        <v>041048</v>
      </c>
      <c r="I4536" s="0" t="n">
        <f aca="false">VLOOKUP(H4536,Feuille2!$G$1:$H$116,2,0)</f>
        <v>259</v>
      </c>
      <c r="J4536" s="0" t="n">
        <f aca="false">IF(I4536&gt;2000,1,0)*C4536</f>
        <v>0</v>
      </c>
    </row>
    <row r="4537" customFormat="false" ht="15.8" hidden="false" customHeight="false" outlineLevel="0" collapsed="false">
      <c r="A4537" s="1" t="s">
        <v>328</v>
      </c>
      <c r="B4537" s="1" t="s">
        <v>4851</v>
      </c>
      <c r="C4537" s="0" t="n">
        <v>2939.84387340236</v>
      </c>
      <c r="D4537" s="0" t="str">
        <f aca="false">MID($A4537,1,2)</f>
        <v>04</v>
      </c>
      <c r="E4537" s="0" t="str">
        <f aca="false">MID($A4537,3,2)</f>
        <v>10</v>
      </c>
      <c r="F4537" s="0" t="str">
        <f aca="false">MID($A4537,5,2)</f>
        <v>48</v>
      </c>
      <c r="G4537" s="0" t="str">
        <f aca="false">MID($A4537,7,2)</f>
        <v>06</v>
      </c>
      <c r="H4537" s="0" t="str">
        <f aca="false">MID($A4537,1,6)</f>
        <v>041048</v>
      </c>
      <c r="I4537" s="0" t="n">
        <f aca="false">VLOOKUP(H4537,Feuille2!$G$1:$H$116,2,0)</f>
        <v>259</v>
      </c>
      <c r="J4537" s="0" t="n">
        <f aca="false">IF(I4537&gt;2000,1,0)*C4537</f>
        <v>0</v>
      </c>
    </row>
    <row r="4538" customFormat="false" ht="15.8" hidden="false" customHeight="false" outlineLevel="0" collapsed="false">
      <c r="A4538" s="1" t="s">
        <v>332</v>
      </c>
      <c r="B4538" s="1" t="s">
        <v>4852</v>
      </c>
      <c r="C4538" s="0" t="n">
        <v>1914.42184728083</v>
      </c>
      <c r="D4538" s="0" t="str">
        <f aca="false">MID($A4538,1,2)</f>
        <v>04</v>
      </c>
      <c r="E4538" s="0" t="str">
        <f aca="false">MID($A4538,3,2)</f>
        <v>10</v>
      </c>
      <c r="F4538" s="0" t="str">
        <f aca="false">MID($A4538,5,2)</f>
        <v>48</v>
      </c>
      <c r="G4538" s="0" t="str">
        <f aca="false">MID($A4538,7,2)</f>
        <v>05</v>
      </c>
      <c r="H4538" s="0" t="str">
        <f aca="false">MID($A4538,1,6)</f>
        <v>041048</v>
      </c>
      <c r="I4538" s="0" t="n">
        <f aca="false">VLOOKUP(H4538,Feuille2!$G$1:$H$116,2,0)</f>
        <v>259</v>
      </c>
      <c r="J4538" s="0" t="n">
        <f aca="false">IF(I4538&gt;2000,1,0)*C4538</f>
        <v>0</v>
      </c>
    </row>
    <row r="4539" customFormat="false" ht="15.8" hidden="false" customHeight="false" outlineLevel="0" collapsed="false">
      <c r="A4539" s="1" t="s">
        <v>332</v>
      </c>
      <c r="B4539" s="1" t="s">
        <v>4853</v>
      </c>
      <c r="C4539" s="0" t="n">
        <v>941.933363894742</v>
      </c>
      <c r="D4539" s="0" t="str">
        <f aca="false">MID($A4539,1,2)</f>
        <v>04</v>
      </c>
      <c r="E4539" s="0" t="str">
        <f aca="false">MID($A4539,3,2)</f>
        <v>10</v>
      </c>
      <c r="F4539" s="0" t="str">
        <f aca="false">MID($A4539,5,2)</f>
        <v>48</v>
      </c>
      <c r="G4539" s="0" t="str">
        <f aca="false">MID($A4539,7,2)</f>
        <v>05</v>
      </c>
      <c r="H4539" s="0" t="str">
        <f aca="false">MID($A4539,1,6)</f>
        <v>041048</v>
      </c>
      <c r="I4539" s="0" t="n">
        <f aca="false">VLOOKUP(H4539,Feuille2!$G$1:$H$116,2,0)</f>
        <v>259</v>
      </c>
      <c r="J4539" s="0" t="n">
        <f aca="false">IF(I4539&gt;2000,1,0)*C4539</f>
        <v>0</v>
      </c>
    </row>
    <row r="4540" customFormat="false" ht="15.8" hidden="false" customHeight="false" outlineLevel="0" collapsed="false">
      <c r="A4540" s="1" t="s">
        <v>326</v>
      </c>
      <c r="B4540" s="1" t="s">
        <v>4854</v>
      </c>
      <c r="C4540" s="0" t="n">
        <v>2038.83285782417</v>
      </c>
      <c r="D4540" s="0" t="str">
        <f aca="false">MID($A4540,1,2)</f>
        <v>04</v>
      </c>
      <c r="E4540" s="0" t="str">
        <f aca="false">MID($A4540,3,2)</f>
        <v>10</v>
      </c>
      <c r="F4540" s="0" t="str">
        <f aca="false">MID($A4540,5,2)</f>
        <v>46</v>
      </c>
      <c r="G4540" s="0" t="str">
        <f aca="false">MID($A4540,7,2)</f>
        <v>02</v>
      </c>
      <c r="H4540" s="0" t="str">
        <f aca="false">MID($A4540,1,6)</f>
        <v>041046</v>
      </c>
      <c r="I4540" s="0" t="n">
        <f aca="false">VLOOKUP(H4540,Feuille2!$G$1:$H$116,2,0)</f>
        <v>129</v>
      </c>
      <c r="J4540" s="0" t="n">
        <f aca="false">IF(I4540&gt;2000,1,0)*C4540</f>
        <v>0</v>
      </c>
    </row>
    <row r="4541" customFormat="false" ht="15.8" hidden="false" customHeight="false" outlineLevel="0" collapsed="false">
      <c r="A4541" s="1" t="s">
        <v>324</v>
      </c>
      <c r="B4541" s="1" t="s">
        <v>4855</v>
      </c>
      <c r="C4541" s="0" t="n">
        <v>7609.19129457351</v>
      </c>
      <c r="D4541" s="0" t="str">
        <f aca="false">MID($A4541,1,2)</f>
        <v>04</v>
      </c>
      <c r="E4541" s="0" t="str">
        <f aca="false">MID($A4541,3,2)</f>
        <v>10</v>
      </c>
      <c r="F4541" s="0" t="str">
        <f aca="false">MID($A4541,5,2)</f>
        <v>46</v>
      </c>
      <c r="G4541" s="0" t="str">
        <f aca="false">MID($A4541,7,2)</f>
        <v>05</v>
      </c>
      <c r="H4541" s="0" t="str">
        <f aca="false">MID($A4541,1,6)</f>
        <v>041046</v>
      </c>
      <c r="I4541" s="0" t="n">
        <f aca="false">VLOOKUP(H4541,Feuille2!$G$1:$H$116,2,0)</f>
        <v>129</v>
      </c>
      <c r="J4541" s="0" t="n">
        <f aca="false">IF(I4541&gt;2000,1,0)*C4541</f>
        <v>0</v>
      </c>
    </row>
    <row r="4542" customFormat="false" ht="15.8" hidden="false" customHeight="false" outlineLevel="0" collapsed="false">
      <c r="A4542" s="1" t="s">
        <v>633</v>
      </c>
      <c r="B4542" s="1" t="s">
        <v>4856</v>
      </c>
      <c r="C4542" s="0" t="n">
        <v>7905.86126080155</v>
      </c>
      <c r="D4542" s="0" t="str">
        <f aca="false">MID($A4542,1,2)</f>
        <v>04</v>
      </c>
      <c r="E4542" s="0" t="str">
        <f aca="false">MID($A4542,3,2)</f>
        <v>10</v>
      </c>
      <c r="F4542" s="0" t="str">
        <f aca="false">MID($A4542,5,2)</f>
        <v>47</v>
      </c>
      <c r="G4542" s="0" t="str">
        <f aca="false">MID($A4542,7,2)</f>
        <v>06</v>
      </c>
      <c r="H4542" s="0" t="str">
        <f aca="false">MID($A4542,1,6)</f>
        <v>041047</v>
      </c>
      <c r="I4542" s="0" t="n">
        <f aca="false">VLOOKUP(H4542,Feuille2!$G$1:$H$116,2,0)</f>
        <v>299</v>
      </c>
      <c r="J4542" s="0" t="n">
        <f aca="false">IF(I4542&gt;2000,1,0)*C4542</f>
        <v>0</v>
      </c>
    </row>
    <row r="4543" customFormat="false" ht="15.8" hidden="false" customHeight="false" outlineLevel="0" collapsed="false">
      <c r="A4543" s="1" t="s">
        <v>337</v>
      </c>
      <c r="B4543" s="1" t="s">
        <v>4857</v>
      </c>
      <c r="C4543" s="0" t="n">
        <v>353077.755901664</v>
      </c>
      <c r="D4543" s="0" t="str">
        <f aca="false">MID($A4543,1,2)</f>
        <v>02</v>
      </c>
      <c r="E4543" s="0" t="str">
        <f aca="false">MID($A4543,3,2)</f>
        <v>18</v>
      </c>
      <c r="F4543" s="0" t="str">
        <f aca="false">MID($A4543,5,2)</f>
        <v>54</v>
      </c>
      <c r="G4543" s="0" t="str">
        <f aca="false">MID($A4543,7,2)</f>
        <v>05</v>
      </c>
      <c r="H4543" s="0" t="str">
        <f aca="false">MID($A4543,1,6)</f>
        <v>021854</v>
      </c>
      <c r="I4543" s="0" t="n">
        <f aca="false">VLOOKUP(H4543,Feuille2!$G$1:$H$116,2,0)</f>
        <v>956</v>
      </c>
      <c r="J4543" s="0" t="n">
        <f aca="false">IF(I4543&gt;2000,1,0)*C4543</f>
        <v>0</v>
      </c>
    </row>
    <row r="4544" customFormat="false" ht="15.8" hidden="false" customHeight="false" outlineLevel="0" collapsed="false">
      <c r="A4544" s="1" t="s">
        <v>337</v>
      </c>
      <c r="B4544" s="1" t="s">
        <v>4858</v>
      </c>
      <c r="C4544" s="0" t="n">
        <v>163402.582429686</v>
      </c>
      <c r="D4544" s="0" t="str">
        <f aca="false">MID($A4544,1,2)</f>
        <v>02</v>
      </c>
      <c r="E4544" s="0" t="str">
        <f aca="false">MID($A4544,3,2)</f>
        <v>18</v>
      </c>
      <c r="F4544" s="0" t="str">
        <f aca="false">MID($A4544,5,2)</f>
        <v>54</v>
      </c>
      <c r="G4544" s="0" t="str">
        <f aca="false">MID($A4544,7,2)</f>
        <v>05</v>
      </c>
      <c r="H4544" s="0" t="str">
        <f aca="false">MID($A4544,1,6)</f>
        <v>021854</v>
      </c>
      <c r="I4544" s="0" t="n">
        <f aca="false">VLOOKUP(H4544,Feuille2!$G$1:$H$116,2,0)</f>
        <v>956</v>
      </c>
      <c r="J4544" s="0" t="n">
        <f aca="false">IF(I4544&gt;2000,1,0)*C4544</f>
        <v>0</v>
      </c>
    </row>
    <row r="4545" customFormat="false" ht="15.8" hidden="false" customHeight="false" outlineLevel="0" collapsed="false">
      <c r="A4545" s="1" t="s">
        <v>337</v>
      </c>
      <c r="B4545" s="1" t="s">
        <v>4859</v>
      </c>
      <c r="C4545" s="0" t="n">
        <v>408506.456074216</v>
      </c>
      <c r="D4545" s="0" t="str">
        <f aca="false">MID($A4545,1,2)</f>
        <v>02</v>
      </c>
      <c r="E4545" s="0" t="str">
        <f aca="false">MID($A4545,3,2)</f>
        <v>18</v>
      </c>
      <c r="F4545" s="0" t="str">
        <f aca="false">MID($A4545,5,2)</f>
        <v>54</v>
      </c>
      <c r="G4545" s="0" t="str">
        <f aca="false">MID($A4545,7,2)</f>
        <v>05</v>
      </c>
      <c r="H4545" s="0" t="str">
        <f aca="false">MID($A4545,1,6)</f>
        <v>021854</v>
      </c>
      <c r="I4545" s="0" t="n">
        <f aca="false">VLOOKUP(H4545,Feuille2!$G$1:$H$116,2,0)</f>
        <v>956</v>
      </c>
      <c r="J4545" s="0" t="n">
        <f aca="false">IF(I4545&gt;2000,1,0)*C4545</f>
        <v>0</v>
      </c>
    </row>
    <row r="4546" customFormat="false" ht="15.8" hidden="false" customHeight="false" outlineLevel="0" collapsed="false">
      <c r="A4546" s="1" t="s">
        <v>337</v>
      </c>
      <c r="B4546" s="1" t="s">
        <v>4860</v>
      </c>
      <c r="C4546" s="0" t="n">
        <v>125430.581300466</v>
      </c>
      <c r="D4546" s="0" t="str">
        <f aca="false">MID($A4546,1,2)</f>
        <v>02</v>
      </c>
      <c r="E4546" s="0" t="str">
        <f aca="false">MID($A4546,3,2)</f>
        <v>18</v>
      </c>
      <c r="F4546" s="0" t="str">
        <f aca="false">MID($A4546,5,2)</f>
        <v>54</v>
      </c>
      <c r="G4546" s="0" t="str">
        <f aca="false">MID($A4546,7,2)</f>
        <v>05</v>
      </c>
      <c r="H4546" s="0" t="str">
        <f aca="false">MID($A4546,1,6)</f>
        <v>021854</v>
      </c>
      <c r="I4546" s="0" t="n">
        <f aca="false">VLOOKUP(H4546,Feuille2!$G$1:$H$116,2,0)</f>
        <v>956</v>
      </c>
      <c r="J4546" s="0" t="n">
        <f aca="false">IF(I4546&gt;2000,1,0)*C4546</f>
        <v>0</v>
      </c>
    </row>
    <row r="4547" customFormat="false" ht="15.8" hidden="false" customHeight="false" outlineLevel="0" collapsed="false">
      <c r="A4547" s="1" t="s">
        <v>335</v>
      </c>
      <c r="B4547" s="1" t="s">
        <v>4861</v>
      </c>
      <c r="C4547" s="0" t="n">
        <v>33770.7382491726</v>
      </c>
      <c r="D4547" s="0" t="str">
        <f aca="false">MID($A4547,1,2)</f>
        <v>02</v>
      </c>
      <c r="E4547" s="0" t="str">
        <f aca="false">MID($A4547,3,2)</f>
        <v>18</v>
      </c>
      <c r="F4547" s="0" t="str">
        <f aca="false">MID($A4547,5,2)</f>
        <v>53</v>
      </c>
      <c r="G4547" s="0" t="str">
        <f aca="false">MID($A4547,7,2)</f>
        <v>05</v>
      </c>
      <c r="H4547" s="0" t="str">
        <f aca="false">MID($A4547,1,6)</f>
        <v>021853</v>
      </c>
      <c r="I4547" s="0" t="n">
        <f aca="false">VLOOKUP(H4547,Feuille2!$G$1:$H$116,2,0)</f>
        <v>416</v>
      </c>
      <c r="J4547" s="0" t="n">
        <f aca="false">IF(I4547&gt;2000,1,0)*C4547</f>
        <v>0</v>
      </c>
    </row>
    <row r="4548" customFormat="false" ht="15.8" hidden="false" customHeight="false" outlineLevel="0" collapsed="false">
      <c r="A4548" s="1" t="s">
        <v>337</v>
      </c>
      <c r="B4548" s="1" t="s">
        <v>4862</v>
      </c>
      <c r="C4548" s="0" t="n">
        <v>500017.896557984</v>
      </c>
      <c r="D4548" s="0" t="str">
        <f aca="false">MID($A4548,1,2)</f>
        <v>02</v>
      </c>
      <c r="E4548" s="0" t="str">
        <f aca="false">MID($A4548,3,2)</f>
        <v>18</v>
      </c>
      <c r="F4548" s="0" t="str">
        <f aca="false">MID($A4548,5,2)</f>
        <v>54</v>
      </c>
      <c r="G4548" s="0" t="str">
        <f aca="false">MID($A4548,7,2)</f>
        <v>05</v>
      </c>
      <c r="H4548" s="0" t="str">
        <f aca="false">MID($A4548,1,6)</f>
        <v>021854</v>
      </c>
      <c r="I4548" s="0" t="n">
        <f aca="false">VLOOKUP(H4548,Feuille2!$G$1:$H$116,2,0)</f>
        <v>956</v>
      </c>
      <c r="J4548" s="0" t="n">
        <f aca="false">IF(I4548&gt;2000,1,0)*C4548</f>
        <v>0</v>
      </c>
    </row>
    <row r="4549" customFormat="false" ht="15.8" hidden="false" customHeight="false" outlineLevel="0" collapsed="false">
      <c r="A4549" s="1" t="s">
        <v>347</v>
      </c>
      <c r="B4549" s="1" t="s">
        <v>4863</v>
      </c>
      <c r="C4549" s="0" t="n">
        <v>493552.518067226</v>
      </c>
      <c r="D4549" s="0" t="str">
        <f aca="false">MID($A4549,1,2)</f>
        <v>05</v>
      </c>
      <c r="E4549" s="0" t="str">
        <f aca="false">MID($A4549,3,2)</f>
        <v>21</v>
      </c>
      <c r="F4549" s="0" t="str">
        <f aca="false">MID($A4549,5,2)</f>
        <v>51</v>
      </c>
      <c r="G4549" s="0" t="str">
        <f aca="false">MID($A4549,7,2)</f>
        <v>01</v>
      </c>
      <c r="H4549" s="0" t="str">
        <f aca="false">MID($A4549,1,6)</f>
        <v>052151</v>
      </c>
      <c r="I4549" s="0" t="n">
        <f aca="false">VLOOKUP(H4549,Feuille2!$G$1:$H$116,2,0)</f>
        <v>836</v>
      </c>
      <c r="J4549" s="0" t="n">
        <f aca="false">IF(I4549&gt;2000,1,0)*C4549</f>
        <v>0</v>
      </c>
    </row>
    <row r="4550" customFormat="false" ht="15.8" hidden="false" customHeight="false" outlineLevel="0" collapsed="false">
      <c r="A4550" s="1" t="s">
        <v>343</v>
      </c>
      <c r="B4550" s="1" t="s">
        <v>4864</v>
      </c>
      <c r="C4550" s="0" t="n">
        <v>189258.313636363</v>
      </c>
      <c r="D4550" s="0" t="str">
        <f aca="false">MID($A4550,1,2)</f>
        <v>05</v>
      </c>
      <c r="E4550" s="0" t="str">
        <f aca="false">MID($A4550,3,2)</f>
        <v>22</v>
      </c>
      <c r="F4550" s="0" t="str">
        <f aca="false">MID($A4550,5,2)</f>
        <v>52</v>
      </c>
      <c r="G4550" s="0" t="str">
        <f aca="false">MID($A4550,7,2)</f>
        <v>04</v>
      </c>
      <c r="H4550" s="0" t="str">
        <f aca="false">MID($A4550,1,6)</f>
        <v>052252</v>
      </c>
      <c r="I4550" s="0" t="n">
        <f aca="false">VLOOKUP(H4550,Feuille2!$G$1:$H$116,2,0)</f>
        <v>1119</v>
      </c>
      <c r="J4550" s="0" t="n">
        <f aca="false">IF(I4550&gt;2000,1,0)*C4550</f>
        <v>0</v>
      </c>
    </row>
    <row r="4551" customFormat="false" ht="15.8" hidden="false" customHeight="false" outlineLevel="0" collapsed="false">
      <c r="A4551" s="1" t="s">
        <v>358</v>
      </c>
      <c r="B4551" s="1" t="s">
        <v>4865</v>
      </c>
      <c r="C4551" s="0" t="n">
        <v>12932.9069877344</v>
      </c>
      <c r="D4551" s="0" t="str">
        <f aca="false">MID($A4551,1,2)</f>
        <v>05</v>
      </c>
      <c r="E4551" s="0" t="str">
        <f aca="false">MID($A4551,3,2)</f>
        <v>21</v>
      </c>
      <c r="F4551" s="0" t="str">
        <f aca="false">MID($A4551,5,2)</f>
        <v>51</v>
      </c>
      <c r="G4551" s="0" t="str">
        <f aca="false">MID($A4551,7,2)</f>
        <v>04</v>
      </c>
      <c r="H4551" s="0" t="str">
        <f aca="false">MID($A4551,1,6)</f>
        <v>052151</v>
      </c>
      <c r="I4551" s="0" t="n">
        <f aca="false">VLOOKUP(H4551,Feuille2!$G$1:$H$116,2,0)</f>
        <v>836</v>
      </c>
      <c r="J4551" s="0" t="n">
        <f aca="false">IF(I4551&gt;2000,1,0)*C4551</f>
        <v>0</v>
      </c>
    </row>
    <row r="4552" customFormat="false" ht="15.8" hidden="false" customHeight="false" outlineLevel="0" collapsed="false">
      <c r="A4552" s="1" t="s">
        <v>358</v>
      </c>
      <c r="B4552" s="1" t="s">
        <v>4866</v>
      </c>
      <c r="C4552" s="0" t="n">
        <v>16956.3749999999</v>
      </c>
      <c r="D4552" s="0" t="str">
        <f aca="false">MID($A4552,1,2)</f>
        <v>05</v>
      </c>
      <c r="E4552" s="0" t="str">
        <f aca="false">MID($A4552,3,2)</f>
        <v>21</v>
      </c>
      <c r="F4552" s="0" t="str">
        <f aca="false">MID($A4552,5,2)</f>
        <v>51</v>
      </c>
      <c r="G4552" s="0" t="str">
        <f aca="false">MID($A4552,7,2)</f>
        <v>04</v>
      </c>
      <c r="H4552" s="0" t="str">
        <f aca="false">MID($A4552,1,6)</f>
        <v>052151</v>
      </c>
      <c r="I4552" s="0" t="n">
        <f aca="false">VLOOKUP(H4552,Feuille2!$G$1:$H$116,2,0)</f>
        <v>836</v>
      </c>
      <c r="J4552" s="0" t="n">
        <f aca="false">IF(I4552&gt;2000,1,0)*C4552</f>
        <v>0</v>
      </c>
    </row>
    <row r="4553" customFormat="false" ht="15.8" hidden="false" customHeight="false" outlineLevel="0" collapsed="false">
      <c r="A4553" s="1" t="s">
        <v>343</v>
      </c>
      <c r="B4553" s="1" t="s">
        <v>4867</v>
      </c>
      <c r="C4553" s="0" t="n">
        <v>1355614.00518366</v>
      </c>
      <c r="D4553" s="0" t="str">
        <f aca="false">MID($A4553,1,2)</f>
        <v>05</v>
      </c>
      <c r="E4553" s="0" t="str">
        <f aca="false">MID($A4553,3,2)</f>
        <v>22</v>
      </c>
      <c r="F4553" s="0" t="str">
        <f aca="false">MID($A4553,5,2)</f>
        <v>52</v>
      </c>
      <c r="G4553" s="0" t="str">
        <f aca="false">MID($A4553,7,2)</f>
        <v>04</v>
      </c>
      <c r="H4553" s="0" t="str">
        <f aca="false">MID($A4553,1,6)</f>
        <v>052252</v>
      </c>
      <c r="I4553" s="0" t="n">
        <f aca="false">VLOOKUP(H4553,Feuille2!$G$1:$H$116,2,0)</f>
        <v>1119</v>
      </c>
      <c r="J4553" s="0" t="n">
        <f aca="false">IF(I4553&gt;2000,1,0)*C4553</f>
        <v>0</v>
      </c>
    </row>
    <row r="4554" customFormat="false" ht="15.8" hidden="false" customHeight="false" outlineLevel="0" collapsed="false">
      <c r="A4554" s="1" t="s">
        <v>343</v>
      </c>
      <c r="B4554" s="1" t="s">
        <v>4868</v>
      </c>
      <c r="C4554" s="0" t="n">
        <v>456121.279166666</v>
      </c>
      <c r="D4554" s="0" t="str">
        <f aca="false">MID($A4554,1,2)</f>
        <v>05</v>
      </c>
      <c r="E4554" s="0" t="str">
        <f aca="false">MID($A4554,3,2)</f>
        <v>22</v>
      </c>
      <c r="F4554" s="0" t="str">
        <f aca="false">MID($A4554,5,2)</f>
        <v>52</v>
      </c>
      <c r="G4554" s="0" t="str">
        <f aca="false">MID($A4554,7,2)</f>
        <v>04</v>
      </c>
      <c r="H4554" s="0" t="str">
        <f aca="false">MID($A4554,1,6)</f>
        <v>052252</v>
      </c>
      <c r="I4554" s="0" t="n">
        <f aca="false">VLOOKUP(H4554,Feuille2!$G$1:$H$116,2,0)</f>
        <v>1119</v>
      </c>
      <c r="J4554" s="0" t="n">
        <f aca="false">IF(I4554&gt;2000,1,0)*C4554</f>
        <v>0</v>
      </c>
    </row>
    <row r="4555" customFormat="false" ht="15.8" hidden="false" customHeight="false" outlineLevel="0" collapsed="false">
      <c r="A4555" s="1" t="s">
        <v>343</v>
      </c>
      <c r="B4555" s="1" t="s">
        <v>4869</v>
      </c>
      <c r="C4555" s="0" t="n">
        <v>106264.679166666</v>
      </c>
      <c r="D4555" s="0" t="str">
        <f aca="false">MID($A4555,1,2)</f>
        <v>05</v>
      </c>
      <c r="E4555" s="0" t="str">
        <f aca="false">MID($A4555,3,2)</f>
        <v>22</v>
      </c>
      <c r="F4555" s="0" t="str">
        <f aca="false">MID($A4555,5,2)</f>
        <v>52</v>
      </c>
      <c r="G4555" s="0" t="str">
        <f aca="false">MID($A4555,7,2)</f>
        <v>04</v>
      </c>
      <c r="H4555" s="0" t="str">
        <f aca="false">MID($A4555,1,6)</f>
        <v>052252</v>
      </c>
      <c r="I4555" s="0" t="n">
        <f aca="false">VLOOKUP(H4555,Feuille2!$G$1:$H$116,2,0)</f>
        <v>1119</v>
      </c>
      <c r="J4555" s="0" t="n">
        <f aca="false">IF(I4555&gt;2000,1,0)*C4555</f>
        <v>0</v>
      </c>
    </row>
    <row r="4556" customFormat="false" ht="15.8" hidden="false" customHeight="false" outlineLevel="0" collapsed="false">
      <c r="A4556" s="1" t="s">
        <v>343</v>
      </c>
      <c r="B4556" s="1" t="s">
        <v>4870</v>
      </c>
      <c r="C4556" s="0" t="n">
        <v>23502.7124999999</v>
      </c>
      <c r="D4556" s="0" t="str">
        <f aca="false">MID($A4556,1,2)</f>
        <v>05</v>
      </c>
      <c r="E4556" s="0" t="str">
        <f aca="false">MID($A4556,3,2)</f>
        <v>22</v>
      </c>
      <c r="F4556" s="0" t="str">
        <f aca="false">MID($A4556,5,2)</f>
        <v>52</v>
      </c>
      <c r="G4556" s="0" t="str">
        <f aca="false">MID($A4556,7,2)</f>
        <v>04</v>
      </c>
      <c r="H4556" s="0" t="str">
        <f aca="false">MID($A4556,1,6)</f>
        <v>052252</v>
      </c>
      <c r="I4556" s="0" t="n">
        <f aca="false">VLOOKUP(H4556,Feuille2!$G$1:$H$116,2,0)</f>
        <v>1119</v>
      </c>
      <c r="J4556" s="0" t="n">
        <f aca="false">IF(I4556&gt;2000,1,0)*C4556</f>
        <v>0</v>
      </c>
    </row>
    <row r="4557" customFormat="false" ht="15.8" hidden="false" customHeight="false" outlineLevel="0" collapsed="false">
      <c r="A4557" s="1" t="s">
        <v>343</v>
      </c>
      <c r="B4557" s="1" t="s">
        <v>4871</v>
      </c>
      <c r="C4557" s="0" t="n">
        <v>91718.4111111111</v>
      </c>
      <c r="D4557" s="0" t="str">
        <f aca="false">MID($A4557,1,2)</f>
        <v>05</v>
      </c>
      <c r="E4557" s="0" t="str">
        <f aca="false">MID($A4557,3,2)</f>
        <v>22</v>
      </c>
      <c r="F4557" s="0" t="str">
        <f aca="false">MID($A4557,5,2)</f>
        <v>52</v>
      </c>
      <c r="G4557" s="0" t="str">
        <f aca="false">MID($A4557,7,2)</f>
        <v>04</v>
      </c>
      <c r="H4557" s="0" t="str">
        <f aca="false">MID($A4557,1,6)</f>
        <v>052252</v>
      </c>
      <c r="I4557" s="0" t="n">
        <f aca="false">VLOOKUP(H4557,Feuille2!$G$1:$H$116,2,0)</f>
        <v>1119</v>
      </c>
      <c r="J4557" s="0" t="n">
        <f aca="false">IF(I4557&gt;2000,1,0)*C4557</f>
        <v>0</v>
      </c>
    </row>
    <row r="4558" customFormat="false" ht="15.8" hidden="false" customHeight="false" outlineLevel="0" collapsed="false">
      <c r="A4558" s="1" t="s">
        <v>347</v>
      </c>
      <c r="B4558" s="1" t="s">
        <v>4872</v>
      </c>
      <c r="C4558" s="0" t="n">
        <v>15169.0833333333</v>
      </c>
      <c r="D4558" s="0" t="str">
        <f aca="false">MID($A4558,1,2)</f>
        <v>05</v>
      </c>
      <c r="E4558" s="0" t="str">
        <f aca="false">MID($A4558,3,2)</f>
        <v>21</v>
      </c>
      <c r="F4558" s="0" t="str">
        <f aca="false">MID($A4558,5,2)</f>
        <v>51</v>
      </c>
      <c r="G4558" s="0" t="str">
        <f aca="false">MID($A4558,7,2)</f>
        <v>01</v>
      </c>
      <c r="H4558" s="0" t="str">
        <f aca="false">MID($A4558,1,6)</f>
        <v>052151</v>
      </c>
      <c r="I4558" s="0" t="n">
        <f aca="false">VLOOKUP(H4558,Feuille2!$G$1:$H$116,2,0)</f>
        <v>836</v>
      </c>
      <c r="J4558" s="0" t="n">
        <f aca="false">IF(I4558&gt;2000,1,0)*C4558</f>
        <v>0</v>
      </c>
    </row>
    <row r="4559" customFormat="false" ht="15.8" hidden="false" customHeight="false" outlineLevel="0" collapsed="false">
      <c r="A4559" s="1" t="s">
        <v>358</v>
      </c>
      <c r="B4559" s="1" t="s">
        <v>4873</v>
      </c>
      <c r="C4559" s="0" t="n">
        <v>8434.12024552245</v>
      </c>
      <c r="D4559" s="0" t="str">
        <f aca="false">MID($A4559,1,2)</f>
        <v>05</v>
      </c>
      <c r="E4559" s="0" t="str">
        <f aca="false">MID($A4559,3,2)</f>
        <v>21</v>
      </c>
      <c r="F4559" s="0" t="str">
        <f aca="false">MID($A4559,5,2)</f>
        <v>51</v>
      </c>
      <c r="G4559" s="0" t="str">
        <f aca="false">MID($A4559,7,2)</f>
        <v>04</v>
      </c>
      <c r="H4559" s="0" t="str">
        <f aca="false">MID($A4559,1,6)</f>
        <v>052151</v>
      </c>
      <c r="I4559" s="0" t="n">
        <f aca="false">VLOOKUP(H4559,Feuille2!$G$1:$H$116,2,0)</f>
        <v>836</v>
      </c>
      <c r="J4559" s="0" t="n">
        <f aca="false">IF(I4559&gt;2000,1,0)*C4559</f>
        <v>0</v>
      </c>
    </row>
    <row r="4560" customFormat="false" ht="15.8" hidden="false" customHeight="false" outlineLevel="0" collapsed="false">
      <c r="A4560" s="1" t="s">
        <v>335</v>
      </c>
      <c r="B4560" s="1" t="s">
        <v>4874</v>
      </c>
      <c r="C4560" s="0" t="n">
        <v>9791.48050691244</v>
      </c>
      <c r="D4560" s="0" t="str">
        <f aca="false">MID($A4560,1,2)</f>
        <v>02</v>
      </c>
      <c r="E4560" s="0" t="str">
        <f aca="false">MID($A4560,3,2)</f>
        <v>18</v>
      </c>
      <c r="F4560" s="0" t="str">
        <f aca="false">MID($A4560,5,2)</f>
        <v>53</v>
      </c>
      <c r="G4560" s="0" t="str">
        <f aca="false">MID($A4560,7,2)</f>
        <v>05</v>
      </c>
      <c r="H4560" s="0" t="str">
        <f aca="false">MID($A4560,1,6)</f>
        <v>021853</v>
      </c>
      <c r="I4560" s="0" t="n">
        <f aca="false">VLOOKUP(H4560,Feuille2!$G$1:$H$116,2,0)</f>
        <v>416</v>
      </c>
      <c r="J4560" s="0" t="n">
        <f aca="false">IF(I4560&gt;2000,1,0)*C4560</f>
        <v>0</v>
      </c>
    </row>
    <row r="4561" customFormat="false" ht="15.8" hidden="false" customHeight="false" outlineLevel="0" collapsed="false">
      <c r="A4561" s="1" t="s">
        <v>312</v>
      </c>
      <c r="B4561" s="1" t="s">
        <v>4875</v>
      </c>
      <c r="C4561" s="0" t="n">
        <v>82154.3060191197</v>
      </c>
      <c r="D4561" s="0" t="str">
        <f aca="false">MID($A4561,1,2)</f>
        <v>02</v>
      </c>
      <c r="E4561" s="0" t="str">
        <f aca="false">MID($A4561,3,2)</f>
        <v>18</v>
      </c>
      <c r="F4561" s="0" t="str">
        <f aca="false">MID($A4561,5,2)</f>
        <v>55</v>
      </c>
      <c r="G4561" s="0" t="str">
        <f aca="false">MID($A4561,7,2)</f>
        <v>05</v>
      </c>
      <c r="H4561" s="0" t="str">
        <f aca="false">MID($A4561,1,6)</f>
        <v>021855</v>
      </c>
      <c r="I4561" s="0" t="n">
        <f aca="false">VLOOKUP(H4561,Feuille2!$G$1:$H$116,2,0)</f>
        <v>1463</v>
      </c>
      <c r="J4561" s="0" t="n">
        <f aca="false">IF(I4561&gt;2000,1,0)*C4561</f>
        <v>0</v>
      </c>
    </row>
    <row r="4562" customFormat="false" ht="15.8" hidden="false" customHeight="false" outlineLevel="0" collapsed="false">
      <c r="A4562" s="1" t="s">
        <v>1360</v>
      </c>
      <c r="B4562" s="1" t="s">
        <v>4876</v>
      </c>
      <c r="C4562" s="0" t="n">
        <v>915549.337505507</v>
      </c>
      <c r="D4562" s="0" t="str">
        <f aca="false">MID($A4562,1,2)</f>
        <v>04</v>
      </c>
      <c r="E4562" s="0" t="str">
        <f aca="false">MID($A4562,3,2)</f>
        <v>10</v>
      </c>
      <c r="F4562" s="0" t="str">
        <f aca="false">MID($A4562,5,2)</f>
        <v>50</v>
      </c>
      <c r="G4562" s="0" t="str">
        <f aca="false">MID($A4562,7,2)</f>
        <v>06</v>
      </c>
      <c r="H4562" s="0" t="str">
        <f aca="false">MID($A4562,1,6)</f>
        <v>041050</v>
      </c>
      <c r="I4562" s="0" t="n">
        <f aca="false">VLOOKUP(H4562,Feuille2!$G$1:$H$116,2,0)</f>
        <v>6850</v>
      </c>
      <c r="J4562" s="0" t="n">
        <f aca="false">IF(I4562&gt;2000,1,0)*C4562</f>
        <v>915549.337505507</v>
      </c>
    </row>
    <row r="4563" customFormat="false" ht="15.8" hidden="false" customHeight="false" outlineLevel="0" collapsed="false">
      <c r="A4563" s="1" t="s">
        <v>347</v>
      </c>
      <c r="B4563" s="1" t="s">
        <v>4877</v>
      </c>
      <c r="C4563" s="0" t="n">
        <v>23709.3219444444</v>
      </c>
      <c r="D4563" s="0" t="str">
        <f aca="false">MID($A4563,1,2)</f>
        <v>05</v>
      </c>
      <c r="E4563" s="0" t="str">
        <f aca="false">MID($A4563,3,2)</f>
        <v>21</v>
      </c>
      <c r="F4563" s="0" t="str">
        <f aca="false">MID($A4563,5,2)</f>
        <v>51</v>
      </c>
      <c r="G4563" s="0" t="str">
        <f aca="false">MID($A4563,7,2)</f>
        <v>01</v>
      </c>
      <c r="H4563" s="0" t="str">
        <f aca="false">MID($A4563,1,6)</f>
        <v>052151</v>
      </c>
      <c r="I4563" s="0" t="n">
        <f aca="false">VLOOKUP(H4563,Feuille2!$G$1:$H$116,2,0)</f>
        <v>836</v>
      </c>
      <c r="J4563" s="0" t="n">
        <f aca="false">IF(I4563&gt;2000,1,0)*C4563</f>
        <v>0</v>
      </c>
    </row>
    <row r="4564" customFormat="false" ht="15.8" hidden="false" customHeight="false" outlineLevel="0" collapsed="false">
      <c r="A4564" s="1" t="s">
        <v>347</v>
      </c>
      <c r="B4564" s="1" t="s">
        <v>4878</v>
      </c>
      <c r="C4564" s="0" t="n">
        <v>16542.6666666666</v>
      </c>
      <c r="D4564" s="0" t="str">
        <f aca="false">MID($A4564,1,2)</f>
        <v>05</v>
      </c>
      <c r="E4564" s="0" t="str">
        <f aca="false">MID($A4564,3,2)</f>
        <v>21</v>
      </c>
      <c r="F4564" s="0" t="str">
        <f aca="false">MID($A4564,5,2)</f>
        <v>51</v>
      </c>
      <c r="G4564" s="0" t="str">
        <f aca="false">MID($A4564,7,2)</f>
        <v>01</v>
      </c>
      <c r="H4564" s="0" t="str">
        <f aca="false">MID($A4564,1,6)</f>
        <v>052151</v>
      </c>
      <c r="I4564" s="0" t="n">
        <f aca="false">VLOOKUP(H4564,Feuille2!$G$1:$H$116,2,0)</f>
        <v>836</v>
      </c>
      <c r="J4564" s="0" t="n">
        <f aca="false">IF(I4564&gt;2000,1,0)*C4564</f>
        <v>0</v>
      </c>
    </row>
    <row r="4565" customFormat="false" ht="15.8" hidden="false" customHeight="false" outlineLevel="0" collapsed="false">
      <c r="A4565" s="1" t="s">
        <v>335</v>
      </c>
      <c r="B4565" s="1" t="s">
        <v>4879</v>
      </c>
      <c r="C4565" s="0" t="n">
        <v>19772.6561033724</v>
      </c>
      <c r="D4565" s="0" t="str">
        <f aca="false">MID($A4565,1,2)</f>
        <v>02</v>
      </c>
      <c r="E4565" s="0" t="str">
        <f aca="false">MID($A4565,3,2)</f>
        <v>18</v>
      </c>
      <c r="F4565" s="0" t="str">
        <f aca="false">MID($A4565,5,2)</f>
        <v>53</v>
      </c>
      <c r="G4565" s="0" t="str">
        <f aca="false">MID($A4565,7,2)</f>
        <v>05</v>
      </c>
      <c r="H4565" s="0" t="str">
        <f aca="false">MID($A4565,1,6)</f>
        <v>021853</v>
      </c>
      <c r="I4565" s="0" t="n">
        <f aca="false">VLOOKUP(H4565,Feuille2!$G$1:$H$116,2,0)</f>
        <v>416</v>
      </c>
      <c r="J4565" s="0" t="n">
        <f aca="false">IF(I4565&gt;2000,1,0)*C4565</f>
        <v>0</v>
      </c>
    </row>
    <row r="4566" customFormat="false" ht="15.8" hidden="false" customHeight="false" outlineLevel="0" collapsed="false">
      <c r="A4566" s="1" t="s">
        <v>1360</v>
      </c>
      <c r="B4566" s="1" t="s">
        <v>4880</v>
      </c>
      <c r="C4566" s="0" t="n">
        <v>1350879.42226013</v>
      </c>
      <c r="D4566" s="0" t="str">
        <f aca="false">MID($A4566,1,2)</f>
        <v>04</v>
      </c>
      <c r="E4566" s="0" t="str">
        <f aca="false">MID($A4566,3,2)</f>
        <v>10</v>
      </c>
      <c r="F4566" s="0" t="str">
        <f aca="false">MID($A4566,5,2)</f>
        <v>50</v>
      </c>
      <c r="G4566" s="0" t="str">
        <f aca="false">MID($A4566,7,2)</f>
        <v>06</v>
      </c>
      <c r="H4566" s="0" t="str">
        <f aca="false">MID($A4566,1,6)</f>
        <v>041050</v>
      </c>
      <c r="I4566" s="0" t="n">
        <f aca="false">VLOOKUP(H4566,Feuille2!$G$1:$H$116,2,0)</f>
        <v>6850</v>
      </c>
      <c r="J4566" s="0" t="n">
        <f aca="false">IF(I4566&gt;2000,1,0)*C4566</f>
        <v>1350879.42226013</v>
      </c>
    </row>
    <row r="4567" customFormat="false" ht="15.8" hidden="false" customHeight="false" outlineLevel="0" collapsed="false">
      <c r="A4567" s="1" t="s">
        <v>358</v>
      </c>
      <c r="B4567" s="1" t="s">
        <v>4881</v>
      </c>
      <c r="C4567" s="0" t="n">
        <v>926.749999999999</v>
      </c>
      <c r="D4567" s="0" t="str">
        <f aca="false">MID($A4567,1,2)</f>
        <v>05</v>
      </c>
      <c r="E4567" s="0" t="str">
        <f aca="false">MID($A4567,3,2)</f>
        <v>21</v>
      </c>
      <c r="F4567" s="0" t="str">
        <f aca="false">MID($A4567,5,2)</f>
        <v>51</v>
      </c>
      <c r="G4567" s="0" t="str">
        <f aca="false">MID($A4567,7,2)</f>
        <v>04</v>
      </c>
      <c r="H4567" s="0" t="str">
        <f aca="false">MID($A4567,1,6)</f>
        <v>052151</v>
      </c>
      <c r="I4567" s="0" t="n">
        <f aca="false">VLOOKUP(H4567,Feuille2!$G$1:$H$116,2,0)</f>
        <v>836</v>
      </c>
      <c r="J4567" s="0" t="n">
        <f aca="false">IF(I4567&gt;2000,1,0)*C4567</f>
        <v>0</v>
      </c>
    </row>
    <row r="4568" customFormat="false" ht="15.8" hidden="false" customHeight="false" outlineLevel="0" collapsed="false">
      <c r="A4568" s="1" t="s">
        <v>369</v>
      </c>
      <c r="B4568" s="1" t="s">
        <v>4882</v>
      </c>
      <c r="C4568" s="0" t="n">
        <v>563426.38865987</v>
      </c>
      <c r="D4568" s="0" t="str">
        <f aca="false">MID($A4568,1,2)</f>
        <v>04</v>
      </c>
      <c r="E4568" s="0" t="str">
        <f aca="false">MID($A4568,3,2)</f>
        <v>10</v>
      </c>
      <c r="F4568" s="0" t="str">
        <f aca="false">MID($A4568,5,2)</f>
        <v>50</v>
      </c>
      <c r="G4568" s="0" t="str">
        <f aca="false">MID($A4568,7,2)</f>
        <v>05</v>
      </c>
      <c r="H4568" s="0" t="str">
        <f aca="false">MID($A4568,1,6)</f>
        <v>041050</v>
      </c>
      <c r="I4568" s="0" t="n">
        <f aca="false">VLOOKUP(H4568,Feuille2!$G$1:$H$116,2,0)</f>
        <v>6850</v>
      </c>
      <c r="J4568" s="0" t="n">
        <f aca="false">IF(I4568&gt;2000,1,0)*C4568</f>
        <v>563426.38865987</v>
      </c>
    </row>
    <row r="4569" customFormat="false" ht="15.8" hidden="false" customHeight="false" outlineLevel="0" collapsed="false">
      <c r="A4569" s="1" t="s">
        <v>1360</v>
      </c>
      <c r="B4569" s="1" t="s">
        <v>4883</v>
      </c>
      <c r="C4569" s="0" t="n">
        <v>190024.53495177</v>
      </c>
      <c r="D4569" s="0" t="str">
        <f aca="false">MID($A4569,1,2)</f>
        <v>04</v>
      </c>
      <c r="E4569" s="0" t="str">
        <f aca="false">MID($A4569,3,2)</f>
        <v>10</v>
      </c>
      <c r="F4569" s="0" t="str">
        <f aca="false">MID($A4569,5,2)</f>
        <v>50</v>
      </c>
      <c r="G4569" s="0" t="str">
        <f aca="false">MID($A4569,7,2)</f>
        <v>06</v>
      </c>
      <c r="H4569" s="0" t="str">
        <f aca="false">MID($A4569,1,6)</f>
        <v>041050</v>
      </c>
      <c r="I4569" s="0" t="n">
        <f aca="false">VLOOKUP(H4569,Feuille2!$G$1:$H$116,2,0)</f>
        <v>6850</v>
      </c>
      <c r="J4569" s="0" t="n">
        <f aca="false">IF(I4569&gt;2000,1,0)*C4569</f>
        <v>190024.53495177</v>
      </c>
    </row>
    <row r="4570" customFormat="false" ht="15.8" hidden="false" customHeight="false" outlineLevel="0" collapsed="false">
      <c r="A4570" s="1" t="s">
        <v>343</v>
      </c>
      <c r="B4570" s="1" t="s">
        <v>4884</v>
      </c>
      <c r="C4570" s="0" t="n">
        <v>109315.909199134</v>
      </c>
      <c r="D4570" s="0" t="str">
        <f aca="false">MID($A4570,1,2)</f>
        <v>05</v>
      </c>
      <c r="E4570" s="0" t="str">
        <f aca="false">MID($A4570,3,2)</f>
        <v>22</v>
      </c>
      <c r="F4570" s="0" t="str">
        <f aca="false">MID($A4570,5,2)</f>
        <v>52</v>
      </c>
      <c r="G4570" s="0" t="str">
        <f aca="false">MID($A4570,7,2)</f>
        <v>04</v>
      </c>
      <c r="H4570" s="0" t="str">
        <f aca="false">MID($A4570,1,6)</f>
        <v>052252</v>
      </c>
      <c r="I4570" s="0" t="n">
        <f aca="false">VLOOKUP(H4570,Feuille2!$G$1:$H$116,2,0)</f>
        <v>1119</v>
      </c>
      <c r="J4570" s="0" t="n">
        <f aca="false">IF(I4570&gt;2000,1,0)*C4570</f>
        <v>0</v>
      </c>
    </row>
    <row r="4571" customFormat="false" ht="15.8" hidden="false" customHeight="false" outlineLevel="0" collapsed="false">
      <c r="A4571" s="1" t="s">
        <v>631</v>
      </c>
      <c r="B4571" s="1" t="s">
        <v>4885</v>
      </c>
      <c r="C4571" s="0" t="n">
        <v>1642656.99042741</v>
      </c>
      <c r="D4571" s="0" t="str">
        <f aca="false">MID($A4571,1,2)</f>
        <v>04</v>
      </c>
      <c r="E4571" s="0" t="str">
        <f aca="false">MID($A4571,3,2)</f>
        <v>10</v>
      </c>
      <c r="F4571" s="0" t="str">
        <f aca="false">MID($A4571,5,2)</f>
        <v>49</v>
      </c>
      <c r="G4571" s="0" t="str">
        <f aca="false">MID($A4571,7,2)</f>
        <v>06</v>
      </c>
      <c r="H4571" s="0" t="str">
        <f aca="false">MID($A4571,1,6)</f>
        <v>041049</v>
      </c>
      <c r="I4571" s="0" t="n">
        <f aca="false">VLOOKUP(H4571,Feuille2!$G$1:$H$116,2,0)</f>
        <v>10257</v>
      </c>
      <c r="J4571" s="0" t="n">
        <f aca="false">IF(I4571&gt;2000,1,0)*C4571</f>
        <v>1642656.99042741</v>
      </c>
    </row>
    <row r="4572" customFormat="false" ht="15.8" hidden="false" customHeight="false" outlineLevel="0" collapsed="false">
      <c r="A4572" s="1" t="s">
        <v>358</v>
      </c>
      <c r="B4572" s="1" t="s">
        <v>4886</v>
      </c>
      <c r="C4572" s="0" t="n">
        <v>8785.58333333333</v>
      </c>
      <c r="D4572" s="0" t="str">
        <f aca="false">MID($A4572,1,2)</f>
        <v>05</v>
      </c>
      <c r="E4572" s="0" t="str">
        <f aca="false">MID($A4572,3,2)</f>
        <v>21</v>
      </c>
      <c r="F4572" s="0" t="str">
        <f aca="false">MID($A4572,5,2)</f>
        <v>51</v>
      </c>
      <c r="G4572" s="0" t="str">
        <f aca="false">MID($A4572,7,2)</f>
        <v>04</v>
      </c>
      <c r="H4572" s="0" t="str">
        <f aca="false">MID($A4572,1,6)</f>
        <v>052151</v>
      </c>
      <c r="I4572" s="0" t="n">
        <f aca="false">VLOOKUP(H4572,Feuille2!$G$1:$H$116,2,0)</f>
        <v>836</v>
      </c>
      <c r="J4572" s="0" t="n">
        <f aca="false">IF(I4572&gt;2000,1,0)*C4572</f>
        <v>0</v>
      </c>
    </row>
    <row r="4573" customFormat="false" ht="15.8" hidden="false" customHeight="false" outlineLevel="0" collapsed="false">
      <c r="A4573" s="1" t="s">
        <v>369</v>
      </c>
      <c r="B4573" s="1" t="s">
        <v>4887</v>
      </c>
      <c r="C4573" s="0" t="n">
        <v>58285.564761404</v>
      </c>
      <c r="D4573" s="0" t="str">
        <f aca="false">MID($A4573,1,2)</f>
        <v>04</v>
      </c>
      <c r="E4573" s="0" t="str">
        <f aca="false">MID($A4573,3,2)</f>
        <v>10</v>
      </c>
      <c r="F4573" s="0" t="str">
        <f aca="false">MID($A4573,5,2)</f>
        <v>50</v>
      </c>
      <c r="G4573" s="0" t="str">
        <f aca="false">MID($A4573,7,2)</f>
        <v>05</v>
      </c>
      <c r="H4573" s="0" t="str">
        <f aca="false">MID($A4573,1,6)</f>
        <v>041050</v>
      </c>
      <c r="I4573" s="0" t="n">
        <f aca="false">VLOOKUP(H4573,Feuille2!$G$1:$H$116,2,0)</f>
        <v>6850</v>
      </c>
      <c r="J4573" s="0" t="n">
        <f aca="false">IF(I4573&gt;2000,1,0)*C4573</f>
        <v>58285.564761404</v>
      </c>
    </row>
    <row r="4574" customFormat="false" ht="15.8" hidden="false" customHeight="false" outlineLevel="0" collapsed="false">
      <c r="A4574" s="1" t="s">
        <v>312</v>
      </c>
      <c r="B4574" s="1" t="s">
        <v>4888</v>
      </c>
      <c r="C4574" s="0" t="n">
        <v>52279.7989402167</v>
      </c>
      <c r="D4574" s="0" t="str">
        <f aca="false">MID($A4574,1,2)</f>
        <v>02</v>
      </c>
      <c r="E4574" s="0" t="str">
        <f aca="false">MID($A4574,3,2)</f>
        <v>18</v>
      </c>
      <c r="F4574" s="0" t="str">
        <f aca="false">MID($A4574,5,2)</f>
        <v>55</v>
      </c>
      <c r="G4574" s="0" t="str">
        <f aca="false">MID($A4574,7,2)</f>
        <v>05</v>
      </c>
      <c r="H4574" s="0" t="str">
        <f aca="false">MID($A4574,1,6)</f>
        <v>021855</v>
      </c>
      <c r="I4574" s="0" t="n">
        <f aca="false">VLOOKUP(H4574,Feuille2!$G$1:$H$116,2,0)</f>
        <v>1463</v>
      </c>
      <c r="J4574" s="0" t="n">
        <f aca="false">IF(I4574&gt;2000,1,0)*C4574</f>
        <v>0</v>
      </c>
    </row>
    <row r="4575" customFormat="false" ht="15.8" hidden="false" customHeight="false" outlineLevel="0" collapsed="false">
      <c r="A4575" s="1" t="s">
        <v>347</v>
      </c>
      <c r="B4575" s="1" t="s">
        <v>4889</v>
      </c>
      <c r="C4575" s="0" t="n">
        <v>7728.00236111111</v>
      </c>
      <c r="D4575" s="0" t="str">
        <f aca="false">MID($A4575,1,2)</f>
        <v>05</v>
      </c>
      <c r="E4575" s="0" t="str">
        <f aca="false">MID($A4575,3,2)</f>
        <v>21</v>
      </c>
      <c r="F4575" s="0" t="str">
        <f aca="false">MID($A4575,5,2)</f>
        <v>51</v>
      </c>
      <c r="G4575" s="0" t="str">
        <f aca="false">MID($A4575,7,2)</f>
        <v>01</v>
      </c>
      <c r="H4575" s="0" t="str">
        <f aca="false">MID($A4575,1,6)</f>
        <v>052151</v>
      </c>
      <c r="I4575" s="0" t="n">
        <f aca="false">VLOOKUP(H4575,Feuille2!$G$1:$H$116,2,0)</f>
        <v>836</v>
      </c>
      <c r="J4575" s="0" t="n">
        <f aca="false">IF(I4575&gt;2000,1,0)*C4575</f>
        <v>0</v>
      </c>
    </row>
    <row r="4576" customFormat="false" ht="15.8" hidden="false" customHeight="false" outlineLevel="0" collapsed="false">
      <c r="A4576" s="1" t="s">
        <v>588</v>
      </c>
      <c r="B4576" s="1" t="s">
        <v>4890</v>
      </c>
      <c r="C4576" s="0" t="n">
        <v>10453.4120896917</v>
      </c>
      <c r="D4576" s="0" t="str">
        <f aca="false">MID($A4576,1,2)</f>
        <v>02</v>
      </c>
      <c r="E4576" s="0" t="str">
        <f aca="false">MID($A4576,3,2)</f>
        <v>19</v>
      </c>
      <c r="F4576" s="0" t="str">
        <f aca="false">MID($A4576,5,2)</f>
        <v>58</v>
      </c>
      <c r="G4576" s="0" t="str">
        <f aca="false">MID($A4576,7,2)</f>
        <v>05</v>
      </c>
      <c r="H4576" s="0" t="str">
        <f aca="false">MID($A4576,1,6)</f>
        <v>021958</v>
      </c>
      <c r="I4576" s="0" t="n">
        <f aca="false">VLOOKUP(H4576,Feuille2!$G$1:$H$116,2,0)</f>
        <v>1236</v>
      </c>
      <c r="J4576" s="0" t="n">
        <f aca="false">IF(I4576&gt;2000,1,0)*C4576</f>
        <v>0</v>
      </c>
    </row>
    <row r="4577" customFormat="false" ht="15.8" hidden="false" customHeight="false" outlineLevel="0" collapsed="false">
      <c r="A4577" s="1" t="s">
        <v>382</v>
      </c>
      <c r="B4577" s="1" t="s">
        <v>4891</v>
      </c>
      <c r="C4577" s="0" t="n">
        <v>157566.523410814</v>
      </c>
      <c r="D4577" s="0" t="str">
        <f aca="false">MID($A4577,1,2)</f>
        <v>03</v>
      </c>
      <c r="E4577" s="0" t="str">
        <f aca="false">MID($A4577,3,2)</f>
        <v>06</v>
      </c>
      <c r="F4577" s="0" t="str">
        <f aca="false">MID($A4577,5,2)</f>
        <v>64</v>
      </c>
      <c r="G4577" s="0" t="str">
        <f aca="false">MID($A4577,7,2)</f>
        <v>05</v>
      </c>
      <c r="H4577" s="0" t="str">
        <f aca="false">MID($A4577,1,6)</f>
        <v>030664</v>
      </c>
      <c r="I4577" s="0" t="n">
        <f aca="false">VLOOKUP(H4577,Feuille2!$G$1:$H$116,2,0)</f>
        <v>131</v>
      </c>
      <c r="J4577" s="0" t="n">
        <f aca="false">IF(I4577&gt;2000,1,0)*C4577</f>
        <v>0</v>
      </c>
    </row>
    <row r="4578" customFormat="false" ht="15.8" hidden="false" customHeight="false" outlineLevel="0" collapsed="false">
      <c r="A4578" s="1" t="s">
        <v>382</v>
      </c>
      <c r="B4578" s="1" t="s">
        <v>4892</v>
      </c>
      <c r="C4578" s="0" t="n">
        <v>289495.035296748</v>
      </c>
      <c r="D4578" s="0" t="str">
        <f aca="false">MID($A4578,1,2)</f>
        <v>03</v>
      </c>
      <c r="E4578" s="0" t="str">
        <f aca="false">MID($A4578,3,2)</f>
        <v>06</v>
      </c>
      <c r="F4578" s="0" t="str">
        <f aca="false">MID($A4578,5,2)</f>
        <v>64</v>
      </c>
      <c r="G4578" s="0" t="str">
        <f aca="false">MID($A4578,7,2)</f>
        <v>05</v>
      </c>
      <c r="H4578" s="0" t="str">
        <f aca="false">MID($A4578,1,6)</f>
        <v>030664</v>
      </c>
      <c r="I4578" s="0" t="n">
        <f aca="false">VLOOKUP(H4578,Feuille2!$G$1:$H$116,2,0)</f>
        <v>131</v>
      </c>
      <c r="J4578" s="0" t="n">
        <f aca="false">IF(I4578&gt;2000,1,0)*C4578</f>
        <v>0</v>
      </c>
    </row>
    <row r="4579" customFormat="false" ht="15.8" hidden="false" customHeight="false" outlineLevel="0" collapsed="false">
      <c r="A4579" s="1" t="s">
        <v>382</v>
      </c>
      <c r="B4579" s="1" t="s">
        <v>4893</v>
      </c>
      <c r="C4579" s="0" t="n">
        <v>91363.4128584642</v>
      </c>
      <c r="D4579" s="0" t="str">
        <f aca="false">MID($A4579,1,2)</f>
        <v>03</v>
      </c>
      <c r="E4579" s="0" t="str">
        <f aca="false">MID($A4579,3,2)</f>
        <v>06</v>
      </c>
      <c r="F4579" s="0" t="str">
        <f aca="false">MID($A4579,5,2)</f>
        <v>64</v>
      </c>
      <c r="G4579" s="0" t="str">
        <f aca="false">MID($A4579,7,2)</f>
        <v>05</v>
      </c>
      <c r="H4579" s="0" t="str">
        <f aca="false">MID($A4579,1,6)</f>
        <v>030664</v>
      </c>
      <c r="I4579" s="0" t="n">
        <f aca="false">VLOOKUP(H4579,Feuille2!$G$1:$H$116,2,0)</f>
        <v>131</v>
      </c>
      <c r="J4579" s="0" t="n">
        <f aca="false">IF(I4579&gt;2000,1,0)*C4579</f>
        <v>0</v>
      </c>
    </row>
    <row r="4580" customFormat="false" ht="15.8" hidden="false" customHeight="false" outlineLevel="0" collapsed="false">
      <c r="A4580" s="1" t="s">
        <v>382</v>
      </c>
      <c r="B4580" s="1" t="s">
        <v>4894</v>
      </c>
      <c r="C4580" s="0" t="n">
        <v>830239.124901567</v>
      </c>
      <c r="D4580" s="0" t="str">
        <f aca="false">MID($A4580,1,2)</f>
        <v>03</v>
      </c>
      <c r="E4580" s="0" t="str">
        <f aca="false">MID($A4580,3,2)</f>
        <v>06</v>
      </c>
      <c r="F4580" s="0" t="str">
        <f aca="false">MID($A4580,5,2)</f>
        <v>64</v>
      </c>
      <c r="G4580" s="0" t="str">
        <f aca="false">MID($A4580,7,2)</f>
        <v>05</v>
      </c>
      <c r="H4580" s="0" t="str">
        <f aca="false">MID($A4580,1,6)</f>
        <v>030664</v>
      </c>
      <c r="I4580" s="0" t="n">
        <f aca="false">VLOOKUP(H4580,Feuille2!$G$1:$H$116,2,0)</f>
        <v>131</v>
      </c>
      <c r="J4580" s="0" t="n">
        <f aca="false">IF(I4580&gt;2000,1,0)*C4580</f>
        <v>0</v>
      </c>
    </row>
    <row r="4581" customFormat="false" ht="15.8" hidden="false" customHeight="false" outlineLevel="0" collapsed="false">
      <c r="A4581" s="1" t="s">
        <v>382</v>
      </c>
      <c r="B4581" s="1" t="s">
        <v>4895</v>
      </c>
      <c r="C4581" s="0" t="n">
        <v>672544.620041799</v>
      </c>
      <c r="D4581" s="0" t="str">
        <f aca="false">MID($A4581,1,2)</f>
        <v>03</v>
      </c>
      <c r="E4581" s="0" t="str">
        <f aca="false">MID($A4581,3,2)</f>
        <v>06</v>
      </c>
      <c r="F4581" s="0" t="str">
        <f aca="false">MID($A4581,5,2)</f>
        <v>64</v>
      </c>
      <c r="G4581" s="0" t="str">
        <f aca="false">MID($A4581,7,2)</f>
        <v>05</v>
      </c>
      <c r="H4581" s="0" t="str">
        <f aca="false">MID($A4581,1,6)</f>
        <v>030664</v>
      </c>
      <c r="I4581" s="0" t="n">
        <f aca="false">VLOOKUP(H4581,Feuille2!$G$1:$H$116,2,0)</f>
        <v>131</v>
      </c>
      <c r="J4581" s="0" t="n">
        <f aca="false">IF(I4581&gt;2000,1,0)*C4581</f>
        <v>0</v>
      </c>
    </row>
    <row r="4582" customFormat="false" ht="15.8" hidden="false" customHeight="false" outlineLevel="0" collapsed="false">
      <c r="A4582" s="1" t="s">
        <v>382</v>
      </c>
      <c r="B4582" s="1" t="s">
        <v>4896</v>
      </c>
      <c r="C4582" s="0" t="n">
        <v>386365.316380161</v>
      </c>
      <c r="D4582" s="0" t="str">
        <f aca="false">MID($A4582,1,2)</f>
        <v>03</v>
      </c>
      <c r="E4582" s="0" t="str">
        <f aca="false">MID($A4582,3,2)</f>
        <v>06</v>
      </c>
      <c r="F4582" s="0" t="str">
        <f aca="false">MID($A4582,5,2)</f>
        <v>64</v>
      </c>
      <c r="G4582" s="0" t="str">
        <f aca="false">MID($A4582,7,2)</f>
        <v>05</v>
      </c>
      <c r="H4582" s="0" t="str">
        <f aca="false">MID($A4582,1,6)</f>
        <v>030664</v>
      </c>
      <c r="I4582" s="0" t="n">
        <f aca="false">VLOOKUP(H4582,Feuille2!$G$1:$H$116,2,0)</f>
        <v>131</v>
      </c>
      <c r="J4582" s="0" t="n">
        <f aca="false">IF(I4582&gt;2000,1,0)*C4582</f>
        <v>0</v>
      </c>
    </row>
    <row r="4583" customFormat="false" ht="15.8" hidden="false" customHeight="false" outlineLevel="0" collapsed="false">
      <c r="A4583" s="1" t="s">
        <v>382</v>
      </c>
      <c r="B4583" s="1" t="s">
        <v>4897</v>
      </c>
      <c r="C4583" s="0" t="n">
        <v>440241.716213563</v>
      </c>
      <c r="D4583" s="0" t="str">
        <f aca="false">MID($A4583,1,2)</f>
        <v>03</v>
      </c>
      <c r="E4583" s="0" t="str">
        <f aca="false">MID($A4583,3,2)</f>
        <v>06</v>
      </c>
      <c r="F4583" s="0" t="str">
        <f aca="false">MID($A4583,5,2)</f>
        <v>64</v>
      </c>
      <c r="G4583" s="0" t="str">
        <f aca="false">MID($A4583,7,2)</f>
        <v>05</v>
      </c>
      <c r="H4583" s="0" t="str">
        <f aca="false">MID($A4583,1,6)</f>
        <v>030664</v>
      </c>
      <c r="I4583" s="0" t="n">
        <f aca="false">VLOOKUP(H4583,Feuille2!$G$1:$H$116,2,0)</f>
        <v>131</v>
      </c>
      <c r="J4583" s="0" t="n">
        <f aca="false">IF(I4583&gt;2000,1,0)*C4583</f>
        <v>0</v>
      </c>
    </row>
    <row r="4584" customFormat="false" ht="15.8" hidden="false" customHeight="false" outlineLevel="0" collapsed="false">
      <c r="A4584" s="1" t="s">
        <v>382</v>
      </c>
      <c r="B4584" s="1" t="s">
        <v>4898</v>
      </c>
      <c r="C4584" s="0" t="n">
        <v>215958.372860045</v>
      </c>
      <c r="D4584" s="0" t="str">
        <f aca="false">MID($A4584,1,2)</f>
        <v>03</v>
      </c>
      <c r="E4584" s="0" t="str">
        <f aca="false">MID($A4584,3,2)</f>
        <v>06</v>
      </c>
      <c r="F4584" s="0" t="str">
        <f aca="false">MID($A4584,5,2)</f>
        <v>64</v>
      </c>
      <c r="G4584" s="0" t="str">
        <f aca="false">MID($A4584,7,2)</f>
        <v>05</v>
      </c>
      <c r="H4584" s="0" t="str">
        <f aca="false">MID($A4584,1,6)</f>
        <v>030664</v>
      </c>
      <c r="I4584" s="0" t="n">
        <f aca="false">VLOOKUP(H4584,Feuille2!$G$1:$H$116,2,0)</f>
        <v>131</v>
      </c>
      <c r="J4584" s="0" t="n">
        <f aca="false">IF(I4584&gt;2000,1,0)*C4584</f>
        <v>0</v>
      </c>
    </row>
    <row r="4585" customFormat="false" ht="15.8" hidden="false" customHeight="false" outlineLevel="0" collapsed="false">
      <c r="A4585" s="1" t="s">
        <v>386</v>
      </c>
      <c r="B4585" s="1" t="s">
        <v>4899</v>
      </c>
      <c r="C4585" s="0" t="n">
        <v>7045052.37485159</v>
      </c>
      <c r="D4585" s="0" t="str">
        <f aca="false">MID($A4585,1,2)</f>
        <v>03</v>
      </c>
      <c r="E4585" s="0" t="str">
        <f aca="false">MID($A4585,3,2)</f>
        <v>07</v>
      </c>
      <c r="F4585" s="0" t="str">
        <f aca="false">MID($A4585,5,2)</f>
        <v>66</v>
      </c>
      <c r="G4585" s="0" t="str">
        <f aca="false">MID($A4585,7,2)</f>
        <v>05</v>
      </c>
      <c r="H4585" s="0" t="str">
        <f aca="false">MID($A4585,1,6)</f>
        <v>030766</v>
      </c>
      <c r="I4585" s="0" t="n">
        <f aca="false">VLOOKUP(H4585,Feuille2!$G$1:$H$116,2,0)</f>
        <v>236</v>
      </c>
      <c r="J4585" s="0" t="n">
        <f aca="false">IF(I4585&gt;2000,1,0)*C4585</f>
        <v>0</v>
      </c>
    </row>
    <row r="4586" customFormat="false" ht="15.8" hidden="false" customHeight="false" outlineLevel="0" collapsed="false">
      <c r="A4586" s="1" t="s">
        <v>386</v>
      </c>
      <c r="B4586" s="1" t="s">
        <v>4900</v>
      </c>
      <c r="C4586" s="0" t="n">
        <v>583977.999676516</v>
      </c>
      <c r="D4586" s="0" t="str">
        <f aca="false">MID($A4586,1,2)</f>
        <v>03</v>
      </c>
      <c r="E4586" s="0" t="str">
        <f aca="false">MID($A4586,3,2)</f>
        <v>07</v>
      </c>
      <c r="F4586" s="0" t="str">
        <f aca="false">MID($A4586,5,2)</f>
        <v>66</v>
      </c>
      <c r="G4586" s="0" t="str">
        <f aca="false">MID($A4586,7,2)</f>
        <v>05</v>
      </c>
      <c r="H4586" s="0" t="str">
        <f aca="false">MID($A4586,1,6)</f>
        <v>030766</v>
      </c>
      <c r="I4586" s="0" t="n">
        <f aca="false">VLOOKUP(H4586,Feuille2!$G$1:$H$116,2,0)</f>
        <v>236</v>
      </c>
      <c r="J4586" s="0" t="n">
        <f aca="false">IF(I4586&gt;2000,1,0)*C4586</f>
        <v>0</v>
      </c>
    </row>
    <row r="4587" customFormat="false" ht="15.8" hidden="false" customHeight="false" outlineLevel="0" collapsed="false">
      <c r="A4587" s="1" t="s">
        <v>386</v>
      </c>
      <c r="B4587" s="1" t="s">
        <v>4901</v>
      </c>
      <c r="C4587" s="0" t="n">
        <v>813813.890294455</v>
      </c>
      <c r="D4587" s="0" t="str">
        <f aca="false">MID($A4587,1,2)</f>
        <v>03</v>
      </c>
      <c r="E4587" s="0" t="str">
        <f aca="false">MID($A4587,3,2)</f>
        <v>07</v>
      </c>
      <c r="F4587" s="0" t="str">
        <f aca="false">MID($A4587,5,2)</f>
        <v>66</v>
      </c>
      <c r="G4587" s="0" t="str">
        <f aca="false">MID($A4587,7,2)</f>
        <v>05</v>
      </c>
      <c r="H4587" s="0" t="str">
        <f aca="false">MID($A4587,1,6)</f>
        <v>030766</v>
      </c>
      <c r="I4587" s="0" t="n">
        <f aca="false">VLOOKUP(H4587,Feuille2!$G$1:$H$116,2,0)</f>
        <v>236</v>
      </c>
      <c r="J4587" s="0" t="n">
        <f aca="false">IF(I4587&gt;2000,1,0)*C4587</f>
        <v>0</v>
      </c>
    </row>
    <row r="4588" customFormat="false" ht="15.8" hidden="false" customHeight="false" outlineLevel="0" collapsed="false">
      <c r="A4588" s="1" t="s">
        <v>386</v>
      </c>
      <c r="B4588" s="1" t="s">
        <v>4902</v>
      </c>
      <c r="C4588" s="0" t="n">
        <v>73850.838754099</v>
      </c>
      <c r="D4588" s="0" t="str">
        <f aca="false">MID($A4588,1,2)</f>
        <v>03</v>
      </c>
      <c r="E4588" s="0" t="str">
        <f aca="false">MID($A4588,3,2)</f>
        <v>07</v>
      </c>
      <c r="F4588" s="0" t="str">
        <f aca="false">MID($A4588,5,2)</f>
        <v>66</v>
      </c>
      <c r="G4588" s="0" t="str">
        <f aca="false">MID($A4588,7,2)</f>
        <v>05</v>
      </c>
      <c r="H4588" s="0" t="str">
        <f aca="false">MID($A4588,1,6)</f>
        <v>030766</v>
      </c>
      <c r="I4588" s="0" t="n">
        <f aca="false">VLOOKUP(H4588,Feuille2!$G$1:$H$116,2,0)</f>
        <v>236</v>
      </c>
      <c r="J4588" s="0" t="n">
        <f aca="false">IF(I4588&gt;2000,1,0)*C4588</f>
        <v>0</v>
      </c>
    </row>
    <row r="4589" customFormat="false" ht="15.8" hidden="false" customHeight="false" outlineLevel="0" collapsed="false">
      <c r="A4589" s="1" t="s">
        <v>391</v>
      </c>
      <c r="B4589" s="1" t="s">
        <v>4903</v>
      </c>
      <c r="C4589" s="0" t="n">
        <v>39978.2113976557</v>
      </c>
      <c r="D4589" s="0" t="str">
        <f aca="false">MID($A4589,1,2)</f>
        <v>02</v>
      </c>
      <c r="E4589" s="0" t="str">
        <f aca="false">MID($A4589,3,2)</f>
        <v>18</v>
      </c>
      <c r="F4589" s="0" t="str">
        <f aca="false">MID($A4589,5,2)</f>
        <v>67</v>
      </c>
      <c r="G4589" s="0" t="str">
        <f aca="false">MID($A4589,7,2)</f>
        <v>05</v>
      </c>
      <c r="H4589" s="0" t="str">
        <f aca="false">MID($A4589,1,6)</f>
        <v>021867</v>
      </c>
      <c r="I4589" s="0" t="n">
        <f aca="false">VLOOKUP(H4589,Feuille2!$G$1:$H$116,2,0)</f>
        <v>144</v>
      </c>
      <c r="J4589" s="0" t="n">
        <f aca="false">IF(I4589&gt;2000,1,0)*C4589</f>
        <v>0</v>
      </c>
    </row>
    <row r="4590" customFormat="false" ht="15.8" hidden="false" customHeight="false" outlineLevel="0" collapsed="false">
      <c r="A4590" s="1" t="s">
        <v>391</v>
      </c>
      <c r="B4590" s="1" t="s">
        <v>4904</v>
      </c>
      <c r="C4590" s="0" t="n">
        <v>74702.3922619047</v>
      </c>
      <c r="D4590" s="0" t="str">
        <f aca="false">MID($A4590,1,2)</f>
        <v>02</v>
      </c>
      <c r="E4590" s="0" t="str">
        <f aca="false">MID($A4590,3,2)</f>
        <v>18</v>
      </c>
      <c r="F4590" s="0" t="str">
        <f aca="false">MID($A4590,5,2)</f>
        <v>67</v>
      </c>
      <c r="G4590" s="0" t="str">
        <f aca="false">MID($A4590,7,2)</f>
        <v>05</v>
      </c>
      <c r="H4590" s="0" t="str">
        <f aca="false">MID($A4590,1,6)</f>
        <v>021867</v>
      </c>
      <c r="I4590" s="0" t="n">
        <f aca="false">VLOOKUP(H4590,Feuille2!$G$1:$H$116,2,0)</f>
        <v>144</v>
      </c>
      <c r="J4590" s="0" t="n">
        <f aca="false">IF(I4590&gt;2000,1,0)*C4590</f>
        <v>0</v>
      </c>
    </row>
    <row r="4591" customFormat="false" ht="15.8" hidden="false" customHeight="false" outlineLevel="0" collapsed="false">
      <c r="A4591" s="1" t="s">
        <v>391</v>
      </c>
      <c r="B4591" s="1" t="s">
        <v>4905</v>
      </c>
      <c r="C4591" s="0" t="n">
        <v>2854.31547619047</v>
      </c>
      <c r="D4591" s="0" t="str">
        <f aca="false">MID($A4591,1,2)</f>
        <v>02</v>
      </c>
      <c r="E4591" s="0" t="str">
        <f aca="false">MID($A4591,3,2)</f>
        <v>18</v>
      </c>
      <c r="F4591" s="0" t="str">
        <f aca="false">MID($A4591,5,2)</f>
        <v>67</v>
      </c>
      <c r="G4591" s="0" t="str">
        <f aca="false">MID($A4591,7,2)</f>
        <v>05</v>
      </c>
      <c r="H4591" s="0" t="str">
        <f aca="false">MID($A4591,1,6)</f>
        <v>021867</v>
      </c>
      <c r="I4591" s="0" t="n">
        <f aca="false">VLOOKUP(H4591,Feuille2!$G$1:$H$116,2,0)</f>
        <v>144</v>
      </c>
      <c r="J4591" s="0" t="n">
        <f aca="false">IF(I4591&gt;2000,1,0)*C4591</f>
        <v>0</v>
      </c>
    </row>
    <row r="4592" customFormat="false" ht="15.8" hidden="false" customHeight="false" outlineLevel="0" collapsed="false">
      <c r="A4592" s="1" t="s">
        <v>391</v>
      </c>
      <c r="B4592" s="1" t="s">
        <v>4906</v>
      </c>
      <c r="C4592" s="0" t="n">
        <v>1617.70787337662</v>
      </c>
      <c r="D4592" s="0" t="str">
        <f aca="false">MID($A4592,1,2)</f>
        <v>02</v>
      </c>
      <c r="E4592" s="0" t="str">
        <f aca="false">MID($A4592,3,2)</f>
        <v>18</v>
      </c>
      <c r="F4592" s="0" t="str">
        <f aca="false">MID($A4592,5,2)</f>
        <v>67</v>
      </c>
      <c r="G4592" s="0" t="str">
        <f aca="false">MID($A4592,7,2)</f>
        <v>05</v>
      </c>
      <c r="H4592" s="0" t="str">
        <f aca="false">MID($A4592,1,6)</f>
        <v>021867</v>
      </c>
      <c r="I4592" s="0" t="n">
        <f aca="false">VLOOKUP(H4592,Feuille2!$G$1:$H$116,2,0)</f>
        <v>144</v>
      </c>
      <c r="J4592" s="0" t="n">
        <f aca="false">IF(I4592&gt;2000,1,0)*C4592</f>
        <v>0</v>
      </c>
    </row>
    <row r="4593" customFormat="false" ht="15.8" hidden="false" customHeight="false" outlineLevel="0" collapsed="false">
      <c r="A4593" s="1" t="s">
        <v>391</v>
      </c>
      <c r="B4593" s="1" t="s">
        <v>4907</v>
      </c>
      <c r="C4593" s="0" t="n">
        <v>4044.26968344155</v>
      </c>
      <c r="D4593" s="0" t="str">
        <f aca="false">MID($A4593,1,2)</f>
        <v>02</v>
      </c>
      <c r="E4593" s="0" t="str">
        <f aca="false">MID($A4593,3,2)</f>
        <v>18</v>
      </c>
      <c r="F4593" s="0" t="str">
        <f aca="false">MID($A4593,5,2)</f>
        <v>67</v>
      </c>
      <c r="G4593" s="0" t="str">
        <f aca="false">MID($A4593,7,2)</f>
        <v>05</v>
      </c>
      <c r="H4593" s="0" t="str">
        <f aca="false">MID($A4593,1,6)</f>
        <v>021867</v>
      </c>
      <c r="I4593" s="0" t="n">
        <f aca="false">VLOOKUP(H4593,Feuille2!$G$1:$H$116,2,0)</f>
        <v>144</v>
      </c>
      <c r="J4593" s="0" t="n">
        <f aca="false">IF(I4593&gt;2000,1,0)*C4593</f>
        <v>0</v>
      </c>
    </row>
    <row r="4594" customFormat="false" ht="15.8" hidden="false" customHeight="false" outlineLevel="0" collapsed="false">
      <c r="A4594" s="1" t="s">
        <v>391</v>
      </c>
      <c r="B4594" s="1" t="s">
        <v>4908</v>
      </c>
      <c r="C4594" s="0" t="n">
        <v>4226.8979301948</v>
      </c>
      <c r="D4594" s="0" t="str">
        <f aca="false">MID($A4594,1,2)</f>
        <v>02</v>
      </c>
      <c r="E4594" s="0" t="str">
        <f aca="false">MID($A4594,3,2)</f>
        <v>18</v>
      </c>
      <c r="F4594" s="0" t="str">
        <f aca="false">MID($A4594,5,2)</f>
        <v>67</v>
      </c>
      <c r="G4594" s="0" t="str">
        <f aca="false">MID($A4594,7,2)</f>
        <v>05</v>
      </c>
      <c r="H4594" s="0" t="str">
        <f aca="false">MID($A4594,1,6)</f>
        <v>021867</v>
      </c>
      <c r="I4594" s="0" t="n">
        <f aca="false">VLOOKUP(H4594,Feuille2!$G$1:$H$116,2,0)</f>
        <v>144</v>
      </c>
      <c r="J4594" s="0" t="n">
        <f aca="false">IF(I4594&gt;2000,1,0)*C4594</f>
        <v>0</v>
      </c>
    </row>
    <row r="4595" customFormat="false" ht="15.8" hidden="false" customHeight="false" outlineLevel="0" collapsed="false">
      <c r="A4595" s="1" t="s">
        <v>395</v>
      </c>
      <c r="B4595" s="1" t="s">
        <v>4909</v>
      </c>
      <c r="C4595" s="0" t="n">
        <v>98642.3700406456</v>
      </c>
      <c r="D4595" s="0" t="str">
        <f aca="false">MID($A4595,1,2)</f>
        <v>03</v>
      </c>
      <c r="E4595" s="0" t="str">
        <f aca="false">MID($A4595,3,2)</f>
        <v>06</v>
      </c>
      <c r="F4595" s="0" t="str">
        <f aca="false">MID($A4595,5,2)</f>
        <v>73</v>
      </c>
      <c r="G4595" s="0" t="str">
        <f aca="false">MID($A4595,7,2)</f>
        <v>05</v>
      </c>
      <c r="H4595" s="0" t="str">
        <f aca="false">MID($A4595,1,6)</f>
        <v>030673</v>
      </c>
      <c r="I4595" s="0" t="n">
        <f aca="false">VLOOKUP(H4595,Feuille2!$G$1:$H$116,2,0)</f>
        <v>101</v>
      </c>
      <c r="J4595" s="0" t="n">
        <f aca="false">IF(I4595&gt;2000,1,0)*C4595</f>
        <v>0</v>
      </c>
    </row>
    <row r="4596" customFormat="false" ht="15.8" hidden="false" customHeight="false" outlineLevel="0" collapsed="false">
      <c r="A4596" s="1" t="s">
        <v>395</v>
      </c>
      <c r="B4596" s="1" t="s">
        <v>4910</v>
      </c>
      <c r="C4596" s="0" t="n">
        <v>1105630.1335017</v>
      </c>
      <c r="D4596" s="0" t="str">
        <f aca="false">MID($A4596,1,2)</f>
        <v>03</v>
      </c>
      <c r="E4596" s="0" t="str">
        <f aca="false">MID($A4596,3,2)</f>
        <v>06</v>
      </c>
      <c r="F4596" s="0" t="str">
        <f aca="false">MID($A4596,5,2)</f>
        <v>73</v>
      </c>
      <c r="G4596" s="0" t="str">
        <f aca="false">MID($A4596,7,2)</f>
        <v>05</v>
      </c>
      <c r="H4596" s="0" t="str">
        <f aca="false">MID($A4596,1,6)</f>
        <v>030673</v>
      </c>
      <c r="I4596" s="0" t="n">
        <f aca="false">VLOOKUP(H4596,Feuille2!$G$1:$H$116,2,0)</f>
        <v>101</v>
      </c>
      <c r="J4596" s="0" t="n">
        <f aca="false">IF(I4596&gt;2000,1,0)*C4596</f>
        <v>0</v>
      </c>
    </row>
    <row r="4597" customFormat="false" ht="15.8" hidden="false" customHeight="false" outlineLevel="0" collapsed="false">
      <c r="A4597" s="1" t="s">
        <v>401</v>
      </c>
      <c r="B4597" s="1" t="s">
        <v>4911</v>
      </c>
      <c r="C4597" s="0" t="n">
        <v>24726.8449847673</v>
      </c>
      <c r="D4597" s="0" t="str">
        <f aca="false">MID($A4597,1,2)</f>
        <v>03</v>
      </c>
      <c r="E4597" s="0" t="str">
        <f aca="false">MID($A4597,3,2)</f>
        <v>23</v>
      </c>
      <c r="F4597" s="0" t="str">
        <f aca="false">MID($A4597,5,2)</f>
        <v>73</v>
      </c>
      <c r="G4597" s="0" t="str">
        <f aca="false">MID($A4597,7,2)</f>
        <v>05</v>
      </c>
      <c r="H4597" s="0" t="str">
        <f aca="false">MID($A4597,1,6)</f>
        <v>032373</v>
      </c>
      <c r="I4597" s="0" t="n">
        <f aca="false">VLOOKUP(H4597,Feuille2!$G$1:$H$116,2,0)</f>
        <v>62</v>
      </c>
      <c r="J4597" s="0" t="n">
        <f aca="false">IF(I4597&gt;2000,1,0)*C4597</f>
        <v>0</v>
      </c>
    </row>
    <row r="4598" customFormat="false" ht="15.8" hidden="false" customHeight="false" outlineLevel="0" collapsed="false">
      <c r="A4598" s="1" t="s">
        <v>395</v>
      </c>
      <c r="B4598" s="1" t="s">
        <v>4912</v>
      </c>
      <c r="C4598" s="0" t="n">
        <v>221700.791843921</v>
      </c>
      <c r="D4598" s="0" t="str">
        <f aca="false">MID($A4598,1,2)</f>
        <v>03</v>
      </c>
      <c r="E4598" s="0" t="str">
        <f aca="false">MID($A4598,3,2)</f>
        <v>06</v>
      </c>
      <c r="F4598" s="0" t="str">
        <f aca="false">MID($A4598,5,2)</f>
        <v>73</v>
      </c>
      <c r="G4598" s="0" t="str">
        <f aca="false">MID($A4598,7,2)</f>
        <v>05</v>
      </c>
      <c r="H4598" s="0" t="str">
        <f aca="false">MID($A4598,1,6)</f>
        <v>030673</v>
      </c>
      <c r="I4598" s="0" t="n">
        <f aca="false">VLOOKUP(H4598,Feuille2!$G$1:$H$116,2,0)</f>
        <v>101</v>
      </c>
      <c r="J4598" s="0" t="n">
        <f aca="false">IF(I4598&gt;2000,1,0)*C4598</f>
        <v>0</v>
      </c>
    </row>
    <row r="4599" customFormat="false" ht="15.8" hidden="false" customHeight="false" outlineLevel="0" collapsed="false">
      <c r="A4599" s="1" t="s">
        <v>395</v>
      </c>
      <c r="B4599" s="1" t="s">
        <v>4913</v>
      </c>
      <c r="C4599" s="0" t="n">
        <v>182812.796789049</v>
      </c>
      <c r="D4599" s="0" t="str">
        <f aca="false">MID($A4599,1,2)</f>
        <v>03</v>
      </c>
      <c r="E4599" s="0" t="str">
        <f aca="false">MID($A4599,3,2)</f>
        <v>06</v>
      </c>
      <c r="F4599" s="0" t="str">
        <f aca="false">MID($A4599,5,2)</f>
        <v>73</v>
      </c>
      <c r="G4599" s="0" t="str">
        <f aca="false">MID($A4599,7,2)</f>
        <v>05</v>
      </c>
      <c r="H4599" s="0" t="str">
        <f aca="false">MID($A4599,1,6)</f>
        <v>030673</v>
      </c>
      <c r="I4599" s="0" t="n">
        <f aca="false">VLOOKUP(H4599,Feuille2!$G$1:$H$116,2,0)</f>
        <v>101</v>
      </c>
      <c r="J4599" s="0" t="n">
        <f aca="false">IF(I4599&gt;2000,1,0)*C4599</f>
        <v>0</v>
      </c>
    </row>
    <row r="4600" customFormat="false" ht="15.8" hidden="false" customHeight="false" outlineLevel="0" collapsed="false">
      <c r="A4600" s="1" t="s">
        <v>395</v>
      </c>
      <c r="B4600" s="1" t="s">
        <v>4914</v>
      </c>
      <c r="C4600" s="0" t="n">
        <v>281104.429991983</v>
      </c>
      <c r="D4600" s="0" t="str">
        <f aca="false">MID($A4600,1,2)</f>
        <v>03</v>
      </c>
      <c r="E4600" s="0" t="str">
        <f aca="false">MID($A4600,3,2)</f>
        <v>06</v>
      </c>
      <c r="F4600" s="0" t="str">
        <f aca="false">MID($A4600,5,2)</f>
        <v>73</v>
      </c>
      <c r="G4600" s="0" t="str">
        <f aca="false">MID($A4600,7,2)</f>
        <v>05</v>
      </c>
      <c r="H4600" s="0" t="str">
        <f aca="false">MID($A4600,1,6)</f>
        <v>030673</v>
      </c>
      <c r="I4600" s="0" t="n">
        <f aca="false">VLOOKUP(H4600,Feuille2!$G$1:$H$116,2,0)</f>
        <v>101</v>
      </c>
      <c r="J4600" s="0" t="n">
        <f aca="false">IF(I4600&gt;2000,1,0)*C4600</f>
        <v>0</v>
      </c>
    </row>
    <row r="4601" customFormat="false" ht="15.8" hidden="false" customHeight="false" outlineLevel="0" collapsed="false">
      <c r="A4601" s="1" t="s">
        <v>401</v>
      </c>
      <c r="B4601" s="1" t="s">
        <v>4915</v>
      </c>
      <c r="C4601" s="0" t="n">
        <v>11115.3150311073</v>
      </c>
      <c r="D4601" s="0" t="str">
        <f aca="false">MID($A4601,1,2)</f>
        <v>03</v>
      </c>
      <c r="E4601" s="0" t="str">
        <f aca="false">MID($A4601,3,2)</f>
        <v>23</v>
      </c>
      <c r="F4601" s="0" t="str">
        <f aca="false">MID($A4601,5,2)</f>
        <v>73</v>
      </c>
      <c r="G4601" s="0" t="str">
        <f aca="false">MID($A4601,7,2)</f>
        <v>05</v>
      </c>
      <c r="H4601" s="0" t="str">
        <f aca="false">MID($A4601,1,6)</f>
        <v>032373</v>
      </c>
      <c r="I4601" s="0" t="n">
        <f aca="false">VLOOKUP(H4601,Feuille2!$G$1:$H$116,2,0)</f>
        <v>62</v>
      </c>
      <c r="J4601" s="0" t="n">
        <f aca="false">IF(I4601&gt;2000,1,0)*C4601</f>
        <v>0</v>
      </c>
    </row>
    <row r="4602" customFormat="false" ht="15.8" hidden="false" customHeight="false" outlineLevel="0" collapsed="false">
      <c r="A4602" s="1" t="s">
        <v>395</v>
      </c>
      <c r="B4602" s="1" t="s">
        <v>4916</v>
      </c>
      <c r="C4602" s="0" t="n">
        <v>40342.0843211089</v>
      </c>
      <c r="D4602" s="0" t="str">
        <f aca="false">MID($A4602,1,2)</f>
        <v>03</v>
      </c>
      <c r="E4602" s="0" t="str">
        <f aca="false">MID($A4602,3,2)</f>
        <v>06</v>
      </c>
      <c r="F4602" s="0" t="str">
        <f aca="false">MID($A4602,5,2)</f>
        <v>73</v>
      </c>
      <c r="G4602" s="0" t="str">
        <f aca="false">MID($A4602,7,2)</f>
        <v>05</v>
      </c>
      <c r="H4602" s="0" t="str">
        <f aca="false">MID($A4602,1,6)</f>
        <v>030673</v>
      </c>
      <c r="I4602" s="0" t="n">
        <f aca="false">VLOOKUP(H4602,Feuille2!$G$1:$H$116,2,0)</f>
        <v>101</v>
      </c>
      <c r="J4602" s="0" t="n">
        <f aca="false">IF(I4602&gt;2000,1,0)*C4602</f>
        <v>0</v>
      </c>
    </row>
    <row r="4603" customFormat="false" ht="15.8" hidden="false" customHeight="false" outlineLevel="0" collapsed="false">
      <c r="A4603" s="1" t="s">
        <v>401</v>
      </c>
      <c r="B4603" s="1" t="s">
        <v>4917</v>
      </c>
      <c r="C4603" s="0" t="n">
        <v>32366.9042510202</v>
      </c>
      <c r="D4603" s="0" t="str">
        <f aca="false">MID($A4603,1,2)</f>
        <v>03</v>
      </c>
      <c r="E4603" s="0" t="str">
        <f aca="false">MID($A4603,3,2)</f>
        <v>23</v>
      </c>
      <c r="F4603" s="0" t="str">
        <f aca="false">MID($A4603,5,2)</f>
        <v>73</v>
      </c>
      <c r="G4603" s="0" t="str">
        <f aca="false">MID($A4603,7,2)</f>
        <v>05</v>
      </c>
      <c r="H4603" s="0" t="str">
        <f aca="false">MID($A4603,1,6)</f>
        <v>032373</v>
      </c>
      <c r="I4603" s="0" t="n">
        <f aca="false">VLOOKUP(H4603,Feuille2!$G$1:$H$116,2,0)</f>
        <v>62</v>
      </c>
      <c r="J4603" s="0" t="n">
        <f aca="false">IF(I4603&gt;2000,1,0)*C4603</f>
        <v>0</v>
      </c>
    </row>
    <row r="4604" customFormat="false" ht="15.8" hidden="false" customHeight="false" outlineLevel="0" collapsed="false">
      <c r="A4604" s="1" t="s">
        <v>395</v>
      </c>
      <c r="B4604" s="1" t="s">
        <v>4918</v>
      </c>
      <c r="C4604" s="0" t="n">
        <v>19178.3857445624</v>
      </c>
      <c r="D4604" s="0" t="str">
        <f aca="false">MID($A4604,1,2)</f>
        <v>03</v>
      </c>
      <c r="E4604" s="0" t="str">
        <f aca="false">MID($A4604,3,2)</f>
        <v>06</v>
      </c>
      <c r="F4604" s="0" t="str">
        <f aca="false">MID($A4604,5,2)</f>
        <v>73</v>
      </c>
      <c r="G4604" s="0" t="str">
        <f aca="false">MID($A4604,7,2)</f>
        <v>05</v>
      </c>
      <c r="H4604" s="0" t="str">
        <f aca="false">MID($A4604,1,6)</f>
        <v>030673</v>
      </c>
      <c r="I4604" s="0" t="n">
        <f aca="false">VLOOKUP(H4604,Feuille2!$G$1:$H$116,2,0)</f>
        <v>101</v>
      </c>
      <c r="J4604" s="0" t="n">
        <f aca="false">IF(I4604&gt;2000,1,0)*C4604</f>
        <v>0</v>
      </c>
    </row>
    <row r="4605" customFormat="false" ht="15.8" hidden="false" customHeight="false" outlineLevel="0" collapsed="false">
      <c r="A4605" s="1" t="s">
        <v>641</v>
      </c>
      <c r="B4605" s="1" t="s">
        <v>4919</v>
      </c>
      <c r="C4605" s="0" t="n">
        <v>3465.5</v>
      </c>
      <c r="D4605" s="0" t="str">
        <f aca="false">MID($A4605,1,2)</f>
        <v>02</v>
      </c>
      <c r="E4605" s="0" t="str">
        <f aca="false">MID($A4605,3,2)</f>
        <v>19</v>
      </c>
      <c r="F4605" s="0" t="str">
        <f aca="false">MID($A4605,5,2)</f>
        <v>71</v>
      </c>
      <c r="G4605" s="0" t="str">
        <f aca="false">MID($A4605,7,2)</f>
        <v>05</v>
      </c>
      <c r="H4605" s="0" t="str">
        <f aca="false">MID($A4605,1,6)</f>
        <v>021971</v>
      </c>
      <c r="I4605" s="0" t="n">
        <f aca="false">VLOOKUP(H4605,Feuille2!$G$1:$H$116,2,0)</f>
        <v>284</v>
      </c>
      <c r="J4605" s="0" t="n">
        <f aca="false">IF(I4605&gt;2000,1,0)*C4605</f>
        <v>0</v>
      </c>
    </row>
    <row r="4606" customFormat="false" ht="15.8" hidden="false" customHeight="false" outlineLevel="0" collapsed="false">
      <c r="A4606" s="1" t="s">
        <v>641</v>
      </c>
      <c r="B4606" s="1" t="s">
        <v>4920</v>
      </c>
      <c r="C4606" s="0" t="n">
        <v>2457.9</v>
      </c>
      <c r="D4606" s="0" t="str">
        <f aca="false">MID($A4606,1,2)</f>
        <v>02</v>
      </c>
      <c r="E4606" s="0" t="str">
        <f aca="false">MID($A4606,3,2)</f>
        <v>19</v>
      </c>
      <c r="F4606" s="0" t="str">
        <f aca="false">MID($A4606,5,2)</f>
        <v>71</v>
      </c>
      <c r="G4606" s="0" t="str">
        <f aca="false">MID($A4606,7,2)</f>
        <v>05</v>
      </c>
      <c r="H4606" s="0" t="str">
        <f aca="false">MID($A4606,1,6)</f>
        <v>021971</v>
      </c>
      <c r="I4606" s="0" t="n">
        <f aca="false">VLOOKUP(H4606,Feuille2!$G$1:$H$116,2,0)</f>
        <v>284</v>
      </c>
      <c r="J4606" s="0" t="n">
        <f aca="false">IF(I4606&gt;2000,1,0)*C4606</f>
        <v>0</v>
      </c>
    </row>
    <row r="4607" customFormat="false" ht="15.8" hidden="false" customHeight="false" outlineLevel="0" collapsed="false">
      <c r="A4607" s="1" t="s">
        <v>407</v>
      </c>
      <c r="B4607" s="1" t="s">
        <v>4921</v>
      </c>
      <c r="C4607" s="0" t="n">
        <v>38866.2586909984</v>
      </c>
      <c r="D4607" s="0" t="str">
        <f aca="false">MID($A4607,1,2)</f>
        <v>02</v>
      </c>
      <c r="E4607" s="0" t="str">
        <f aca="false">MID($A4607,3,2)</f>
        <v>19</v>
      </c>
      <c r="F4607" s="0" t="str">
        <f aca="false">MID($A4607,5,2)</f>
        <v>70</v>
      </c>
      <c r="G4607" s="0" t="str">
        <f aca="false">MID($A4607,7,2)</f>
        <v>05</v>
      </c>
      <c r="H4607" s="0" t="str">
        <f aca="false">MID($A4607,1,6)</f>
        <v>021970</v>
      </c>
      <c r="I4607" s="0" t="n">
        <f aca="false">VLOOKUP(H4607,Feuille2!$G$1:$H$116,2,0)</f>
        <v>139</v>
      </c>
      <c r="J4607" s="0" t="n">
        <f aca="false">IF(I4607&gt;2000,1,0)*C4607</f>
        <v>0</v>
      </c>
    </row>
    <row r="4608" customFormat="false" ht="15.8" hidden="false" customHeight="false" outlineLevel="0" collapsed="false">
      <c r="A4608" s="1" t="s">
        <v>412</v>
      </c>
      <c r="B4608" s="1" t="s">
        <v>4922</v>
      </c>
      <c r="C4608" s="0" t="n">
        <v>11669.4208333333</v>
      </c>
      <c r="D4608" s="0" t="str">
        <f aca="false">MID($A4608,1,2)</f>
        <v>02</v>
      </c>
      <c r="E4608" s="0" t="str">
        <f aca="false">MID($A4608,3,2)</f>
        <v>18</v>
      </c>
      <c r="F4608" s="0" t="str">
        <f aca="false">MID($A4608,5,2)</f>
        <v>68</v>
      </c>
      <c r="G4608" s="0" t="str">
        <f aca="false">MID($A4608,7,2)</f>
        <v>05</v>
      </c>
      <c r="H4608" s="0" t="str">
        <f aca="false">MID($A4608,1,6)</f>
        <v>021868</v>
      </c>
      <c r="I4608" s="0" t="n">
        <f aca="false">VLOOKUP(H4608,Feuille2!$G$1:$H$116,2,0)</f>
        <v>367</v>
      </c>
      <c r="J4608" s="0" t="n">
        <f aca="false">IF(I4608&gt;2000,1,0)*C4608</f>
        <v>0</v>
      </c>
    </row>
    <row r="4609" customFormat="false" ht="15.8" hidden="false" customHeight="false" outlineLevel="0" collapsed="false">
      <c r="A4609" s="1" t="s">
        <v>412</v>
      </c>
      <c r="B4609" s="1" t="s">
        <v>4923</v>
      </c>
      <c r="C4609" s="0" t="n">
        <v>80903.8124999999</v>
      </c>
      <c r="D4609" s="0" t="str">
        <f aca="false">MID($A4609,1,2)</f>
        <v>02</v>
      </c>
      <c r="E4609" s="0" t="str">
        <f aca="false">MID($A4609,3,2)</f>
        <v>18</v>
      </c>
      <c r="F4609" s="0" t="str">
        <f aca="false">MID($A4609,5,2)</f>
        <v>68</v>
      </c>
      <c r="G4609" s="0" t="str">
        <f aca="false">MID($A4609,7,2)</f>
        <v>05</v>
      </c>
      <c r="H4609" s="0" t="str">
        <f aca="false">MID($A4609,1,6)</f>
        <v>021868</v>
      </c>
      <c r="I4609" s="0" t="n">
        <f aca="false">VLOOKUP(H4609,Feuille2!$G$1:$H$116,2,0)</f>
        <v>367</v>
      </c>
      <c r="J4609" s="0" t="n">
        <f aca="false">IF(I4609&gt;2000,1,0)*C4609</f>
        <v>0</v>
      </c>
    </row>
    <row r="4610" customFormat="false" ht="15.8" hidden="false" customHeight="false" outlineLevel="0" collapsed="false">
      <c r="A4610" s="1" t="s">
        <v>970</v>
      </c>
      <c r="B4610" s="1" t="s">
        <v>4924</v>
      </c>
      <c r="C4610" s="0" t="n">
        <v>1499.5</v>
      </c>
      <c r="D4610" s="0" t="str">
        <f aca="false">MID($A4610,1,2)</f>
        <v>02</v>
      </c>
      <c r="E4610" s="0" t="str">
        <f aca="false">MID($A4610,3,2)</f>
        <v>18</v>
      </c>
      <c r="F4610" s="0" t="str">
        <f aca="false">MID($A4610,5,2)</f>
        <v>69</v>
      </c>
      <c r="G4610" s="0" t="str">
        <f aca="false">MID($A4610,7,2)</f>
        <v>05</v>
      </c>
      <c r="H4610" s="0" t="str">
        <f aca="false">MID($A4610,1,6)</f>
        <v>021869</v>
      </c>
      <c r="I4610" s="0" t="n">
        <f aca="false">VLOOKUP(H4610,Feuille2!$G$1:$H$116,2,0)</f>
        <v>536</v>
      </c>
      <c r="J4610" s="0" t="n">
        <f aca="false">IF(I4610&gt;2000,1,0)*C4610</f>
        <v>0</v>
      </c>
    </row>
    <row r="4611" customFormat="false" ht="15.8" hidden="false" customHeight="false" outlineLevel="0" collapsed="false">
      <c r="A4611" s="1" t="s">
        <v>407</v>
      </c>
      <c r="B4611" s="1" t="s">
        <v>4925</v>
      </c>
      <c r="C4611" s="0" t="n">
        <v>60356.6443001443</v>
      </c>
      <c r="D4611" s="0" t="str">
        <f aca="false">MID($A4611,1,2)</f>
        <v>02</v>
      </c>
      <c r="E4611" s="0" t="str">
        <f aca="false">MID($A4611,3,2)</f>
        <v>19</v>
      </c>
      <c r="F4611" s="0" t="str">
        <f aca="false">MID($A4611,5,2)</f>
        <v>70</v>
      </c>
      <c r="G4611" s="0" t="str">
        <f aca="false">MID($A4611,7,2)</f>
        <v>05</v>
      </c>
      <c r="H4611" s="0" t="str">
        <f aca="false">MID($A4611,1,6)</f>
        <v>021970</v>
      </c>
      <c r="I4611" s="0" t="n">
        <f aca="false">VLOOKUP(H4611,Feuille2!$G$1:$H$116,2,0)</f>
        <v>139</v>
      </c>
      <c r="J4611" s="0" t="n">
        <f aca="false">IF(I4611&gt;2000,1,0)*C4611</f>
        <v>0</v>
      </c>
    </row>
    <row r="4612" customFormat="false" ht="15.8" hidden="false" customHeight="false" outlineLevel="0" collapsed="false">
      <c r="A4612" s="1" t="s">
        <v>412</v>
      </c>
      <c r="B4612" s="1" t="s">
        <v>4926</v>
      </c>
      <c r="C4612" s="0" t="n">
        <v>101837.25</v>
      </c>
      <c r="D4612" s="0" t="str">
        <f aca="false">MID($A4612,1,2)</f>
        <v>02</v>
      </c>
      <c r="E4612" s="0" t="str">
        <f aca="false">MID($A4612,3,2)</f>
        <v>18</v>
      </c>
      <c r="F4612" s="0" t="str">
        <f aca="false">MID($A4612,5,2)</f>
        <v>68</v>
      </c>
      <c r="G4612" s="0" t="str">
        <f aca="false">MID($A4612,7,2)</f>
        <v>05</v>
      </c>
      <c r="H4612" s="0" t="str">
        <f aca="false">MID($A4612,1,6)</f>
        <v>021868</v>
      </c>
      <c r="I4612" s="0" t="n">
        <f aca="false">VLOOKUP(H4612,Feuille2!$G$1:$H$116,2,0)</f>
        <v>367</v>
      </c>
      <c r="J4612" s="0" t="n">
        <f aca="false">IF(I4612&gt;2000,1,0)*C4612</f>
        <v>0</v>
      </c>
    </row>
    <row r="4613" customFormat="false" ht="15.8" hidden="false" customHeight="false" outlineLevel="0" collapsed="false">
      <c r="A4613" s="1" t="s">
        <v>970</v>
      </c>
      <c r="B4613" s="1" t="s">
        <v>4927</v>
      </c>
      <c r="C4613" s="0" t="n">
        <v>27458.125</v>
      </c>
      <c r="D4613" s="0" t="str">
        <f aca="false">MID($A4613,1,2)</f>
        <v>02</v>
      </c>
      <c r="E4613" s="0" t="str">
        <f aca="false">MID($A4613,3,2)</f>
        <v>18</v>
      </c>
      <c r="F4613" s="0" t="str">
        <f aca="false">MID($A4613,5,2)</f>
        <v>69</v>
      </c>
      <c r="G4613" s="0" t="str">
        <f aca="false">MID($A4613,7,2)</f>
        <v>05</v>
      </c>
      <c r="H4613" s="0" t="str">
        <f aca="false">MID($A4613,1,6)</f>
        <v>021869</v>
      </c>
      <c r="I4613" s="0" t="n">
        <f aca="false">VLOOKUP(H4613,Feuille2!$G$1:$H$116,2,0)</f>
        <v>536</v>
      </c>
      <c r="J4613" s="0" t="n">
        <f aca="false">IF(I4613&gt;2000,1,0)*C4613</f>
        <v>0</v>
      </c>
    </row>
    <row r="4614" customFormat="false" ht="15.8" hidden="false" customHeight="false" outlineLevel="0" collapsed="false">
      <c r="A4614" s="1" t="s">
        <v>407</v>
      </c>
      <c r="B4614" s="1" t="s">
        <v>4928</v>
      </c>
      <c r="C4614" s="0" t="n">
        <v>9275.08931711563</v>
      </c>
      <c r="D4614" s="0" t="str">
        <f aca="false">MID($A4614,1,2)</f>
        <v>02</v>
      </c>
      <c r="E4614" s="0" t="str">
        <f aca="false">MID($A4614,3,2)</f>
        <v>19</v>
      </c>
      <c r="F4614" s="0" t="str">
        <f aca="false">MID($A4614,5,2)</f>
        <v>70</v>
      </c>
      <c r="G4614" s="0" t="str">
        <f aca="false">MID($A4614,7,2)</f>
        <v>05</v>
      </c>
      <c r="H4614" s="0" t="str">
        <f aca="false">MID($A4614,1,6)</f>
        <v>021970</v>
      </c>
      <c r="I4614" s="0" t="n">
        <f aca="false">VLOOKUP(H4614,Feuille2!$G$1:$H$116,2,0)</f>
        <v>139</v>
      </c>
      <c r="J4614" s="0" t="n">
        <f aca="false">IF(I4614&gt;2000,1,0)*C4614</f>
        <v>0</v>
      </c>
    </row>
    <row r="4615" customFormat="false" ht="15.8" hidden="false" customHeight="false" outlineLevel="0" collapsed="false">
      <c r="A4615" s="1" t="s">
        <v>970</v>
      </c>
      <c r="B4615" s="1" t="s">
        <v>4929</v>
      </c>
      <c r="C4615" s="0" t="n">
        <v>4967.4</v>
      </c>
      <c r="D4615" s="0" t="str">
        <f aca="false">MID($A4615,1,2)</f>
        <v>02</v>
      </c>
      <c r="E4615" s="0" t="str">
        <f aca="false">MID($A4615,3,2)</f>
        <v>18</v>
      </c>
      <c r="F4615" s="0" t="str">
        <f aca="false">MID($A4615,5,2)</f>
        <v>69</v>
      </c>
      <c r="G4615" s="0" t="str">
        <f aca="false">MID($A4615,7,2)</f>
        <v>05</v>
      </c>
      <c r="H4615" s="0" t="str">
        <f aca="false">MID($A4615,1,6)</f>
        <v>021869</v>
      </c>
      <c r="I4615" s="0" t="n">
        <f aca="false">VLOOKUP(H4615,Feuille2!$G$1:$H$116,2,0)</f>
        <v>536</v>
      </c>
      <c r="J4615" s="0" t="n">
        <f aca="false">IF(I4615&gt;2000,1,0)*C4615</f>
        <v>0</v>
      </c>
    </row>
    <row r="4616" customFormat="false" ht="15.8" hidden="false" customHeight="false" outlineLevel="0" collapsed="false">
      <c r="A4616" s="1" t="s">
        <v>412</v>
      </c>
      <c r="B4616" s="1" t="s">
        <v>4930</v>
      </c>
      <c r="C4616" s="0" t="n">
        <v>2561.925</v>
      </c>
      <c r="D4616" s="0" t="str">
        <f aca="false">MID($A4616,1,2)</f>
        <v>02</v>
      </c>
      <c r="E4616" s="0" t="str">
        <f aca="false">MID($A4616,3,2)</f>
        <v>18</v>
      </c>
      <c r="F4616" s="0" t="str">
        <f aca="false">MID($A4616,5,2)</f>
        <v>68</v>
      </c>
      <c r="G4616" s="0" t="str">
        <f aca="false">MID($A4616,7,2)</f>
        <v>05</v>
      </c>
      <c r="H4616" s="0" t="str">
        <f aca="false">MID($A4616,1,6)</f>
        <v>021868</v>
      </c>
      <c r="I4616" s="0" t="n">
        <f aca="false">VLOOKUP(H4616,Feuille2!$G$1:$H$116,2,0)</f>
        <v>367</v>
      </c>
      <c r="J4616" s="0" t="n">
        <f aca="false">IF(I4616&gt;2000,1,0)*C4616</f>
        <v>0</v>
      </c>
    </row>
    <row r="4617" customFormat="false" ht="15.8" hidden="false" customHeight="false" outlineLevel="0" collapsed="false">
      <c r="A4617" s="1" t="s">
        <v>391</v>
      </c>
      <c r="B4617" s="1" t="s">
        <v>4931</v>
      </c>
      <c r="C4617" s="0" t="n">
        <v>2536.13875811688</v>
      </c>
      <c r="D4617" s="0" t="str">
        <f aca="false">MID($A4617,1,2)</f>
        <v>02</v>
      </c>
      <c r="E4617" s="0" t="str">
        <f aca="false">MID($A4617,3,2)</f>
        <v>18</v>
      </c>
      <c r="F4617" s="0" t="str">
        <f aca="false">MID($A4617,5,2)</f>
        <v>67</v>
      </c>
      <c r="G4617" s="0" t="str">
        <f aca="false">MID($A4617,7,2)</f>
        <v>05</v>
      </c>
      <c r="H4617" s="0" t="str">
        <f aca="false">MID($A4617,1,6)</f>
        <v>021867</v>
      </c>
      <c r="I4617" s="0" t="n">
        <f aca="false">VLOOKUP(H4617,Feuille2!$G$1:$H$116,2,0)</f>
        <v>144</v>
      </c>
      <c r="J4617" s="0" t="n">
        <f aca="false">IF(I4617&gt;2000,1,0)*C4617</f>
        <v>0</v>
      </c>
    </row>
    <row r="4618" customFormat="false" ht="15.8" hidden="false" customHeight="false" outlineLevel="0" collapsed="false">
      <c r="A4618" s="1" t="s">
        <v>412</v>
      </c>
      <c r="B4618" s="1" t="s">
        <v>4932</v>
      </c>
      <c r="C4618" s="0" t="n">
        <v>11832.5624999999</v>
      </c>
      <c r="D4618" s="0" t="str">
        <f aca="false">MID($A4618,1,2)</f>
        <v>02</v>
      </c>
      <c r="E4618" s="0" t="str">
        <f aca="false">MID($A4618,3,2)</f>
        <v>18</v>
      </c>
      <c r="F4618" s="0" t="str">
        <f aca="false">MID($A4618,5,2)</f>
        <v>68</v>
      </c>
      <c r="G4618" s="0" t="str">
        <f aca="false">MID($A4618,7,2)</f>
        <v>05</v>
      </c>
      <c r="H4618" s="0" t="str">
        <f aca="false">MID($A4618,1,6)</f>
        <v>021868</v>
      </c>
      <c r="I4618" s="0" t="n">
        <f aca="false">VLOOKUP(H4618,Feuille2!$G$1:$H$116,2,0)</f>
        <v>367</v>
      </c>
      <c r="J4618" s="0" t="n">
        <f aca="false">IF(I4618&gt;2000,1,0)*C4618</f>
        <v>0</v>
      </c>
    </row>
    <row r="4619" customFormat="false" ht="15.8" hidden="false" customHeight="false" outlineLevel="0" collapsed="false">
      <c r="A4619" s="1" t="s">
        <v>412</v>
      </c>
      <c r="B4619" s="1" t="s">
        <v>4933</v>
      </c>
      <c r="C4619" s="0" t="n">
        <v>2328.83749999999</v>
      </c>
      <c r="D4619" s="0" t="str">
        <f aca="false">MID($A4619,1,2)</f>
        <v>02</v>
      </c>
      <c r="E4619" s="0" t="str">
        <f aca="false">MID($A4619,3,2)</f>
        <v>18</v>
      </c>
      <c r="F4619" s="0" t="str">
        <f aca="false">MID($A4619,5,2)</f>
        <v>68</v>
      </c>
      <c r="G4619" s="0" t="str">
        <f aca="false">MID($A4619,7,2)</f>
        <v>05</v>
      </c>
      <c r="H4619" s="0" t="str">
        <f aca="false">MID($A4619,1,6)</f>
        <v>021868</v>
      </c>
      <c r="I4619" s="0" t="n">
        <f aca="false">VLOOKUP(H4619,Feuille2!$G$1:$H$116,2,0)</f>
        <v>367</v>
      </c>
      <c r="J4619" s="0" t="n">
        <f aca="false">IF(I4619&gt;2000,1,0)*C4619</f>
        <v>0</v>
      </c>
    </row>
    <row r="4620" customFormat="false" ht="15.8" hidden="false" customHeight="false" outlineLevel="0" collapsed="false">
      <c r="A4620" s="1" t="s">
        <v>412</v>
      </c>
      <c r="B4620" s="1" t="s">
        <v>4934</v>
      </c>
      <c r="C4620" s="0" t="n">
        <v>14719.125</v>
      </c>
      <c r="D4620" s="0" t="str">
        <f aca="false">MID($A4620,1,2)</f>
        <v>02</v>
      </c>
      <c r="E4620" s="0" t="str">
        <f aca="false">MID($A4620,3,2)</f>
        <v>18</v>
      </c>
      <c r="F4620" s="0" t="str">
        <f aca="false">MID($A4620,5,2)</f>
        <v>68</v>
      </c>
      <c r="G4620" s="0" t="str">
        <f aca="false">MID($A4620,7,2)</f>
        <v>05</v>
      </c>
      <c r="H4620" s="0" t="str">
        <f aca="false">MID($A4620,1,6)</f>
        <v>021868</v>
      </c>
      <c r="I4620" s="0" t="n">
        <f aca="false">VLOOKUP(H4620,Feuille2!$G$1:$H$116,2,0)</f>
        <v>367</v>
      </c>
      <c r="J4620" s="0" t="n">
        <f aca="false">IF(I4620&gt;2000,1,0)*C4620</f>
        <v>0</v>
      </c>
    </row>
    <row r="4621" customFormat="false" ht="15.8" hidden="false" customHeight="false" outlineLevel="0" collapsed="false">
      <c r="A4621" s="1" t="s">
        <v>391</v>
      </c>
      <c r="B4621" s="1" t="s">
        <v>4935</v>
      </c>
      <c r="C4621" s="0" t="n">
        <v>3100.82142857142</v>
      </c>
      <c r="D4621" s="0" t="str">
        <f aca="false">MID($A4621,1,2)</f>
        <v>02</v>
      </c>
      <c r="E4621" s="0" t="str">
        <f aca="false">MID($A4621,3,2)</f>
        <v>18</v>
      </c>
      <c r="F4621" s="0" t="str">
        <f aca="false">MID($A4621,5,2)</f>
        <v>67</v>
      </c>
      <c r="G4621" s="0" t="str">
        <f aca="false">MID($A4621,7,2)</f>
        <v>05</v>
      </c>
      <c r="H4621" s="0" t="str">
        <f aca="false">MID($A4621,1,6)</f>
        <v>021867</v>
      </c>
      <c r="I4621" s="0" t="n">
        <f aca="false">VLOOKUP(H4621,Feuille2!$G$1:$H$116,2,0)</f>
        <v>144</v>
      </c>
      <c r="J4621" s="0" t="n">
        <f aca="false">IF(I4621&gt;2000,1,0)*C4621</f>
        <v>0</v>
      </c>
    </row>
    <row r="4622" customFormat="false" ht="15.8" hidden="false" customHeight="false" outlineLevel="0" collapsed="false">
      <c r="A4622" s="1" t="s">
        <v>428</v>
      </c>
      <c r="B4622" s="1" t="s">
        <v>4936</v>
      </c>
      <c r="C4622" s="0" t="n">
        <v>178489.229985935</v>
      </c>
      <c r="D4622" s="0" t="str">
        <f aca="false">MID($A4622,1,2)</f>
        <v>03</v>
      </c>
      <c r="E4622" s="0" t="str">
        <f aca="false">MID($A4622,3,2)</f>
        <v>23</v>
      </c>
      <c r="F4622" s="0" t="str">
        <f aca="false">MID($A4622,5,2)</f>
        <v>75</v>
      </c>
      <c r="G4622" s="0" t="str">
        <f aca="false">MID($A4622,7,2)</f>
        <v>05</v>
      </c>
      <c r="H4622" s="0" t="str">
        <f aca="false">MID($A4622,1,6)</f>
        <v>032375</v>
      </c>
      <c r="I4622" s="0" t="n">
        <f aca="false">VLOOKUP(H4622,Feuille2!$G$1:$H$116,2,0)</f>
        <v>63</v>
      </c>
      <c r="J4622" s="0" t="n">
        <f aca="false">IF(I4622&gt;2000,1,0)*C4622</f>
        <v>0</v>
      </c>
    </row>
    <row r="4623" customFormat="false" ht="15.8" hidden="false" customHeight="false" outlineLevel="0" collapsed="false">
      <c r="A4623" s="1" t="s">
        <v>428</v>
      </c>
      <c r="B4623" s="1" t="s">
        <v>4937</v>
      </c>
      <c r="C4623" s="0" t="n">
        <v>203275.500786978</v>
      </c>
      <c r="D4623" s="0" t="str">
        <f aca="false">MID($A4623,1,2)</f>
        <v>03</v>
      </c>
      <c r="E4623" s="0" t="str">
        <f aca="false">MID($A4623,3,2)</f>
        <v>23</v>
      </c>
      <c r="F4623" s="0" t="str">
        <f aca="false">MID($A4623,5,2)</f>
        <v>75</v>
      </c>
      <c r="G4623" s="0" t="str">
        <f aca="false">MID($A4623,7,2)</f>
        <v>05</v>
      </c>
      <c r="H4623" s="0" t="str">
        <f aca="false">MID($A4623,1,6)</f>
        <v>032375</v>
      </c>
      <c r="I4623" s="0" t="n">
        <f aca="false">VLOOKUP(H4623,Feuille2!$G$1:$H$116,2,0)</f>
        <v>63</v>
      </c>
      <c r="J4623" s="0" t="n">
        <f aca="false">IF(I4623&gt;2000,1,0)*C4623</f>
        <v>0</v>
      </c>
    </row>
    <row r="4624" customFormat="false" ht="15.8" hidden="false" customHeight="false" outlineLevel="0" collapsed="false">
      <c r="A4624" s="1" t="s">
        <v>428</v>
      </c>
      <c r="B4624" s="1" t="s">
        <v>4938</v>
      </c>
      <c r="C4624" s="0" t="n">
        <v>28197.8830991216</v>
      </c>
      <c r="D4624" s="0" t="str">
        <f aca="false">MID($A4624,1,2)</f>
        <v>03</v>
      </c>
      <c r="E4624" s="0" t="str">
        <f aca="false">MID($A4624,3,2)</f>
        <v>23</v>
      </c>
      <c r="F4624" s="0" t="str">
        <f aca="false">MID($A4624,5,2)</f>
        <v>75</v>
      </c>
      <c r="G4624" s="0" t="str">
        <f aca="false">MID($A4624,7,2)</f>
        <v>05</v>
      </c>
      <c r="H4624" s="0" t="str">
        <f aca="false">MID($A4624,1,6)</f>
        <v>032375</v>
      </c>
      <c r="I4624" s="0" t="n">
        <f aca="false">VLOOKUP(H4624,Feuille2!$G$1:$H$116,2,0)</f>
        <v>63</v>
      </c>
      <c r="J4624" s="0" t="n">
        <f aca="false">IF(I4624&gt;2000,1,0)*C4624</f>
        <v>0</v>
      </c>
    </row>
    <row r="4625" customFormat="false" ht="15.8" hidden="false" customHeight="false" outlineLevel="0" collapsed="false">
      <c r="A4625" s="1" t="s">
        <v>428</v>
      </c>
      <c r="B4625" s="1" t="s">
        <v>4939</v>
      </c>
      <c r="C4625" s="0" t="n">
        <v>12188.2395770503</v>
      </c>
      <c r="D4625" s="0" t="str">
        <f aca="false">MID($A4625,1,2)</f>
        <v>03</v>
      </c>
      <c r="E4625" s="0" t="str">
        <f aca="false">MID($A4625,3,2)</f>
        <v>23</v>
      </c>
      <c r="F4625" s="0" t="str">
        <f aca="false">MID($A4625,5,2)</f>
        <v>75</v>
      </c>
      <c r="G4625" s="0" t="str">
        <f aca="false">MID($A4625,7,2)</f>
        <v>05</v>
      </c>
      <c r="H4625" s="0" t="str">
        <f aca="false">MID($A4625,1,6)</f>
        <v>032375</v>
      </c>
      <c r="I4625" s="0" t="n">
        <f aca="false">VLOOKUP(H4625,Feuille2!$G$1:$H$116,2,0)</f>
        <v>63</v>
      </c>
      <c r="J4625" s="0" t="n">
        <f aca="false">IF(I4625&gt;2000,1,0)*C4625</f>
        <v>0</v>
      </c>
    </row>
    <row r="4626" customFormat="false" ht="15.8" hidden="false" customHeight="false" outlineLevel="0" collapsed="false">
      <c r="A4626" s="1" t="s">
        <v>423</v>
      </c>
      <c r="B4626" s="1" t="s">
        <v>4940</v>
      </c>
      <c r="C4626" s="0" t="n">
        <v>147606.575862467</v>
      </c>
      <c r="D4626" s="0" t="str">
        <f aca="false">MID($A4626,1,2)</f>
        <v>03</v>
      </c>
      <c r="E4626" s="0" t="str">
        <f aca="false">MID($A4626,3,2)</f>
        <v>24</v>
      </c>
      <c r="F4626" s="0" t="str">
        <f aca="false">MID($A4626,5,2)</f>
        <v>76</v>
      </c>
      <c r="G4626" s="0" t="str">
        <f aca="false">MID($A4626,7,2)</f>
        <v>05</v>
      </c>
      <c r="H4626" s="0" t="str">
        <f aca="false">MID($A4626,1,6)</f>
        <v>032476</v>
      </c>
      <c r="I4626" s="0" t="n">
        <f aca="false">VLOOKUP(H4626,Feuille2!$G$1:$H$116,2,0)</f>
        <v>83</v>
      </c>
      <c r="J4626" s="0" t="n">
        <f aca="false">IF(I4626&gt;2000,1,0)*C4626</f>
        <v>0</v>
      </c>
    </row>
    <row r="4627" customFormat="false" ht="15.8" hidden="false" customHeight="false" outlineLevel="0" collapsed="false">
      <c r="A4627" s="1" t="s">
        <v>423</v>
      </c>
      <c r="B4627" s="1" t="s">
        <v>4941</v>
      </c>
      <c r="C4627" s="0" t="n">
        <v>777567.920486341</v>
      </c>
      <c r="D4627" s="0" t="str">
        <f aca="false">MID($A4627,1,2)</f>
        <v>03</v>
      </c>
      <c r="E4627" s="0" t="str">
        <f aca="false">MID($A4627,3,2)</f>
        <v>24</v>
      </c>
      <c r="F4627" s="0" t="str">
        <f aca="false">MID($A4627,5,2)</f>
        <v>76</v>
      </c>
      <c r="G4627" s="0" t="str">
        <f aca="false">MID($A4627,7,2)</f>
        <v>05</v>
      </c>
      <c r="H4627" s="0" t="str">
        <f aca="false">MID($A4627,1,6)</f>
        <v>032476</v>
      </c>
      <c r="I4627" s="0" t="n">
        <f aca="false">VLOOKUP(H4627,Feuille2!$G$1:$H$116,2,0)</f>
        <v>83</v>
      </c>
      <c r="J4627" s="0" t="n">
        <f aca="false">IF(I4627&gt;2000,1,0)*C4627</f>
        <v>0</v>
      </c>
    </row>
    <row r="4628" customFormat="false" ht="15.8" hidden="false" customHeight="false" outlineLevel="0" collapsed="false">
      <c r="A4628" s="1" t="s">
        <v>423</v>
      </c>
      <c r="B4628" s="1" t="s">
        <v>4942</v>
      </c>
      <c r="C4628" s="0" t="n">
        <v>25896.6084848811</v>
      </c>
      <c r="D4628" s="0" t="str">
        <f aca="false">MID($A4628,1,2)</f>
        <v>03</v>
      </c>
      <c r="E4628" s="0" t="str">
        <f aca="false">MID($A4628,3,2)</f>
        <v>24</v>
      </c>
      <c r="F4628" s="0" t="str">
        <f aca="false">MID($A4628,5,2)</f>
        <v>76</v>
      </c>
      <c r="G4628" s="0" t="str">
        <f aca="false">MID($A4628,7,2)</f>
        <v>05</v>
      </c>
      <c r="H4628" s="0" t="str">
        <f aca="false">MID($A4628,1,6)</f>
        <v>032476</v>
      </c>
      <c r="I4628" s="0" t="n">
        <f aca="false">VLOOKUP(H4628,Feuille2!$G$1:$H$116,2,0)</f>
        <v>83</v>
      </c>
      <c r="J4628" s="0" t="n">
        <f aca="false">IF(I4628&gt;2000,1,0)*C4628</f>
        <v>0</v>
      </c>
    </row>
    <row r="4629" customFormat="false" ht="15.8" hidden="false" customHeight="false" outlineLevel="0" collapsed="false">
      <c r="A4629" s="1" t="s">
        <v>428</v>
      </c>
      <c r="B4629" s="1" t="s">
        <v>4943</v>
      </c>
      <c r="C4629" s="0" t="n">
        <v>28821.1850580677</v>
      </c>
      <c r="D4629" s="0" t="str">
        <f aca="false">MID($A4629,1,2)</f>
        <v>03</v>
      </c>
      <c r="E4629" s="0" t="str">
        <f aca="false">MID($A4629,3,2)</f>
        <v>23</v>
      </c>
      <c r="F4629" s="0" t="str">
        <f aca="false">MID($A4629,5,2)</f>
        <v>75</v>
      </c>
      <c r="G4629" s="0" t="str">
        <f aca="false">MID($A4629,7,2)</f>
        <v>05</v>
      </c>
      <c r="H4629" s="0" t="str">
        <f aca="false">MID($A4629,1,6)</f>
        <v>032375</v>
      </c>
      <c r="I4629" s="0" t="n">
        <f aca="false">VLOOKUP(H4629,Feuille2!$G$1:$H$116,2,0)</f>
        <v>63</v>
      </c>
      <c r="J4629" s="0" t="n">
        <f aca="false">IF(I4629&gt;2000,1,0)*C4629</f>
        <v>0</v>
      </c>
    </row>
    <row r="4630" customFormat="false" ht="15.8" hidden="false" customHeight="false" outlineLevel="0" collapsed="false">
      <c r="A4630" s="1" t="s">
        <v>446</v>
      </c>
      <c r="B4630" s="1" t="s">
        <v>4944</v>
      </c>
      <c r="C4630" s="0" t="n">
        <v>126.522017835782</v>
      </c>
      <c r="D4630" s="0" t="str">
        <f aca="false">MID($A4630,1,2)</f>
        <v>03</v>
      </c>
      <c r="E4630" s="0" t="str">
        <f aca="false">MID($A4630,3,2)</f>
        <v>24</v>
      </c>
      <c r="F4630" s="0" t="str">
        <f aca="false">MID($A4630,5,2)</f>
        <v>76</v>
      </c>
      <c r="G4630" s="0" t="str">
        <f aca="false">MID($A4630,7,2)</f>
        <v>01</v>
      </c>
      <c r="H4630" s="0" t="str">
        <f aca="false">MID($A4630,1,6)</f>
        <v>032476</v>
      </c>
      <c r="I4630" s="0" t="n">
        <f aca="false">VLOOKUP(H4630,Feuille2!$G$1:$H$116,2,0)</f>
        <v>83</v>
      </c>
      <c r="J4630" s="0" t="n">
        <f aca="false">IF(I4630&gt;2000,1,0)*C4630</f>
        <v>0</v>
      </c>
    </row>
    <row r="4631" customFormat="false" ht="15.8" hidden="false" customHeight="false" outlineLevel="0" collapsed="false">
      <c r="A4631" s="1" t="s">
        <v>428</v>
      </c>
      <c r="B4631" s="1" t="s">
        <v>4945</v>
      </c>
      <c r="C4631" s="0" t="n">
        <v>17476.4987331871</v>
      </c>
      <c r="D4631" s="0" t="str">
        <f aca="false">MID($A4631,1,2)</f>
        <v>03</v>
      </c>
      <c r="E4631" s="0" t="str">
        <f aca="false">MID($A4631,3,2)</f>
        <v>23</v>
      </c>
      <c r="F4631" s="0" t="str">
        <f aca="false">MID($A4631,5,2)</f>
        <v>75</v>
      </c>
      <c r="G4631" s="0" t="str">
        <f aca="false">MID($A4631,7,2)</f>
        <v>05</v>
      </c>
      <c r="H4631" s="0" t="str">
        <f aca="false">MID($A4631,1,6)</f>
        <v>032375</v>
      </c>
      <c r="I4631" s="0" t="n">
        <f aca="false">VLOOKUP(H4631,Feuille2!$G$1:$H$116,2,0)</f>
        <v>63</v>
      </c>
      <c r="J4631" s="0" t="n">
        <f aca="false">IF(I4631&gt;2000,1,0)*C4631</f>
        <v>0</v>
      </c>
    </row>
    <row r="4632" customFormat="false" ht="15.8" hidden="false" customHeight="false" outlineLevel="0" collapsed="false">
      <c r="A4632" s="1" t="s">
        <v>439</v>
      </c>
      <c r="B4632" s="1" t="s">
        <v>4946</v>
      </c>
      <c r="C4632" s="0" t="n">
        <v>9490.30795147237</v>
      </c>
      <c r="D4632" s="0" t="str">
        <f aca="false">MID($A4632,1,2)</f>
        <v>03</v>
      </c>
      <c r="E4632" s="0" t="str">
        <f aca="false">MID($A4632,3,2)</f>
        <v>06</v>
      </c>
      <c r="F4632" s="0" t="str">
        <f aca="false">MID($A4632,5,2)</f>
        <v>74</v>
      </c>
      <c r="G4632" s="0" t="str">
        <f aca="false">MID($A4632,7,2)</f>
        <v>05</v>
      </c>
      <c r="H4632" s="0" t="str">
        <f aca="false">MID($A4632,1,6)</f>
        <v>030674</v>
      </c>
      <c r="I4632" s="0" t="n">
        <f aca="false">VLOOKUP(H4632,Feuille2!$G$1:$H$116,2,0)</f>
        <v>69</v>
      </c>
      <c r="J4632" s="0" t="n">
        <f aca="false">IF(I4632&gt;2000,1,0)*C4632</f>
        <v>0</v>
      </c>
    </row>
    <row r="4633" customFormat="false" ht="15.8" hidden="false" customHeight="false" outlineLevel="0" collapsed="false">
      <c r="A4633" s="1" t="s">
        <v>439</v>
      </c>
      <c r="B4633" s="1" t="s">
        <v>4947</v>
      </c>
      <c r="C4633" s="0" t="n">
        <v>82444.5032677802</v>
      </c>
      <c r="D4633" s="0" t="str">
        <f aca="false">MID($A4633,1,2)</f>
        <v>03</v>
      </c>
      <c r="E4633" s="0" t="str">
        <f aca="false">MID($A4633,3,2)</f>
        <v>06</v>
      </c>
      <c r="F4633" s="0" t="str">
        <f aca="false">MID($A4633,5,2)</f>
        <v>74</v>
      </c>
      <c r="G4633" s="0" t="str">
        <f aca="false">MID($A4633,7,2)</f>
        <v>05</v>
      </c>
      <c r="H4633" s="0" t="str">
        <f aca="false">MID($A4633,1,6)</f>
        <v>030674</v>
      </c>
      <c r="I4633" s="0" t="n">
        <f aca="false">VLOOKUP(H4633,Feuille2!$G$1:$H$116,2,0)</f>
        <v>69</v>
      </c>
      <c r="J4633" s="0" t="n">
        <f aca="false">IF(I4633&gt;2000,1,0)*C4633</f>
        <v>0</v>
      </c>
    </row>
    <row r="4634" customFormat="false" ht="15.8" hidden="false" customHeight="false" outlineLevel="0" collapsed="false">
      <c r="A4634" s="1" t="s">
        <v>439</v>
      </c>
      <c r="B4634" s="1" t="s">
        <v>4948</v>
      </c>
      <c r="C4634" s="0" t="n">
        <v>10098.5405730958</v>
      </c>
      <c r="D4634" s="0" t="str">
        <f aca="false">MID($A4634,1,2)</f>
        <v>03</v>
      </c>
      <c r="E4634" s="0" t="str">
        <f aca="false">MID($A4634,3,2)</f>
        <v>06</v>
      </c>
      <c r="F4634" s="0" t="str">
        <f aca="false">MID($A4634,5,2)</f>
        <v>74</v>
      </c>
      <c r="G4634" s="0" t="str">
        <f aca="false">MID($A4634,7,2)</f>
        <v>05</v>
      </c>
      <c r="H4634" s="0" t="str">
        <f aca="false">MID($A4634,1,6)</f>
        <v>030674</v>
      </c>
      <c r="I4634" s="0" t="n">
        <f aca="false">VLOOKUP(H4634,Feuille2!$G$1:$H$116,2,0)</f>
        <v>69</v>
      </c>
      <c r="J4634" s="0" t="n">
        <f aca="false">IF(I4634&gt;2000,1,0)*C4634</f>
        <v>0</v>
      </c>
    </row>
    <row r="4635" customFormat="false" ht="15.8" hidden="false" customHeight="false" outlineLevel="0" collapsed="false">
      <c r="A4635" s="1" t="s">
        <v>439</v>
      </c>
      <c r="B4635" s="1" t="s">
        <v>4949</v>
      </c>
      <c r="C4635" s="0" t="n">
        <v>27708.4459144385</v>
      </c>
      <c r="D4635" s="0" t="str">
        <f aca="false">MID($A4635,1,2)</f>
        <v>03</v>
      </c>
      <c r="E4635" s="0" t="str">
        <f aca="false">MID($A4635,3,2)</f>
        <v>06</v>
      </c>
      <c r="F4635" s="0" t="str">
        <f aca="false">MID($A4635,5,2)</f>
        <v>74</v>
      </c>
      <c r="G4635" s="0" t="str">
        <f aca="false">MID($A4635,7,2)</f>
        <v>05</v>
      </c>
      <c r="H4635" s="0" t="str">
        <f aca="false">MID($A4635,1,6)</f>
        <v>030674</v>
      </c>
      <c r="I4635" s="0" t="n">
        <f aca="false">VLOOKUP(H4635,Feuille2!$G$1:$H$116,2,0)</f>
        <v>69</v>
      </c>
      <c r="J4635" s="0" t="n">
        <f aca="false">IF(I4635&gt;2000,1,0)*C4635</f>
        <v>0</v>
      </c>
    </row>
    <row r="4636" customFormat="false" ht="15.8" hidden="false" customHeight="false" outlineLevel="0" collapsed="false">
      <c r="A4636" s="1" t="s">
        <v>439</v>
      </c>
      <c r="B4636" s="1" t="s">
        <v>4950</v>
      </c>
      <c r="C4636" s="0" t="n">
        <v>38478.9770720033</v>
      </c>
      <c r="D4636" s="0" t="str">
        <f aca="false">MID($A4636,1,2)</f>
        <v>03</v>
      </c>
      <c r="E4636" s="0" t="str">
        <f aca="false">MID($A4636,3,2)</f>
        <v>06</v>
      </c>
      <c r="F4636" s="0" t="str">
        <f aca="false">MID($A4636,5,2)</f>
        <v>74</v>
      </c>
      <c r="G4636" s="0" t="str">
        <f aca="false">MID($A4636,7,2)</f>
        <v>05</v>
      </c>
      <c r="H4636" s="0" t="str">
        <f aca="false">MID($A4636,1,6)</f>
        <v>030674</v>
      </c>
      <c r="I4636" s="0" t="n">
        <f aca="false">VLOOKUP(H4636,Feuille2!$G$1:$H$116,2,0)</f>
        <v>69</v>
      </c>
      <c r="J4636" s="0" t="n">
        <f aca="false">IF(I4636&gt;2000,1,0)*C4636</f>
        <v>0</v>
      </c>
    </row>
    <row r="4637" customFormat="false" ht="15.8" hidden="false" customHeight="false" outlineLevel="0" collapsed="false">
      <c r="A4637" s="1" t="s">
        <v>448</v>
      </c>
      <c r="B4637" s="1" t="s">
        <v>4951</v>
      </c>
      <c r="C4637" s="0" t="n">
        <v>25572.2</v>
      </c>
      <c r="D4637" s="0" t="str">
        <f aca="false">MID($A4637,1,2)</f>
        <v>02</v>
      </c>
      <c r="E4637" s="0" t="str">
        <f aca="false">MID($A4637,3,2)</f>
        <v>26</v>
      </c>
      <c r="F4637" s="0" t="str">
        <f aca="false">MID($A4637,5,2)</f>
        <v>77</v>
      </c>
      <c r="G4637" s="0" t="str">
        <f aca="false">MID($A4637,7,2)</f>
        <v>05</v>
      </c>
      <c r="H4637" s="0" t="str">
        <f aca="false">MID($A4637,1,6)</f>
        <v>022677</v>
      </c>
      <c r="I4637" s="0" t="n">
        <f aca="false">VLOOKUP(H4637,Feuille2!$G$1:$H$116,2,0)</f>
        <v>40</v>
      </c>
      <c r="J4637" s="0" t="n">
        <f aca="false">IF(I4637&gt;2000,1,0)*C4637</f>
        <v>0</v>
      </c>
    </row>
    <row r="4638" customFormat="false" ht="15.8" hidden="false" customHeight="false" outlineLevel="0" collapsed="false">
      <c r="A4638" s="1" t="s">
        <v>448</v>
      </c>
      <c r="B4638" s="1" t="s">
        <v>4952</v>
      </c>
      <c r="C4638" s="0" t="n">
        <v>30132</v>
      </c>
      <c r="D4638" s="0" t="str">
        <f aca="false">MID($A4638,1,2)</f>
        <v>02</v>
      </c>
      <c r="E4638" s="0" t="str">
        <f aca="false">MID($A4638,3,2)</f>
        <v>26</v>
      </c>
      <c r="F4638" s="0" t="str">
        <f aca="false">MID($A4638,5,2)</f>
        <v>77</v>
      </c>
      <c r="G4638" s="0" t="str">
        <f aca="false">MID($A4638,7,2)</f>
        <v>05</v>
      </c>
      <c r="H4638" s="0" t="str">
        <f aca="false">MID($A4638,1,6)</f>
        <v>022677</v>
      </c>
      <c r="I4638" s="0" t="n">
        <f aca="false">VLOOKUP(H4638,Feuille2!$G$1:$H$116,2,0)</f>
        <v>40</v>
      </c>
      <c r="J4638" s="0" t="n">
        <f aca="false">IF(I4638&gt;2000,1,0)*C4638</f>
        <v>0</v>
      </c>
    </row>
    <row r="4639" customFormat="false" ht="15.8" hidden="false" customHeight="false" outlineLevel="0" collapsed="false">
      <c r="A4639" s="1" t="s">
        <v>450</v>
      </c>
      <c r="B4639" s="1" t="s">
        <v>4953</v>
      </c>
      <c r="C4639" s="0" t="n">
        <v>24513</v>
      </c>
      <c r="D4639" s="0" t="str">
        <f aca="false">MID($A4639,1,2)</f>
        <v>02</v>
      </c>
      <c r="E4639" s="0" t="str">
        <f aca="false">MID($A4639,3,2)</f>
        <v>26</v>
      </c>
      <c r="F4639" s="0" t="str">
        <f aca="false">MID($A4639,5,2)</f>
        <v>78</v>
      </c>
      <c r="G4639" s="0" t="str">
        <f aca="false">MID($A4639,7,2)</f>
        <v>05</v>
      </c>
      <c r="H4639" s="0" t="str">
        <f aca="false">MID($A4639,1,6)</f>
        <v>022678</v>
      </c>
      <c r="I4639" s="0" t="n">
        <f aca="false">VLOOKUP(H4639,Feuille2!$G$1:$H$116,2,0)</f>
        <v>40</v>
      </c>
      <c r="J4639" s="0" t="n">
        <f aca="false">IF(I4639&gt;2000,1,0)*C4639</f>
        <v>0</v>
      </c>
    </row>
    <row r="4640" customFormat="false" ht="15.8" hidden="false" customHeight="false" outlineLevel="0" collapsed="false">
      <c r="A4640" s="1" t="s">
        <v>450</v>
      </c>
      <c r="B4640" s="1" t="s">
        <v>4954</v>
      </c>
      <c r="C4640" s="0" t="n">
        <v>227846.25</v>
      </c>
      <c r="D4640" s="0" t="str">
        <f aca="false">MID($A4640,1,2)</f>
        <v>02</v>
      </c>
      <c r="E4640" s="0" t="str">
        <f aca="false">MID($A4640,3,2)</f>
        <v>26</v>
      </c>
      <c r="F4640" s="0" t="str">
        <f aca="false">MID($A4640,5,2)</f>
        <v>78</v>
      </c>
      <c r="G4640" s="0" t="str">
        <f aca="false">MID($A4640,7,2)</f>
        <v>05</v>
      </c>
      <c r="H4640" s="0" t="str">
        <f aca="false">MID($A4640,1,6)</f>
        <v>022678</v>
      </c>
      <c r="I4640" s="0" t="n">
        <f aca="false">VLOOKUP(H4640,Feuille2!$G$1:$H$116,2,0)</f>
        <v>40</v>
      </c>
      <c r="J4640" s="0" t="n">
        <f aca="false">IF(I4640&gt;2000,1,0)*C4640</f>
        <v>0</v>
      </c>
    </row>
    <row r="4641" customFormat="false" ht="15.8" hidden="false" customHeight="false" outlineLevel="0" collapsed="false">
      <c r="A4641" s="1" t="s">
        <v>450</v>
      </c>
      <c r="B4641" s="1" t="s">
        <v>4955</v>
      </c>
      <c r="C4641" s="0" t="n">
        <v>9805.2</v>
      </c>
      <c r="D4641" s="0" t="str">
        <f aca="false">MID($A4641,1,2)</f>
        <v>02</v>
      </c>
      <c r="E4641" s="0" t="str">
        <f aca="false">MID($A4641,3,2)</f>
        <v>26</v>
      </c>
      <c r="F4641" s="0" t="str">
        <f aca="false">MID($A4641,5,2)</f>
        <v>78</v>
      </c>
      <c r="G4641" s="0" t="str">
        <f aca="false">MID($A4641,7,2)</f>
        <v>05</v>
      </c>
      <c r="H4641" s="0" t="str">
        <f aca="false">MID($A4641,1,6)</f>
        <v>022678</v>
      </c>
      <c r="I4641" s="0" t="n">
        <f aca="false">VLOOKUP(H4641,Feuille2!$G$1:$H$116,2,0)</f>
        <v>40</v>
      </c>
      <c r="J4641" s="0" t="n">
        <f aca="false">IF(I4641&gt;2000,1,0)*C4641</f>
        <v>0</v>
      </c>
    </row>
    <row r="4642" customFormat="false" ht="15.8" hidden="false" customHeight="false" outlineLevel="0" collapsed="false">
      <c r="A4642" s="1" t="s">
        <v>448</v>
      </c>
      <c r="B4642" s="1" t="s">
        <v>4956</v>
      </c>
      <c r="C4642" s="0" t="n">
        <v>8847.5</v>
      </c>
      <c r="D4642" s="0" t="str">
        <f aca="false">MID($A4642,1,2)</f>
        <v>02</v>
      </c>
      <c r="E4642" s="0" t="str">
        <f aca="false">MID($A4642,3,2)</f>
        <v>26</v>
      </c>
      <c r="F4642" s="0" t="str">
        <f aca="false">MID($A4642,5,2)</f>
        <v>77</v>
      </c>
      <c r="G4642" s="0" t="str">
        <f aca="false">MID($A4642,7,2)</f>
        <v>05</v>
      </c>
      <c r="H4642" s="0" t="str">
        <f aca="false">MID($A4642,1,6)</f>
        <v>022677</v>
      </c>
      <c r="I4642" s="0" t="n">
        <f aca="false">VLOOKUP(H4642,Feuille2!$G$1:$H$116,2,0)</f>
        <v>40</v>
      </c>
      <c r="J4642" s="0" t="n">
        <f aca="false">IF(I4642&gt;2000,1,0)*C4642</f>
        <v>0</v>
      </c>
    </row>
    <row r="4643" customFormat="false" ht="15.8" hidden="false" customHeight="false" outlineLevel="0" collapsed="false">
      <c r="A4643" s="1" t="s">
        <v>450</v>
      </c>
      <c r="B4643" s="1" t="s">
        <v>4957</v>
      </c>
      <c r="C4643" s="0" t="n">
        <v>164035</v>
      </c>
      <c r="D4643" s="0" t="str">
        <f aca="false">MID($A4643,1,2)</f>
        <v>02</v>
      </c>
      <c r="E4643" s="0" t="str">
        <f aca="false">MID($A4643,3,2)</f>
        <v>26</v>
      </c>
      <c r="F4643" s="0" t="str">
        <f aca="false">MID($A4643,5,2)</f>
        <v>78</v>
      </c>
      <c r="G4643" s="0" t="str">
        <f aca="false">MID($A4643,7,2)</f>
        <v>05</v>
      </c>
      <c r="H4643" s="0" t="str">
        <f aca="false">MID($A4643,1,6)</f>
        <v>022678</v>
      </c>
      <c r="I4643" s="0" t="n">
        <f aca="false">VLOOKUP(H4643,Feuille2!$G$1:$H$116,2,0)</f>
        <v>40</v>
      </c>
      <c r="J4643" s="0" t="n">
        <f aca="false">IF(I4643&gt;2000,1,0)*C4643</f>
        <v>0</v>
      </c>
    </row>
    <row r="4644" customFormat="false" ht="15.8" hidden="false" customHeight="false" outlineLevel="0" collapsed="false">
      <c r="A4644" s="1" t="s">
        <v>448</v>
      </c>
      <c r="B4644" s="1" t="s">
        <v>4958</v>
      </c>
      <c r="C4644" s="0" t="n">
        <v>30562.5</v>
      </c>
      <c r="D4644" s="0" t="str">
        <f aca="false">MID($A4644,1,2)</f>
        <v>02</v>
      </c>
      <c r="E4644" s="0" t="str">
        <f aca="false">MID($A4644,3,2)</f>
        <v>26</v>
      </c>
      <c r="F4644" s="0" t="str">
        <f aca="false">MID($A4644,5,2)</f>
        <v>77</v>
      </c>
      <c r="G4644" s="0" t="str">
        <f aca="false">MID($A4644,7,2)</f>
        <v>05</v>
      </c>
      <c r="H4644" s="0" t="str">
        <f aca="false">MID($A4644,1,6)</f>
        <v>022677</v>
      </c>
      <c r="I4644" s="0" t="n">
        <f aca="false">VLOOKUP(H4644,Feuille2!$G$1:$H$116,2,0)</f>
        <v>40</v>
      </c>
      <c r="J4644" s="0" t="n">
        <f aca="false">IF(I4644&gt;2000,1,0)*C4644</f>
        <v>0</v>
      </c>
    </row>
    <row r="4645" customFormat="false" ht="15.8" hidden="false" customHeight="false" outlineLevel="0" collapsed="false">
      <c r="A4645" s="1" t="s">
        <v>460</v>
      </c>
      <c r="B4645" s="1" t="s">
        <v>4959</v>
      </c>
      <c r="C4645" s="0" t="n">
        <v>151331.625</v>
      </c>
      <c r="D4645" s="0" t="str">
        <f aca="false">MID($A4645,1,2)</f>
        <v>02</v>
      </c>
      <c r="E4645" s="0" t="str">
        <f aca="false">MID($A4645,3,2)</f>
        <v>04</v>
      </c>
      <c r="F4645" s="0" t="str">
        <f aca="false">MID($A4645,5,2)</f>
        <v>79</v>
      </c>
      <c r="G4645" s="0" t="str">
        <f aca="false">MID($A4645,7,2)</f>
        <v>05</v>
      </c>
      <c r="H4645" s="0" t="str">
        <f aca="false">MID($A4645,1,6)</f>
        <v>020479</v>
      </c>
      <c r="I4645" s="0" t="n">
        <f aca="false">VLOOKUP(H4645,Feuille2!$G$1:$H$116,2,0)</f>
        <v>398</v>
      </c>
      <c r="J4645" s="0" t="n">
        <f aca="false">IF(I4645&gt;2000,1,0)*C4645</f>
        <v>0</v>
      </c>
    </row>
    <row r="4646" customFormat="false" ht="15.8" hidden="false" customHeight="false" outlineLevel="0" collapsed="false">
      <c r="A4646" s="1" t="s">
        <v>460</v>
      </c>
      <c r="B4646" s="1" t="s">
        <v>4960</v>
      </c>
      <c r="C4646" s="0" t="n">
        <v>14472.5</v>
      </c>
      <c r="D4646" s="0" t="str">
        <f aca="false">MID($A4646,1,2)</f>
        <v>02</v>
      </c>
      <c r="E4646" s="0" t="str">
        <f aca="false">MID($A4646,3,2)</f>
        <v>04</v>
      </c>
      <c r="F4646" s="0" t="str">
        <f aca="false">MID($A4646,5,2)</f>
        <v>79</v>
      </c>
      <c r="G4646" s="0" t="str">
        <f aca="false">MID($A4646,7,2)</f>
        <v>05</v>
      </c>
      <c r="H4646" s="0" t="str">
        <f aca="false">MID($A4646,1,6)</f>
        <v>020479</v>
      </c>
      <c r="I4646" s="0" t="n">
        <f aca="false">VLOOKUP(H4646,Feuille2!$G$1:$H$116,2,0)</f>
        <v>398</v>
      </c>
      <c r="J4646" s="0" t="n">
        <f aca="false">IF(I4646&gt;2000,1,0)*C4646</f>
        <v>0</v>
      </c>
    </row>
    <row r="4647" customFormat="false" ht="15.8" hidden="false" customHeight="false" outlineLevel="0" collapsed="false">
      <c r="A4647" s="1" t="s">
        <v>460</v>
      </c>
      <c r="B4647" s="1" t="s">
        <v>4961</v>
      </c>
      <c r="C4647" s="0" t="n">
        <v>22798.875</v>
      </c>
      <c r="D4647" s="0" t="str">
        <f aca="false">MID($A4647,1,2)</f>
        <v>02</v>
      </c>
      <c r="E4647" s="0" t="str">
        <f aca="false">MID($A4647,3,2)</f>
        <v>04</v>
      </c>
      <c r="F4647" s="0" t="str">
        <f aca="false">MID($A4647,5,2)</f>
        <v>79</v>
      </c>
      <c r="G4647" s="0" t="str">
        <f aca="false">MID($A4647,7,2)</f>
        <v>05</v>
      </c>
      <c r="H4647" s="0" t="str">
        <f aca="false">MID($A4647,1,6)</f>
        <v>020479</v>
      </c>
      <c r="I4647" s="0" t="n">
        <f aca="false">VLOOKUP(H4647,Feuille2!$G$1:$H$116,2,0)</f>
        <v>398</v>
      </c>
      <c r="J4647" s="0" t="n">
        <f aca="false">IF(I4647&gt;2000,1,0)*C4647</f>
        <v>0</v>
      </c>
    </row>
    <row r="4648" customFormat="false" ht="15.8" hidden="false" customHeight="false" outlineLevel="0" collapsed="false">
      <c r="A4648" s="1" t="s">
        <v>464</v>
      </c>
      <c r="B4648" s="1" t="s">
        <v>4962</v>
      </c>
      <c r="C4648" s="0" t="n">
        <v>912.75</v>
      </c>
      <c r="D4648" s="0" t="str">
        <f aca="false">MID($A4648,1,2)</f>
        <v>02</v>
      </c>
      <c r="E4648" s="0" t="str">
        <f aca="false">MID($A4648,3,2)</f>
        <v>04</v>
      </c>
      <c r="F4648" s="0" t="str">
        <f aca="false">MID($A4648,5,2)</f>
        <v>79</v>
      </c>
      <c r="G4648" s="0" t="str">
        <f aca="false">MID($A4648,7,2)</f>
        <v>01</v>
      </c>
      <c r="H4648" s="0" t="str">
        <f aca="false">MID($A4648,1,6)</f>
        <v>020479</v>
      </c>
      <c r="I4648" s="0" t="n">
        <f aca="false">VLOOKUP(H4648,Feuille2!$G$1:$H$116,2,0)</f>
        <v>398</v>
      </c>
      <c r="J4648" s="0" t="n">
        <f aca="false">IF(I4648&gt;2000,1,0)*C4648</f>
        <v>0</v>
      </c>
    </row>
    <row r="4649" customFormat="false" ht="15.8" hidden="false" customHeight="false" outlineLevel="0" collapsed="false">
      <c r="A4649" s="1" t="s">
        <v>460</v>
      </c>
      <c r="B4649" s="1" t="s">
        <v>4963</v>
      </c>
      <c r="C4649" s="0" t="n">
        <v>230921.25</v>
      </c>
      <c r="D4649" s="0" t="str">
        <f aca="false">MID($A4649,1,2)</f>
        <v>02</v>
      </c>
      <c r="E4649" s="0" t="str">
        <f aca="false">MID($A4649,3,2)</f>
        <v>04</v>
      </c>
      <c r="F4649" s="0" t="str">
        <f aca="false">MID($A4649,5,2)</f>
        <v>79</v>
      </c>
      <c r="G4649" s="0" t="str">
        <f aca="false">MID($A4649,7,2)</f>
        <v>05</v>
      </c>
      <c r="H4649" s="0" t="str">
        <f aca="false">MID($A4649,1,6)</f>
        <v>020479</v>
      </c>
      <c r="I4649" s="0" t="n">
        <f aca="false">VLOOKUP(H4649,Feuille2!$G$1:$H$116,2,0)</f>
        <v>398</v>
      </c>
      <c r="J4649" s="0" t="n">
        <f aca="false">IF(I4649&gt;2000,1,0)*C4649</f>
        <v>0</v>
      </c>
    </row>
    <row r="4650" customFormat="false" ht="15.8" hidden="false" customHeight="false" outlineLevel="0" collapsed="false">
      <c r="A4650" s="1" t="s">
        <v>460</v>
      </c>
      <c r="B4650" s="1" t="s">
        <v>4964</v>
      </c>
      <c r="C4650" s="0" t="n">
        <v>144311.25</v>
      </c>
      <c r="D4650" s="0" t="str">
        <f aca="false">MID($A4650,1,2)</f>
        <v>02</v>
      </c>
      <c r="E4650" s="0" t="str">
        <f aca="false">MID($A4650,3,2)</f>
        <v>04</v>
      </c>
      <c r="F4650" s="0" t="str">
        <f aca="false">MID($A4650,5,2)</f>
        <v>79</v>
      </c>
      <c r="G4650" s="0" t="str">
        <f aca="false">MID($A4650,7,2)</f>
        <v>05</v>
      </c>
      <c r="H4650" s="0" t="str">
        <f aca="false">MID($A4650,1,6)</f>
        <v>020479</v>
      </c>
      <c r="I4650" s="0" t="n">
        <f aca="false">VLOOKUP(H4650,Feuille2!$G$1:$H$116,2,0)</f>
        <v>398</v>
      </c>
      <c r="J4650" s="0" t="n">
        <f aca="false">IF(I4650&gt;2000,1,0)*C4650</f>
        <v>0</v>
      </c>
    </row>
    <row r="4651" customFormat="false" ht="15.8" hidden="false" customHeight="false" outlineLevel="0" collapsed="false">
      <c r="A4651" s="1" t="s">
        <v>460</v>
      </c>
      <c r="B4651" s="1" t="s">
        <v>4965</v>
      </c>
      <c r="C4651" s="0" t="n">
        <v>6328.25</v>
      </c>
      <c r="D4651" s="0" t="str">
        <f aca="false">MID($A4651,1,2)</f>
        <v>02</v>
      </c>
      <c r="E4651" s="0" t="str">
        <f aca="false">MID($A4651,3,2)</f>
        <v>04</v>
      </c>
      <c r="F4651" s="0" t="str">
        <f aca="false">MID($A4651,5,2)</f>
        <v>79</v>
      </c>
      <c r="G4651" s="0" t="str">
        <f aca="false">MID($A4651,7,2)</f>
        <v>05</v>
      </c>
      <c r="H4651" s="0" t="str">
        <f aca="false">MID($A4651,1,6)</f>
        <v>020479</v>
      </c>
      <c r="I4651" s="0" t="n">
        <f aca="false">VLOOKUP(H4651,Feuille2!$G$1:$H$116,2,0)</f>
        <v>398</v>
      </c>
      <c r="J4651" s="0" t="n">
        <f aca="false">IF(I4651&gt;2000,1,0)*C4651</f>
        <v>0</v>
      </c>
    </row>
    <row r="4652" customFormat="false" ht="15.8" hidden="false" customHeight="false" outlineLevel="0" collapsed="false">
      <c r="A4652" s="1" t="s">
        <v>462</v>
      </c>
      <c r="B4652" s="1" t="s">
        <v>4966</v>
      </c>
      <c r="C4652" s="0" t="n">
        <v>375</v>
      </c>
      <c r="D4652" s="0" t="str">
        <f aca="false">MID($A4652,1,2)</f>
        <v>02</v>
      </c>
      <c r="E4652" s="0" t="str">
        <f aca="false">MID($A4652,3,2)</f>
        <v>04</v>
      </c>
      <c r="F4652" s="0" t="str">
        <f aca="false">MID($A4652,5,2)</f>
        <v>79</v>
      </c>
      <c r="G4652" s="0" t="str">
        <f aca="false">MID($A4652,7,2)</f>
        <v>03</v>
      </c>
      <c r="H4652" s="0" t="str">
        <f aca="false">MID($A4652,1,6)</f>
        <v>020479</v>
      </c>
      <c r="I4652" s="0" t="n">
        <f aca="false">VLOOKUP(H4652,Feuille2!$G$1:$H$116,2,0)</f>
        <v>398</v>
      </c>
      <c r="J4652" s="0" t="n">
        <f aca="false">IF(I4652&gt;2000,1,0)*C4652</f>
        <v>0</v>
      </c>
    </row>
    <row r="4653" customFormat="false" ht="15.8" hidden="false" customHeight="false" outlineLevel="0" collapsed="false">
      <c r="A4653" s="1" t="s">
        <v>464</v>
      </c>
      <c r="B4653" s="1" t="s">
        <v>4967</v>
      </c>
      <c r="C4653" s="0" t="n">
        <v>2837.5</v>
      </c>
      <c r="D4653" s="0" t="str">
        <f aca="false">MID($A4653,1,2)</f>
        <v>02</v>
      </c>
      <c r="E4653" s="0" t="str">
        <f aca="false">MID($A4653,3,2)</f>
        <v>04</v>
      </c>
      <c r="F4653" s="0" t="str">
        <f aca="false">MID($A4653,5,2)</f>
        <v>79</v>
      </c>
      <c r="G4653" s="0" t="str">
        <f aca="false">MID($A4653,7,2)</f>
        <v>01</v>
      </c>
      <c r="H4653" s="0" t="str">
        <f aca="false">MID($A4653,1,6)</f>
        <v>020479</v>
      </c>
      <c r="I4653" s="0" t="n">
        <f aca="false">VLOOKUP(H4653,Feuille2!$G$1:$H$116,2,0)</f>
        <v>398</v>
      </c>
      <c r="J4653" s="0" t="n">
        <f aca="false">IF(I4653&gt;2000,1,0)*C4653</f>
        <v>0</v>
      </c>
    </row>
    <row r="4654" customFormat="false" ht="15.8" hidden="false" customHeight="false" outlineLevel="0" collapsed="false">
      <c r="A4654" s="1" t="s">
        <v>470</v>
      </c>
      <c r="B4654" s="1" t="s">
        <v>4968</v>
      </c>
      <c r="C4654" s="0" t="n">
        <v>19038.4041521034</v>
      </c>
      <c r="D4654" s="0" t="str">
        <f aca="false">MID($A4654,1,2)</f>
        <v>03</v>
      </c>
      <c r="E4654" s="0" t="str">
        <f aca="false">MID($A4654,3,2)</f>
        <v>06</v>
      </c>
      <c r="F4654" s="0" t="str">
        <f aca="false">MID($A4654,5,2)</f>
        <v>96</v>
      </c>
      <c r="G4654" s="0" t="str">
        <f aca="false">MID($A4654,7,2)</f>
        <v>05</v>
      </c>
      <c r="H4654" s="0" t="str">
        <f aca="false">MID($A4654,1,6)</f>
        <v>030696</v>
      </c>
      <c r="I4654" s="0" t="n">
        <f aca="false">VLOOKUP(H4654,Feuille2!$G$1:$H$116,2,0)</f>
        <v>204</v>
      </c>
      <c r="J4654" s="0" t="n">
        <f aca="false">IF(I4654&gt;2000,1,0)*C4654</f>
        <v>0</v>
      </c>
    </row>
    <row r="4655" customFormat="false" ht="15.8" hidden="false" customHeight="false" outlineLevel="0" collapsed="false">
      <c r="A4655" s="1" t="s">
        <v>474</v>
      </c>
      <c r="B4655" s="1" t="s">
        <v>4969</v>
      </c>
      <c r="C4655" s="0" t="n">
        <v>17877.7260442875</v>
      </c>
      <c r="D4655" s="0" t="str">
        <f aca="false">MID($A4655,1,2)</f>
        <v>03</v>
      </c>
      <c r="E4655" s="0" t="str">
        <f aca="false">MID($A4655,3,2)</f>
        <v>16</v>
      </c>
      <c r="F4655" s="0" t="str">
        <f aca="false">MID($A4655,5,2)</f>
        <v>92</v>
      </c>
      <c r="G4655" s="0" t="str">
        <f aca="false">MID($A4655,7,2)</f>
        <v>05</v>
      </c>
      <c r="H4655" s="0" t="str">
        <f aca="false">MID($A4655,1,6)</f>
        <v>031692</v>
      </c>
      <c r="I4655" s="0" t="n">
        <f aca="false">VLOOKUP(H4655,Feuille2!$G$1:$H$116,2,0)</f>
        <v>118</v>
      </c>
      <c r="J4655" s="0" t="n">
        <f aca="false">IF(I4655&gt;2000,1,0)*C4655</f>
        <v>0</v>
      </c>
    </row>
    <row r="4656" customFormat="false" ht="15.8" hidden="false" customHeight="false" outlineLevel="0" collapsed="false">
      <c r="A4656" s="1" t="s">
        <v>474</v>
      </c>
      <c r="B4656" s="1" t="s">
        <v>4970</v>
      </c>
      <c r="C4656" s="0" t="n">
        <v>70909.1002231086</v>
      </c>
      <c r="D4656" s="0" t="str">
        <f aca="false">MID($A4656,1,2)</f>
        <v>03</v>
      </c>
      <c r="E4656" s="0" t="str">
        <f aca="false">MID($A4656,3,2)</f>
        <v>16</v>
      </c>
      <c r="F4656" s="0" t="str">
        <f aca="false">MID($A4656,5,2)</f>
        <v>92</v>
      </c>
      <c r="G4656" s="0" t="str">
        <f aca="false">MID($A4656,7,2)</f>
        <v>05</v>
      </c>
      <c r="H4656" s="0" t="str">
        <f aca="false">MID($A4656,1,6)</f>
        <v>031692</v>
      </c>
      <c r="I4656" s="0" t="n">
        <f aca="false">VLOOKUP(H4656,Feuille2!$G$1:$H$116,2,0)</f>
        <v>118</v>
      </c>
      <c r="J4656" s="0" t="n">
        <f aca="false">IF(I4656&gt;2000,1,0)*C4656</f>
        <v>0</v>
      </c>
    </row>
    <row r="4657" customFormat="false" ht="15.8" hidden="false" customHeight="false" outlineLevel="0" collapsed="false">
      <c r="A4657" s="1" t="s">
        <v>474</v>
      </c>
      <c r="B4657" s="1" t="s">
        <v>4971</v>
      </c>
      <c r="C4657" s="0" t="n">
        <v>172653.187601898</v>
      </c>
      <c r="D4657" s="0" t="str">
        <f aca="false">MID($A4657,1,2)</f>
        <v>03</v>
      </c>
      <c r="E4657" s="0" t="str">
        <f aca="false">MID($A4657,3,2)</f>
        <v>16</v>
      </c>
      <c r="F4657" s="0" t="str">
        <f aca="false">MID($A4657,5,2)</f>
        <v>92</v>
      </c>
      <c r="G4657" s="0" t="str">
        <f aca="false">MID($A4657,7,2)</f>
        <v>05</v>
      </c>
      <c r="H4657" s="0" t="str">
        <f aca="false">MID($A4657,1,6)</f>
        <v>031692</v>
      </c>
      <c r="I4657" s="0" t="n">
        <f aca="false">VLOOKUP(H4657,Feuille2!$G$1:$H$116,2,0)</f>
        <v>118</v>
      </c>
      <c r="J4657" s="0" t="n">
        <f aca="false">IF(I4657&gt;2000,1,0)*C4657</f>
        <v>0</v>
      </c>
    </row>
    <row r="4658" customFormat="false" ht="15.8" hidden="false" customHeight="false" outlineLevel="0" collapsed="false">
      <c r="A4658" s="1" t="s">
        <v>470</v>
      </c>
      <c r="B4658" s="1" t="s">
        <v>4972</v>
      </c>
      <c r="C4658" s="0" t="n">
        <v>4887.70799557216</v>
      </c>
      <c r="D4658" s="0" t="str">
        <f aca="false">MID($A4658,1,2)</f>
        <v>03</v>
      </c>
      <c r="E4658" s="0" t="str">
        <f aca="false">MID($A4658,3,2)</f>
        <v>06</v>
      </c>
      <c r="F4658" s="0" t="str">
        <f aca="false">MID($A4658,5,2)</f>
        <v>96</v>
      </c>
      <c r="G4658" s="0" t="str">
        <f aca="false">MID($A4658,7,2)</f>
        <v>05</v>
      </c>
      <c r="H4658" s="0" t="str">
        <f aca="false">MID($A4658,1,6)</f>
        <v>030696</v>
      </c>
      <c r="I4658" s="0" t="n">
        <f aca="false">VLOOKUP(H4658,Feuille2!$G$1:$H$116,2,0)</f>
        <v>204</v>
      </c>
      <c r="J4658" s="0" t="n">
        <f aca="false">IF(I4658&gt;2000,1,0)*C4658</f>
        <v>0</v>
      </c>
    </row>
    <row r="4659" customFormat="false" ht="15.8" hidden="false" customHeight="false" outlineLevel="0" collapsed="false">
      <c r="A4659" s="1" t="s">
        <v>474</v>
      </c>
      <c r="B4659" s="1" t="s">
        <v>4973</v>
      </c>
      <c r="C4659" s="0" t="n">
        <v>35137.5410741499</v>
      </c>
      <c r="D4659" s="0" t="str">
        <f aca="false">MID($A4659,1,2)</f>
        <v>03</v>
      </c>
      <c r="E4659" s="0" t="str">
        <f aca="false">MID($A4659,3,2)</f>
        <v>16</v>
      </c>
      <c r="F4659" s="0" t="str">
        <f aca="false">MID($A4659,5,2)</f>
        <v>92</v>
      </c>
      <c r="G4659" s="0" t="str">
        <f aca="false">MID($A4659,7,2)</f>
        <v>05</v>
      </c>
      <c r="H4659" s="0" t="str">
        <f aca="false">MID($A4659,1,6)</f>
        <v>031692</v>
      </c>
      <c r="I4659" s="0" t="n">
        <f aca="false">VLOOKUP(H4659,Feuille2!$G$1:$H$116,2,0)</f>
        <v>118</v>
      </c>
      <c r="J4659" s="0" t="n">
        <f aca="false">IF(I4659&gt;2000,1,0)*C4659</f>
        <v>0</v>
      </c>
    </row>
    <row r="4660" customFormat="false" ht="15.8" hidden="false" customHeight="false" outlineLevel="0" collapsed="false">
      <c r="A4660" s="1" t="s">
        <v>474</v>
      </c>
      <c r="B4660" s="1" t="s">
        <v>4974</v>
      </c>
      <c r="C4660" s="0" t="n">
        <v>58016.5366049605</v>
      </c>
      <c r="D4660" s="0" t="str">
        <f aca="false">MID($A4660,1,2)</f>
        <v>03</v>
      </c>
      <c r="E4660" s="0" t="str">
        <f aca="false">MID($A4660,3,2)</f>
        <v>16</v>
      </c>
      <c r="F4660" s="0" t="str">
        <f aca="false">MID($A4660,5,2)</f>
        <v>92</v>
      </c>
      <c r="G4660" s="0" t="str">
        <f aca="false">MID($A4660,7,2)</f>
        <v>05</v>
      </c>
      <c r="H4660" s="0" t="str">
        <f aca="false">MID($A4660,1,6)</f>
        <v>031692</v>
      </c>
      <c r="I4660" s="0" t="n">
        <f aca="false">VLOOKUP(H4660,Feuille2!$G$1:$H$116,2,0)</f>
        <v>118</v>
      </c>
      <c r="J4660" s="0" t="n">
        <f aca="false">IF(I4660&gt;2000,1,0)*C4660</f>
        <v>0</v>
      </c>
    </row>
    <row r="4661" customFormat="false" ht="15.8" hidden="false" customHeight="false" outlineLevel="0" collapsed="false">
      <c r="A4661" s="1" t="s">
        <v>474</v>
      </c>
      <c r="B4661" s="1" t="s">
        <v>4975</v>
      </c>
      <c r="C4661" s="0" t="n">
        <v>195633.887623035</v>
      </c>
      <c r="D4661" s="0" t="str">
        <f aca="false">MID($A4661,1,2)</f>
        <v>03</v>
      </c>
      <c r="E4661" s="0" t="str">
        <f aca="false">MID($A4661,3,2)</f>
        <v>16</v>
      </c>
      <c r="F4661" s="0" t="str">
        <f aca="false">MID($A4661,5,2)</f>
        <v>92</v>
      </c>
      <c r="G4661" s="0" t="str">
        <f aca="false">MID($A4661,7,2)</f>
        <v>05</v>
      </c>
      <c r="H4661" s="0" t="str">
        <f aca="false">MID($A4661,1,6)</f>
        <v>031692</v>
      </c>
      <c r="I4661" s="0" t="n">
        <f aca="false">VLOOKUP(H4661,Feuille2!$G$1:$H$116,2,0)</f>
        <v>118</v>
      </c>
      <c r="J4661" s="0" t="n">
        <f aca="false">IF(I4661&gt;2000,1,0)*C4661</f>
        <v>0</v>
      </c>
    </row>
    <row r="4662" customFormat="false" ht="15.8" hidden="false" customHeight="false" outlineLevel="0" collapsed="false">
      <c r="A4662" s="1" t="s">
        <v>462</v>
      </c>
      <c r="B4662" s="1" t="s">
        <v>4976</v>
      </c>
      <c r="C4662" s="0" t="n">
        <v>952.5</v>
      </c>
      <c r="D4662" s="0" t="str">
        <f aca="false">MID($A4662,1,2)</f>
        <v>02</v>
      </c>
      <c r="E4662" s="0" t="str">
        <f aca="false">MID($A4662,3,2)</f>
        <v>04</v>
      </c>
      <c r="F4662" s="0" t="str">
        <f aca="false">MID($A4662,5,2)</f>
        <v>79</v>
      </c>
      <c r="G4662" s="0" t="str">
        <f aca="false">MID($A4662,7,2)</f>
        <v>03</v>
      </c>
      <c r="H4662" s="0" t="str">
        <f aca="false">MID($A4662,1,6)</f>
        <v>020479</v>
      </c>
      <c r="I4662" s="0" t="n">
        <f aca="false">VLOOKUP(H4662,Feuille2!$G$1:$H$116,2,0)</f>
        <v>398</v>
      </c>
      <c r="J4662" s="0" t="n">
        <f aca="false">IF(I4662&gt;2000,1,0)*C4662</f>
        <v>0</v>
      </c>
    </row>
    <row r="4663" customFormat="false" ht="15.8" hidden="false" customHeight="false" outlineLevel="0" collapsed="false">
      <c r="A4663" s="1" t="s">
        <v>601</v>
      </c>
      <c r="B4663" s="1" t="s">
        <v>4977</v>
      </c>
      <c r="C4663" s="0" t="n">
        <v>905776.491541781</v>
      </c>
      <c r="D4663" s="0" t="str">
        <f aca="false">MID($A4663,1,2)</f>
        <v>01</v>
      </c>
      <c r="E4663" s="0" t="str">
        <f aca="false">MID($A4663,3,2)</f>
        <v>02</v>
      </c>
      <c r="F4663" s="0" t="str">
        <f aca="false">MID($A4663,5,2)</f>
        <v>83</v>
      </c>
      <c r="G4663" s="0" t="str">
        <f aca="false">MID($A4663,7,2)</f>
        <v>05</v>
      </c>
      <c r="H4663" s="0" t="str">
        <f aca="false">MID($A4663,1,6)</f>
        <v>010283</v>
      </c>
      <c r="I4663" s="0" t="n">
        <f aca="false">VLOOKUP(H4663,Feuille2!$G$1:$H$116,2,0)</f>
        <v>5598</v>
      </c>
      <c r="J4663" s="0" t="n">
        <f aca="false">IF(I4663&gt;2000,1,0)*C4663</f>
        <v>905776.491541781</v>
      </c>
    </row>
    <row r="4664" customFormat="false" ht="15.8" hidden="false" customHeight="false" outlineLevel="0" collapsed="false">
      <c r="A4664" s="1" t="s">
        <v>601</v>
      </c>
      <c r="B4664" s="1" t="s">
        <v>4978</v>
      </c>
      <c r="C4664" s="0" t="n">
        <v>680409.633489131</v>
      </c>
      <c r="D4664" s="0" t="str">
        <f aca="false">MID($A4664,1,2)</f>
        <v>01</v>
      </c>
      <c r="E4664" s="0" t="str">
        <f aca="false">MID($A4664,3,2)</f>
        <v>02</v>
      </c>
      <c r="F4664" s="0" t="str">
        <f aca="false">MID($A4664,5,2)</f>
        <v>83</v>
      </c>
      <c r="G4664" s="0" t="str">
        <f aca="false">MID($A4664,7,2)</f>
        <v>05</v>
      </c>
      <c r="H4664" s="0" t="str">
        <f aca="false">MID($A4664,1,6)</f>
        <v>010283</v>
      </c>
      <c r="I4664" s="0" t="n">
        <f aca="false">VLOOKUP(H4664,Feuille2!$G$1:$H$116,2,0)</f>
        <v>5598</v>
      </c>
      <c r="J4664" s="0" t="n">
        <f aca="false">IF(I4664&gt;2000,1,0)*C4664</f>
        <v>680409.633489131</v>
      </c>
    </row>
    <row r="4665" customFormat="false" ht="15.8" hidden="false" customHeight="false" outlineLevel="0" collapsed="false">
      <c r="A4665" s="1" t="s">
        <v>496</v>
      </c>
      <c r="B4665" s="1" t="s">
        <v>4979</v>
      </c>
      <c r="C4665" s="0" t="n">
        <v>1500801.7441515</v>
      </c>
      <c r="D4665" s="0" t="str">
        <f aca="false">MID($A4665,1,2)</f>
        <v>01</v>
      </c>
      <c r="E4665" s="0" t="str">
        <f aca="false">MID($A4665,3,2)</f>
        <v>02</v>
      </c>
      <c r="F4665" s="0" t="str">
        <f aca="false">MID($A4665,5,2)</f>
        <v>85</v>
      </c>
      <c r="G4665" s="0" t="str">
        <f aca="false">MID($A4665,7,2)</f>
        <v>05</v>
      </c>
      <c r="H4665" s="0" t="str">
        <f aca="false">MID($A4665,1,6)</f>
        <v>010285</v>
      </c>
      <c r="I4665" s="0" t="n">
        <f aca="false">VLOOKUP(H4665,Feuille2!$G$1:$H$116,2,0)</f>
        <v>5627</v>
      </c>
      <c r="J4665" s="0" t="n">
        <f aca="false">IF(I4665&gt;2000,1,0)*C4665</f>
        <v>1500801.7441515</v>
      </c>
    </row>
    <row r="4666" customFormat="false" ht="15.8" hidden="false" customHeight="false" outlineLevel="0" collapsed="false">
      <c r="A4666" s="1" t="s">
        <v>491</v>
      </c>
      <c r="B4666" s="1" t="s">
        <v>4980</v>
      </c>
      <c r="C4666" s="0" t="n">
        <v>1175156.07777818</v>
      </c>
      <c r="D4666" s="0" t="str">
        <f aca="false">MID($A4666,1,2)</f>
        <v>04</v>
      </c>
      <c r="E4666" s="0" t="str">
        <f aca="false">MID($A4666,3,2)</f>
        <v>09</v>
      </c>
      <c r="F4666" s="0" t="str">
        <f aca="false">MID($A4666,5,2)</f>
        <v>86</v>
      </c>
      <c r="G4666" s="0" t="str">
        <f aca="false">MID($A4666,7,2)</f>
        <v>01</v>
      </c>
      <c r="H4666" s="0" t="str">
        <f aca="false">MID($A4666,1,6)</f>
        <v>040986</v>
      </c>
      <c r="I4666" s="0" t="n">
        <f aca="false">VLOOKUP(H4666,Feuille2!$G$1:$H$116,2,0)</f>
        <v>1190</v>
      </c>
      <c r="J4666" s="0" t="n">
        <f aca="false">IF(I4666&gt;2000,1,0)*C4666</f>
        <v>0</v>
      </c>
    </row>
    <row r="4667" customFormat="false" ht="15.8" hidden="false" customHeight="false" outlineLevel="0" collapsed="false">
      <c r="A4667" s="1" t="s">
        <v>491</v>
      </c>
      <c r="B4667" s="1" t="s">
        <v>4981</v>
      </c>
      <c r="C4667" s="0" t="n">
        <v>519626.270705485</v>
      </c>
      <c r="D4667" s="0" t="str">
        <f aca="false">MID($A4667,1,2)</f>
        <v>04</v>
      </c>
      <c r="E4667" s="0" t="str">
        <f aca="false">MID($A4667,3,2)</f>
        <v>09</v>
      </c>
      <c r="F4667" s="0" t="str">
        <f aca="false">MID($A4667,5,2)</f>
        <v>86</v>
      </c>
      <c r="G4667" s="0" t="str">
        <f aca="false">MID($A4667,7,2)</f>
        <v>01</v>
      </c>
      <c r="H4667" s="0" t="str">
        <f aca="false">MID($A4667,1,6)</f>
        <v>040986</v>
      </c>
      <c r="I4667" s="0" t="n">
        <f aca="false">VLOOKUP(H4667,Feuille2!$G$1:$H$116,2,0)</f>
        <v>1190</v>
      </c>
      <c r="J4667" s="0" t="n">
        <f aca="false">IF(I4667&gt;2000,1,0)*C4667</f>
        <v>0</v>
      </c>
    </row>
    <row r="4668" customFormat="false" ht="15.8" hidden="false" customHeight="false" outlineLevel="0" collapsed="false">
      <c r="A4668" s="1" t="s">
        <v>500</v>
      </c>
      <c r="B4668" s="1" t="s">
        <v>4982</v>
      </c>
      <c r="C4668" s="0" t="n">
        <v>52408.2177689441</v>
      </c>
      <c r="D4668" s="0" t="str">
        <f aca="false">MID($A4668,1,2)</f>
        <v>05</v>
      </c>
      <c r="E4668" s="0" t="str">
        <f aca="false">MID($A4668,3,2)</f>
        <v>28</v>
      </c>
      <c r="F4668" s="0" t="str">
        <f aca="false">MID($A4668,5,2)</f>
        <v>90</v>
      </c>
      <c r="G4668" s="0" t="str">
        <f aca="false">MID($A4668,7,2)</f>
        <v>04</v>
      </c>
      <c r="H4668" s="0" t="str">
        <f aca="false">MID($A4668,1,6)</f>
        <v>052890</v>
      </c>
      <c r="I4668" s="0" t="n">
        <f aca="false">VLOOKUP(H4668,Feuille2!$G$1:$H$116,2,0)</f>
        <v>483</v>
      </c>
      <c r="J4668" s="0" t="n">
        <f aca="false">IF(I4668&gt;2000,1,0)*C4668</f>
        <v>0</v>
      </c>
    </row>
    <row r="4669" customFormat="false" ht="15.8" hidden="false" customHeight="false" outlineLevel="0" collapsed="false">
      <c r="A4669" s="1" t="s">
        <v>500</v>
      </c>
      <c r="B4669" s="1" t="s">
        <v>4983</v>
      </c>
      <c r="C4669" s="0" t="n">
        <v>112617.635268008</v>
      </c>
      <c r="D4669" s="0" t="str">
        <f aca="false">MID($A4669,1,2)</f>
        <v>05</v>
      </c>
      <c r="E4669" s="0" t="str">
        <f aca="false">MID($A4669,3,2)</f>
        <v>28</v>
      </c>
      <c r="F4669" s="0" t="str">
        <f aca="false">MID($A4669,5,2)</f>
        <v>90</v>
      </c>
      <c r="G4669" s="0" t="str">
        <f aca="false">MID($A4669,7,2)</f>
        <v>04</v>
      </c>
      <c r="H4669" s="0" t="str">
        <f aca="false">MID($A4669,1,6)</f>
        <v>052890</v>
      </c>
      <c r="I4669" s="0" t="n">
        <f aca="false">VLOOKUP(H4669,Feuille2!$G$1:$H$116,2,0)</f>
        <v>483</v>
      </c>
      <c r="J4669" s="0" t="n">
        <f aca="false">IF(I4669&gt;2000,1,0)*C4669</f>
        <v>0</v>
      </c>
    </row>
    <row r="4670" customFormat="false" ht="15.8" hidden="false" customHeight="false" outlineLevel="0" collapsed="false">
      <c r="A4670" s="1" t="s">
        <v>496</v>
      </c>
      <c r="B4670" s="1" t="s">
        <v>4984</v>
      </c>
      <c r="C4670" s="0" t="n">
        <v>400322.187672916</v>
      </c>
      <c r="D4670" s="0" t="str">
        <f aca="false">MID($A4670,1,2)</f>
        <v>01</v>
      </c>
      <c r="E4670" s="0" t="str">
        <f aca="false">MID($A4670,3,2)</f>
        <v>02</v>
      </c>
      <c r="F4670" s="0" t="str">
        <f aca="false">MID($A4670,5,2)</f>
        <v>85</v>
      </c>
      <c r="G4670" s="0" t="str">
        <f aca="false">MID($A4670,7,2)</f>
        <v>05</v>
      </c>
      <c r="H4670" s="0" t="str">
        <f aca="false">MID($A4670,1,6)</f>
        <v>010285</v>
      </c>
      <c r="I4670" s="0" t="n">
        <f aca="false">VLOOKUP(H4670,Feuille2!$G$1:$H$116,2,0)</f>
        <v>5627</v>
      </c>
      <c r="J4670" s="0" t="n">
        <f aca="false">IF(I4670&gt;2000,1,0)*C4670</f>
        <v>400322.187672916</v>
      </c>
    </row>
    <row r="4671" customFormat="false" ht="15.8" hidden="false" customHeight="false" outlineLevel="0" collapsed="false">
      <c r="A4671" s="1" t="s">
        <v>491</v>
      </c>
      <c r="B4671" s="1" t="s">
        <v>4985</v>
      </c>
      <c r="C4671" s="0" t="n">
        <v>170741.332863407</v>
      </c>
      <c r="D4671" s="0" t="str">
        <f aca="false">MID($A4671,1,2)</f>
        <v>04</v>
      </c>
      <c r="E4671" s="0" t="str">
        <f aca="false">MID($A4671,3,2)</f>
        <v>09</v>
      </c>
      <c r="F4671" s="0" t="str">
        <f aca="false">MID($A4671,5,2)</f>
        <v>86</v>
      </c>
      <c r="G4671" s="0" t="str">
        <f aca="false">MID($A4671,7,2)</f>
        <v>01</v>
      </c>
      <c r="H4671" s="0" t="str">
        <f aca="false">MID($A4671,1,6)</f>
        <v>040986</v>
      </c>
      <c r="I4671" s="0" t="n">
        <f aca="false">VLOOKUP(H4671,Feuille2!$G$1:$H$116,2,0)</f>
        <v>1190</v>
      </c>
      <c r="J4671" s="0" t="n">
        <f aca="false">IF(I4671&gt;2000,1,0)*C4671</f>
        <v>0</v>
      </c>
    </row>
    <row r="4672" customFormat="false" ht="15.8" hidden="false" customHeight="false" outlineLevel="0" collapsed="false">
      <c r="A4672" s="1" t="s">
        <v>491</v>
      </c>
      <c r="B4672" s="1" t="s">
        <v>4986</v>
      </c>
      <c r="C4672" s="0" t="n">
        <v>61975.4759000063</v>
      </c>
      <c r="D4672" s="0" t="str">
        <f aca="false">MID($A4672,1,2)</f>
        <v>04</v>
      </c>
      <c r="E4672" s="0" t="str">
        <f aca="false">MID($A4672,3,2)</f>
        <v>09</v>
      </c>
      <c r="F4672" s="0" t="str">
        <f aca="false">MID($A4672,5,2)</f>
        <v>86</v>
      </c>
      <c r="G4672" s="0" t="str">
        <f aca="false">MID($A4672,7,2)</f>
        <v>01</v>
      </c>
      <c r="H4672" s="0" t="str">
        <f aca="false">MID($A4672,1,6)</f>
        <v>040986</v>
      </c>
      <c r="I4672" s="0" t="n">
        <f aca="false">VLOOKUP(H4672,Feuille2!$G$1:$H$116,2,0)</f>
        <v>1190</v>
      </c>
      <c r="J4672" s="0" t="n">
        <f aca="false">IF(I4672&gt;2000,1,0)*C4672</f>
        <v>0</v>
      </c>
    </row>
    <row r="4673" customFormat="false" ht="15.8" hidden="false" customHeight="false" outlineLevel="0" collapsed="false">
      <c r="A4673" s="1" t="s">
        <v>506</v>
      </c>
      <c r="B4673" s="1" t="s">
        <v>4987</v>
      </c>
      <c r="C4673" s="0" t="n">
        <v>105065.899000825</v>
      </c>
      <c r="D4673" s="0" t="str">
        <f aca="false">MID($A4673,1,2)</f>
        <v>04</v>
      </c>
      <c r="E4673" s="0" t="str">
        <f aca="false">MID($A4673,3,2)</f>
        <v>11</v>
      </c>
      <c r="F4673" s="0" t="str">
        <f aca="false">MID($A4673,5,2)</f>
        <v>88</v>
      </c>
      <c r="G4673" s="0" t="str">
        <f aca="false">MID($A4673,7,2)</f>
        <v>05</v>
      </c>
      <c r="H4673" s="0" t="str">
        <f aca="false">MID($A4673,1,6)</f>
        <v>041188</v>
      </c>
      <c r="I4673" s="0" t="n">
        <f aca="false">VLOOKUP(H4673,Feuille2!$G$1:$H$116,2,0)</f>
        <v>717</v>
      </c>
      <c r="J4673" s="0" t="n">
        <f aca="false">IF(I4673&gt;2000,1,0)*C4673</f>
        <v>0</v>
      </c>
    </row>
    <row r="4674" customFormat="false" ht="15.8" hidden="false" customHeight="false" outlineLevel="0" collapsed="false">
      <c r="A4674" s="1" t="s">
        <v>517</v>
      </c>
      <c r="B4674" s="1" t="s">
        <v>4988</v>
      </c>
      <c r="C4674" s="0" t="n">
        <v>2688695.84261199</v>
      </c>
      <c r="D4674" s="0" t="str">
        <f aca="false">MID($A4674,1,2)</f>
        <v>01</v>
      </c>
      <c r="E4674" s="0" t="str">
        <f aca="false">MID($A4674,3,2)</f>
        <v>01</v>
      </c>
      <c r="F4674" s="0" t="str">
        <f aca="false">MID($A4674,5,2)</f>
        <v>84</v>
      </c>
      <c r="G4674" s="0" t="str">
        <f aca="false">MID($A4674,7,2)</f>
        <v>01</v>
      </c>
      <c r="H4674" s="0" t="str">
        <f aca="false">MID($A4674,1,6)</f>
        <v>010184</v>
      </c>
      <c r="I4674" s="0" t="n">
        <f aca="false">VLOOKUP(H4674,Feuille2!$G$1:$H$116,2,0)</f>
        <v>7386</v>
      </c>
      <c r="J4674" s="0" t="n">
        <f aca="false">IF(I4674&gt;2000,1,0)*C4674</f>
        <v>2688695.84261199</v>
      </c>
    </row>
    <row r="4675" customFormat="false" ht="15.8" hidden="false" customHeight="false" outlineLevel="0" collapsed="false">
      <c r="A4675" s="1" t="s">
        <v>601</v>
      </c>
      <c r="B4675" s="1" t="s">
        <v>4989</v>
      </c>
      <c r="C4675" s="0" t="n">
        <v>713573.459678666</v>
      </c>
      <c r="D4675" s="0" t="str">
        <f aca="false">MID($A4675,1,2)</f>
        <v>01</v>
      </c>
      <c r="E4675" s="0" t="str">
        <f aca="false">MID($A4675,3,2)</f>
        <v>02</v>
      </c>
      <c r="F4675" s="0" t="str">
        <f aca="false">MID($A4675,5,2)</f>
        <v>83</v>
      </c>
      <c r="G4675" s="0" t="str">
        <f aca="false">MID($A4675,7,2)</f>
        <v>05</v>
      </c>
      <c r="H4675" s="0" t="str">
        <f aca="false">MID($A4675,1,6)</f>
        <v>010283</v>
      </c>
      <c r="I4675" s="0" t="n">
        <f aca="false">VLOOKUP(H4675,Feuille2!$G$1:$H$116,2,0)</f>
        <v>5598</v>
      </c>
      <c r="J4675" s="0" t="n">
        <f aca="false">IF(I4675&gt;2000,1,0)*C4675</f>
        <v>713573.459678666</v>
      </c>
    </row>
    <row r="4676" customFormat="false" ht="15.8" hidden="false" customHeight="false" outlineLevel="0" collapsed="false">
      <c r="A4676" s="1" t="s">
        <v>528</v>
      </c>
      <c r="B4676" s="1" t="s">
        <v>4990</v>
      </c>
      <c r="C4676" s="0" t="n">
        <v>66805.2379077435</v>
      </c>
      <c r="D4676" s="0" t="str">
        <f aca="false">MID($A4676,1,2)</f>
        <v>04</v>
      </c>
      <c r="E4676" s="0" t="str">
        <f aca="false">MID($A4676,3,2)</f>
        <v>11</v>
      </c>
      <c r="F4676" s="0" t="str">
        <f aca="false">MID($A4676,5,2)</f>
        <v>88</v>
      </c>
      <c r="G4676" s="0" t="str">
        <f aca="false">MID($A4676,7,2)</f>
        <v>03</v>
      </c>
      <c r="H4676" s="0" t="str">
        <f aca="false">MID($A4676,1,6)</f>
        <v>041188</v>
      </c>
      <c r="I4676" s="0" t="n">
        <f aca="false">VLOOKUP(H4676,Feuille2!$G$1:$H$116,2,0)</f>
        <v>717</v>
      </c>
      <c r="J4676" s="0" t="n">
        <f aca="false">IF(I4676&gt;2000,1,0)*C4676</f>
        <v>0</v>
      </c>
    </row>
    <row r="4677" customFormat="false" ht="15.8" hidden="false" customHeight="false" outlineLevel="0" collapsed="false">
      <c r="A4677" s="1" t="s">
        <v>524</v>
      </c>
      <c r="B4677" s="1" t="s">
        <v>4991</v>
      </c>
      <c r="C4677" s="0" t="n">
        <v>16249.4269389694</v>
      </c>
      <c r="D4677" s="0" t="str">
        <f aca="false">MID($A4677,1,2)</f>
        <v>05</v>
      </c>
      <c r="E4677" s="0" t="str">
        <f aca="false">MID($A4677,3,2)</f>
        <v>25</v>
      </c>
      <c r="F4677" s="0" t="str">
        <f aca="false">MID($A4677,5,2)</f>
        <v>89</v>
      </c>
      <c r="G4677" s="0" t="str">
        <f aca="false">MID($A4677,7,2)</f>
        <v>03</v>
      </c>
      <c r="H4677" s="0" t="str">
        <f aca="false">MID($A4677,1,6)</f>
        <v>052589</v>
      </c>
      <c r="I4677" s="0" t="n">
        <f aca="false">VLOOKUP(H4677,Feuille2!$G$1:$H$116,2,0)</f>
        <v>1098</v>
      </c>
      <c r="J4677" s="0" t="n">
        <f aca="false">IF(I4677&gt;2000,1,0)*C4677</f>
        <v>0</v>
      </c>
    </row>
    <row r="4678" customFormat="false" ht="15.8" hidden="false" customHeight="false" outlineLevel="0" collapsed="false">
      <c r="A4678" s="1" t="s">
        <v>498</v>
      </c>
      <c r="B4678" s="1" t="s">
        <v>4992</v>
      </c>
      <c r="C4678" s="0" t="n">
        <v>137337.113633333</v>
      </c>
      <c r="D4678" s="0" t="str">
        <f aca="false">MID($A4678,1,2)</f>
        <v>01</v>
      </c>
      <c r="E4678" s="0" t="str">
        <f aca="false">MID($A4678,3,2)</f>
        <v>02</v>
      </c>
      <c r="F4678" s="0" t="str">
        <f aca="false">MID($A4678,5,2)</f>
        <v>84</v>
      </c>
      <c r="G4678" s="0" t="str">
        <f aca="false">MID($A4678,7,2)</f>
        <v>04</v>
      </c>
      <c r="H4678" s="0" t="str">
        <f aca="false">MID($A4678,1,6)</f>
        <v>010284</v>
      </c>
      <c r="I4678" s="0" t="n">
        <f aca="false">VLOOKUP(H4678,Feuille2!$G$1:$H$116,2,0)</f>
        <v>6048</v>
      </c>
      <c r="J4678" s="0" t="n">
        <f aca="false">IF(I4678&gt;2000,1,0)*C4678</f>
        <v>137337.113633333</v>
      </c>
    </row>
    <row r="4679" customFormat="false" ht="15.8" hidden="false" customHeight="false" outlineLevel="0" collapsed="false">
      <c r="A4679" s="1" t="s">
        <v>496</v>
      </c>
      <c r="B4679" s="1" t="s">
        <v>4993</v>
      </c>
      <c r="C4679" s="0" t="n">
        <v>1230032.81103464</v>
      </c>
      <c r="D4679" s="0" t="str">
        <f aca="false">MID($A4679,1,2)</f>
        <v>01</v>
      </c>
      <c r="E4679" s="0" t="str">
        <f aca="false">MID($A4679,3,2)</f>
        <v>02</v>
      </c>
      <c r="F4679" s="0" t="str">
        <f aca="false">MID($A4679,5,2)</f>
        <v>85</v>
      </c>
      <c r="G4679" s="0" t="str">
        <f aca="false">MID($A4679,7,2)</f>
        <v>05</v>
      </c>
      <c r="H4679" s="0" t="str">
        <f aca="false">MID($A4679,1,6)</f>
        <v>010285</v>
      </c>
      <c r="I4679" s="0" t="n">
        <f aca="false">VLOOKUP(H4679,Feuille2!$G$1:$H$116,2,0)</f>
        <v>5627</v>
      </c>
      <c r="J4679" s="0" t="n">
        <f aca="false">IF(I4679&gt;2000,1,0)*C4679</f>
        <v>1230032.81103464</v>
      </c>
    </row>
    <row r="4680" customFormat="false" ht="15.8" hidden="false" customHeight="false" outlineLevel="0" collapsed="false">
      <c r="A4680" s="1" t="s">
        <v>491</v>
      </c>
      <c r="B4680" s="1" t="s">
        <v>4994</v>
      </c>
      <c r="C4680" s="0" t="n">
        <v>331639.891926787</v>
      </c>
      <c r="D4680" s="0" t="str">
        <f aca="false">MID($A4680,1,2)</f>
        <v>04</v>
      </c>
      <c r="E4680" s="0" t="str">
        <f aca="false">MID($A4680,3,2)</f>
        <v>09</v>
      </c>
      <c r="F4680" s="0" t="str">
        <f aca="false">MID($A4680,5,2)</f>
        <v>86</v>
      </c>
      <c r="G4680" s="0" t="str">
        <f aca="false">MID($A4680,7,2)</f>
        <v>01</v>
      </c>
      <c r="H4680" s="0" t="str">
        <f aca="false">MID($A4680,1,6)</f>
        <v>040986</v>
      </c>
      <c r="I4680" s="0" t="n">
        <f aca="false">VLOOKUP(H4680,Feuille2!$G$1:$H$116,2,0)</f>
        <v>1190</v>
      </c>
      <c r="J4680" s="0" t="n">
        <f aca="false">IF(I4680&gt;2000,1,0)*C4680</f>
        <v>0</v>
      </c>
    </row>
    <row r="4681" customFormat="false" ht="15.8" hidden="false" customHeight="false" outlineLevel="0" collapsed="false">
      <c r="A4681" s="1" t="s">
        <v>517</v>
      </c>
      <c r="B4681" s="1" t="s">
        <v>4995</v>
      </c>
      <c r="C4681" s="0" t="n">
        <v>48361.0474302022</v>
      </c>
      <c r="D4681" s="0" t="str">
        <f aca="false">MID($A4681,1,2)</f>
        <v>01</v>
      </c>
      <c r="E4681" s="0" t="str">
        <f aca="false">MID($A4681,3,2)</f>
        <v>01</v>
      </c>
      <c r="F4681" s="0" t="str">
        <f aca="false">MID($A4681,5,2)</f>
        <v>84</v>
      </c>
      <c r="G4681" s="0" t="str">
        <f aca="false">MID($A4681,7,2)</f>
        <v>01</v>
      </c>
      <c r="H4681" s="0" t="str">
        <f aca="false">MID($A4681,1,6)</f>
        <v>010184</v>
      </c>
      <c r="I4681" s="0" t="n">
        <f aca="false">VLOOKUP(H4681,Feuille2!$G$1:$H$116,2,0)</f>
        <v>7386</v>
      </c>
      <c r="J4681" s="0" t="n">
        <f aca="false">IF(I4681&gt;2000,1,0)*C4681</f>
        <v>48361.0474302022</v>
      </c>
    </row>
    <row r="4682" customFormat="false" ht="15.8" hidden="false" customHeight="false" outlineLevel="0" collapsed="false">
      <c r="A4682" s="1" t="s">
        <v>496</v>
      </c>
      <c r="B4682" s="1" t="s">
        <v>4996</v>
      </c>
      <c r="C4682" s="0" t="n">
        <v>239925.960295537</v>
      </c>
      <c r="D4682" s="0" t="str">
        <f aca="false">MID($A4682,1,2)</f>
        <v>01</v>
      </c>
      <c r="E4682" s="0" t="str">
        <f aca="false">MID($A4682,3,2)</f>
        <v>02</v>
      </c>
      <c r="F4682" s="0" t="str">
        <f aca="false">MID($A4682,5,2)</f>
        <v>85</v>
      </c>
      <c r="G4682" s="0" t="str">
        <f aca="false">MID($A4682,7,2)</f>
        <v>05</v>
      </c>
      <c r="H4682" s="0" t="str">
        <f aca="false">MID($A4682,1,6)</f>
        <v>010285</v>
      </c>
      <c r="I4682" s="0" t="n">
        <f aca="false">VLOOKUP(H4682,Feuille2!$G$1:$H$116,2,0)</f>
        <v>5627</v>
      </c>
      <c r="J4682" s="0" t="n">
        <f aca="false">IF(I4682&gt;2000,1,0)*C4682</f>
        <v>239925.960295537</v>
      </c>
    </row>
    <row r="4683" customFormat="false" ht="15.8" hidden="false" customHeight="false" outlineLevel="0" collapsed="false">
      <c r="A4683" s="1" t="s">
        <v>517</v>
      </c>
      <c r="B4683" s="1" t="s">
        <v>4997</v>
      </c>
      <c r="C4683" s="0" t="n">
        <v>374733.183656425</v>
      </c>
      <c r="D4683" s="0" t="str">
        <f aca="false">MID($A4683,1,2)</f>
        <v>01</v>
      </c>
      <c r="E4683" s="0" t="str">
        <f aca="false">MID($A4683,3,2)</f>
        <v>01</v>
      </c>
      <c r="F4683" s="0" t="str">
        <f aca="false">MID($A4683,5,2)</f>
        <v>84</v>
      </c>
      <c r="G4683" s="0" t="str">
        <f aca="false">MID($A4683,7,2)</f>
        <v>01</v>
      </c>
      <c r="H4683" s="0" t="str">
        <f aca="false">MID($A4683,1,6)</f>
        <v>010184</v>
      </c>
      <c r="I4683" s="0" t="n">
        <f aca="false">VLOOKUP(H4683,Feuille2!$G$1:$H$116,2,0)</f>
        <v>7386</v>
      </c>
      <c r="J4683" s="0" t="n">
        <f aca="false">IF(I4683&gt;2000,1,0)*C4683</f>
        <v>374733.183656425</v>
      </c>
    </row>
    <row r="4684" customFormat="false" ht="15.8" hidden="false" customHeight="false" outlineLevel="0" collapsed="false">
      <c r="A4684" s="1" t="s">
        <v>515</v>
      </c>
      <c r="B4684" s="1" t="s">
        <v>4998</v>
      </c>
      <c r="C4684" s="0" t="n">
        <v>21752.259941869</v>
      </c>
      <c r="D4684" s="0" t="str">
        <f aca="false">MID($A4684,1,2)</f>
        <v>04</v>
      </c>
      <c r="E4684" s="0" t="str">
        <f aca="false">MID($A4684,3,2)</f>
        <v>11</v>
      </c>
      <c r="F4684" s="0" t="str">
        <f aca="false">MID($A4684,5,2)</f>
        <v>87</v>
      </c>
      <c r="G4684" s="0" t="str">
        <f aca="false">MID($A4684,7,2)</f>
        <v>03</v>
      </c>
      <c r="H4684" s="0" t="str">
        <f aca="false">MID($A4684,1,6)</f>
        <v>041187</v>
      </c>
      <c r="I4684" s="0" t="n">
        <f aca="false">VLOOKUP(H4684,Feuille2!$G$1:$H$116,2,0)</f>
        <v>785</v>
      </c>
      <c r="J4684" s="0" t="n">
        <f aca="false">IF(I4684&gt;2000,1,0)*C4684</f>
        <v>0</v>
      </c>
    </row>
    <row r="4685" customFormat="false" ht="15.8" hidden="false" customHeight="false" outlineLevel="0" collapsed="false">
      <c r="A4685" s="1" t="s">
        <v>519</v>
      </c>
      <c r="B4685" s="1" t="s">
        <v>4999</v>
      </c>
      <c r="C4685" s="0" t="n">
        <v>1027487.82481666</v>
      </c>
      <c r="D4685" s="0" t="str">
        <f aca="false">MID($A4685,1,2)</f>
        <v>01</v>
      </c>
      <c r="E4685" s="0" t="str">
        <f aca="false">MID($A4685,3,2)</f>
        <v>02</v>
      </c>
      <c r="F4685" s="0" t="str">
        <f aca="false">MID($A4685,5,2)</f>
        <v>84</v>
      </c>
      <c r="G4685" s="0" t="str">
        <f aca="false">MID($A4685,7,2)</f>
        <v>05</v>
      </c>
      <c r="H4685" s="0" t="str">
        <f aca="false">MID($A4685,1,6)</f>
        <v>010284</v>
      </c>
      <c r="I4685" s="0" t="n">
        <f aca="false">VLOOKUP(H4685,Feuille2!$G$1:$H$116,2,0)</f>
        <v>6048</v>
      </c>
      <c r="J4685" s="0" t="n">
        <f aca="false">IF(I4685&gt;2000,1,0)*C4685</f>
        <v>1027487.82481666</v>
      </c>
    </row>
    <row r="4686" customFormat="false" ht="15.8" hidden="false" customHeight="false" outlineLevel="0" collapsed="false">
      <c r="A4686" s="1" t="s">
        <v>502</v>
      </c>
      <c r="B4686" s="1" t="s">
        <v>5000</v>
      </c>
      <c r="C4686" s="0" t="n">
        <v>21671.632</v>
      </c>
      <c r="D4686" s="0" t="str">
        <f aca="false">MID($A4686,1,2)</f>
        <v>01</v>
      </c>
      <c r="E4686" s="0" t="str">
        <f aca="false">MID($A4686,3,2)</f>
        <v>01</v>
      </c>
      <c r="F4686" s="0" t="str">
        <f aca="false">MID($A4686,5,2)</f>
        <v>84</v>
      </c>
      <c r="G4686" s="0" t="str">
        <f aca="false">MID($A4686,7,2)</f>
        <v>05</v>
      </c>
      <c r="H4686" s="0" t="str">
        <f aca="false">MID($A4686,1,6)</f>
        <v>010184</v>
      </c>
      <c r="I4686" s="0" t="n">
        <f aca="false">VLOOKUP(H4686,Feuille2!$G$1:$H$116,2,0)</f>
        <v>7386</v>
      </c>
      <c r="J4686" s="0" t="n">
        <f aca="false">IF(I4686&gt;2000,1,0)*C4686</f>
        <v>21671.632</v>
      </c>
    </row>
    <row r="4687" customFormat="false" ht="15.8" hidden="false" customHeight="false" outlineLevel="0" collapsed="false">
      <c r="A4687" s="1" t="s">
        <v>502</v>
      </c>
      <c r="B4687" s="1" t="s">
        <v>5001</v>
      </c>
      <c r="C4687" s="0" t="n">
        <v>136944.306347789</v>
      </c>
      <c r="D4687" s="0" t="str">
        <f aca="false">MID($A4687,1,2)</f>
        <v>01</v>
      </c>
      <c r="E4687" s="0" t="str">
        <f aca="false">MID($A4687,3,2)</f>
        <v>01</v>
      </c>
      <c r="F4687" s="0" t="str">
        <f aca="false">MID($A4687,5,2)</f>
        <v>84</v>
      </c>
      <c r="G4687" s="0" t="str">
        <f aca="false">MID($A4687,7,2)</f>
        <v>05</v>
      </c>
      <c r="H4687" s="0" t="str">
        <f aca="false">MID($A4687,1,6)</f>
        <v>010184</v>
      </c>
      <c r="I4687" s="0" t="n">
        <f aca="false">VLOOKUP(H4687,Feuille2!$G$1:$H$116,2,0)</f>
        <v>7386</v>
      </c>
      <c r="J4687" s="0" t="n">
        <f aca="false">IF(I4687&gt;2000,1,0)*C4687</f>
        <v>136944.306347789</v>
      </c>
    </row>
    <row r="4688" customFormat="false" ht="15.8" hidden="false" customHeight="false" outlineLevel="0" collapsed="false">
      <c r="A4688" s="1" t="s">
        <v>491</v>
      </c>
      <c r="B4688" s="1" t="s">
        <v>5002</v>
      </c>
      <c r="C4688" s="0" t="n">
        <v>224093.793396226</v>
      </c>
      <c r="D4688" s="0" t="str">
        <f aca="false">MID($A4688,1,2)</f>
        <v>04</v>
      </c>
      <c r="E4688" s="0" t="str">
        <f aca="false">MID($A4688,3,2)</f>
        <v>09</v>
      </c>
      <c r="F4688" s="0" t="str">
        <f aca="false">MID($A4688,5,2)</f>
        <v>86</v>
      </c>
      <c r="G4688" s="0" t="str">
        <f aca="false">MID($A4688,7,2)</f>
        <v>01</v>
      </c>
      <c r="H4688" s="0" t="str">
        <f aca="false">MID($A4688,1,6)</f>
        <v>040986</v>
      </c>
      <c r="I4688" s="0" t="n">
        <f aca="false">VLOOKUP(H4688,Feuille2!$G$1:$H$116,2,0)</f>
        <v>1190</v>
      </c>
      <c r="J4688" s="0" t="n">
        <f aca="false">IF(I4688&gt;2000,1,0)*C4688</f>
        <v>0</v>
      </c>
    </row>
    <row r="4689" customFormat="false" ht="15.8" hidden="false" customHeight="false" outlineLevel="0" collapsed="false">
      <c r="A4689" s="1" t="s">
        <v>517</v>
      </c>
      <c r="B4689" s="1" t="s">
        <v>5003</v>
      </c>
      <c r="C4689" s="0" t="n">
        <v>254091.57906431</v>
      </c>
      <c r="D4689" s="0" t="str">
        <f aca="false">MID($A4689,1,2)</f>
        <v>01</v>
      </c>
      <c r="E4689" s="0" t="str">
        <f aca="false">MID($A4689,3,2)</f>
        <v>01</v>
      </c>
      <c r="F4689" s="0" t="str">
        <f aca="false">MID($A4689,5,2)</f>
        <v>84</v>
      </c>
      <c r="G4689" s="0" t="str">
        <f aca="false">MID($A4689,7,2)</f>
        <v>01</v>
      </c>
      <c r="H4689" s="0" t="str">
        <f aca="false">MID($A4689,1,6)</f>
        <v>010184</v>
      </c>
      <c r="I4689" s="0" t="n">
        <f aca="false">VLOOKUP(H4689,Feuille2!$G$1:$H$116,2,0)</f>
        <v>7386</v>
      </c>
      <c r="J4689" s="0" t="n">
        <f aca="false">IF(I4689&gt;2000,1,0)*C4689</f>
        <v>254091.57906431</v>
      </c>
    </row>
    <row r="4690" customFormat="false" ht="15.8" hidden="false" customHeight="false" outlineLevel="0" collapsed="false">
      <c r="A4690" s="1" t="s">
        <v>524</v>
      </c>
      <c r="B4690" s="1" t="s">
        <v>5004</v>
      </c>
      <c r="C4690" s="0" t="n">
        <v>10528.3932067604</v>
      </c>
      <c r="D4690" s="0" t="str">
        <f aca="false">MID($A4690,1,2)</f>
        <v>05</v>
      </c>
      <c r="E4690" s="0" t="str">
        <f aca="false">MID($A4690,3,2)</f>
        <v>25</v>
      </c>
      <c r="F4690" s="0" t="str">
        <f aca="false">MID($A4690,5,2)</f>
        <v>89</v>
      </c>
      <c r="G4690" s="0" t="str">
        <f aca="false">MID($A4690,7,2)</f>
        <v>03</v>
      </c>
      <c r="H4690" s="0" t="str">
        <f aca="false">MID($A4690,1,6)</f>
        <v>052589</v>
      </c>
      <c r="I4690" s="0" t="n">
        <f aca="false">VLOOKUP(H4690,Feuille2!$G$1:$H$116,2,0)</f>
        <v>1098</v>
      </c>
      <c r="J4690" s="0" t="n">
        <f aca="false">IF(I4690&gt;2000,1,0)*C4690</f>
        <v>0</v>
      </c>
    </row>
    <row r="4691" customFormat="false" ht="15.8" hidden="false" customHeight="false" outlineLevel="0" collapsed="false">
      <c r="A4691" s="1" t="s">
        <v>528</v>
      </c>
      <c r="B4691" s="1" t="s">
        <v>5005</v>
      </c>
      <c r="C4691" s="0" t="n">
        <v>100020.320183058</v>
      </c>
      <c r="D4691" s="0" t="str">
        <f aca="false">MID($A4691,1,2)</f>
        <v>04</v>
      </c>
      <c r="E4691" s="0" t="str">
        <f aca="false">MID($A4691,3,2)</f>
        <v>11</v>
      </c>
      <c r="F4691" s="0" t="str">
        <f aca="false">MID($A4691,5,2)</f>
        <v>88</v>
      </c>
      <c r="G4691" s="0" t="str">
        <f aca="false">MID($A4691,7,2)</f>
        <v>03</v>
      </c>
      <c r="H4691" s="0" t="str">
        <f aca="false">MID($A4691,1,6)</f>
        <v>041188</v>
      </c>
      <c r="I4691" s="0" t="n">
        <f aca="false">VLOOKUP(H4691,Feuille2!$G$1:$H$116,2,0)</f>
        <v>717</v>
      </c>
      <c r="J4691" s="0" t="n">
        <f aca="false">IF(I4691&gt;2000,1,0)*C4691</f>
        <v>0</v>
      </c>
    </row>
    <row r="4692" customFormat="false" ht="15.8" hidden="false" customHeight="false" outlineLevel="0" collapsed="false">
      <c r="A4692" s="1" t="s">
        <v>595</v>
      </c>
      <c r="B4692" s="1" t="s">
        <v>5006</v>
      </c>
      <c r="C4692" s="0" t="n">
        <v>403832.799407168</v>
      </c>
      <c r="D4692" s="0" t="str">
        <f aca="false">MID($A4692,1,2)</f>
        <v>04</v>
      </c>
      <c r="E4692" s="0" t="str">
        <f aca="false">MID($A4692,3,2)</f>
        <v>09</v>
      </c>
      <c r="F4692" s="0" t="str">
        <f aca="false">MID($A4692,5,2)</f>
        <v>86</v>
      </c>
      <c r="G4692" s="0" t="str">
        <f aca="false">MID($A4692,7,2)</f>
        <v>05</v>
      </c>
      <c r="H4692" s="0" t="str">
        <f aca="false">MID($A4692,1,6)</f>
        <v>040986</v>
      </c>
      <c r="I4692" s="0" t="n">
        <f aca="false">VLOOKUP(H4692,Feuille2!$G$1:$H$116,2,0)</f>
        <v>1190</v>
      </c>
      <c r="J4692" s="0" t="n">
        <f aca="false">IF(I4692&gt;2000,1,0)*C4692</f>
        <v>0</v>
      </c>
    </row>
    <row r="4693" customFormat="false" ht="15.8" hidden="false" customHeight="false" outlineLevel="0" collapsed="false">
      <c r="A4693" s="1" t="s">
        <v>508</v>
      </c>
      <c r="B4693" s="1" t="s">
        <v>5007</v>
      </c>
      <c r="C4693" s="0" t="n">
        <v>250</v>
      </c>
      <c r="D4693" s="0" t="str">
        <f aca="false">MID($A4693,1,2)</f>
        <v>04</v>
      </c>
      <c r="E4693" s="0" t="str">
        <f aca="false">MID($A4693,3,2)</f>
        <v>11</v>
      </c>
      <c r="F4693" s="0" t="str">
        <f aca="false">MID($A4693,5,2)</f>
        <v>87</v>
      </c>
      <c r="G4693" s="0" t="str">
        <f aca="false">MID($A4693,7,2)</f>
        <v>05</v>
      </c>
      <c r="H4693" s="0" t="str">
        <f aca="false">MID($A4693,1,6)</f>
        <v>041187</v>
      </c>
      <c r="I4693" s="0" t="n">
        <f aca="false">VLOOKUP(H4693,Feuille2!$G$1:$H$116,2,0)</f>
        <v>785</v>
      </c>
      <c r="J4693" s="0" t="n">
        <f aca="false">IF(I4693&gt;2000,1,0)*C4693</f>
        <v>0</v>
      </c>
    </row>
    <row r="4694" customFormat="false" ht="15.8" hidden="false" customHeight="false" outlineLevel="0" collapsed="false">
      <c r="A4694" s="1" t="s">
        <v>727</v>
      </c>
      <c r="B4694" s="1" t="s">
        <v>5008</v>
      </c>
      <c r="C4694" s="0" t="n">
        <v>87566.2669218018</v>
      </c>
      <c r="D4694" s="0" t="str">
        <f aca="false">MID($A4694,1,2)</f>
        <v>05</v>
      </c>
      <c r="E4694" s="0" t="str">
        <f aca="false">MID($A4694,3,2)</f>
        <v>25</v>
      </c>
      <c r="F4694" s="0" t="str">
        <f aca="false">MID($A4694,5,2)</f>
        <v>89</v>
      </c>
      <c r="G4694" s="0" t="str">
        <f aca="false">MID($A4694,7,2)</f>
        <v>04</v>
      </c>
      <c r="H4694" s="0" t="str">
        <f aca="false">MID($A4694,1,6)</f>
        <v>052589</v>
      </c>
      <c r="I4694" s="0" t="n">
        <f aca="false">VLOOKUP(H4694,Feuille2!$G$1:$H$116,2,0)</f>
        <v>1098</v>
      </c>
      <c r="J4694" s="0" t="n">
        <f aca="false">IF(I4694&gt;2000,1,0)*C4694</f>
        <v>0</v>
      </c>
    </row>
    <row r="4695" customFormat="false" ht="15.8" hidden="false" customHeight="false" outlineLevel="0" collapsed="false">
      <c r="A4695" s="1" t="s">
        <v>460</v>
      </c>
      <c r="B4695" s="1" t="s">
        <v>5009</v>
      </c>
      <c r="C4695" s="0" t="n">
        <v>5073.75</v>
      </c>
      <c r="D4695" s="0" t="str">
        <f aca="false">MID($A4695,1,2)</f>
        <v>02</v>
      </c>
      <c r="E4695" s="0" t="str">
        <f aca="false">MID($A4695,3,2)</f>
        <v>04</v>
      </c>
      <c r="F4695" s="0" t="str">
        <f aca="false">MID($A4695,5,2)</f>
        <v>79</v>
      </c>
      <c r="G4695" s="0" t="str">
        <f aca="false">MID($A4695,7,2)</f>
        <v>05</v>
      </c>
      <c r="H4695" s="0" t="str">
        <f aca="false">MID($A4695,1,6)</f>
        <v>020479</v>
      </c>
      <c r="I4695" s="0" t="n">
        <f aca="false">VLOOKUP(H4695,Feuille2!$G$1:$H$116,2,0)</f>
        <v>398</v>
      </c>
      <c r="J4695" s="0" t="n">
        <f aca="false">IF(I4695&gt;2000,1,0)*C4695</f>
        <v>0</v>
      </c>
    </row>
    <row r="4696" customFormat="false" ht="15.8" hidden="false" customHeight="false" outlineLevel="0" collapsed="false">
      <c r="A4696" s="1" t="s">
        <v>533</v>
      </c>
      <c r="B4696" s="1" t="s">
        <v>5010</v>
      </c>
      <c r="C4696" s="0" t="n">
        <v>1841466.6120715</v>
      </c>
      <c r="D4696" s="0" t="str">
        <f aca="false">MID($A4696,1,2)</f>
        <v>03</v>
      </c>
      <c r="E4696" s="0" t="str">
        <f aca="false">MID($A4696,3,2)</f>
        <v>16</v>
      </c>
      <c r="F4696" s="0" t="str">
        <f aca="false">MID($A4696,5,2)</f>
        <v>93</v>
      </c>
      <c r="G4696" s="0" t="str">
        <f aca="false">MID($A4696,7,2)</f>
        <v>05</v>
      </c>
      <c r="H4696" s="0" t="str">
        <f aca="false">MID($A4696,1,6)</f>
        <v>031693</v>
      </c>
      <c r="I4696" s="0" t="n">
        <f aca="false">VLOOKUP(H4696,Feuille2!$G$1:$H$116,2,0)</f>
        <v>1406</v>
      </c>
      <c r="J4696" s="0" t="n">
        <f aca="false">IF(I4696&gt;2000,1,0)*C4696</f>
        <v>0</v>
      </c>
    </row>
    <row r="4697" customFormat="false" ht="15.8" hidden="false" customHeight="false" outlineLevel="0" collapsed="false">
      <c r="A4697" s="1" t="s">
        <v>533</v>
      </c>
      <c r="B4697" s="1" t="s">
        <v>5011</v>
      </c>
      <c r="C4697" s="0" t="n">
        <v>1155558.07587159</v>
      </c>
      <c r="D4697" s="0" t="str">
        <f aca="false">MID($A4697,1,2)</f>
        <v>03</v>
      </c>
      <c r="E4697" s="0" t="str">
        <f aca="false">MID($A4697,3,2)</f>
        <v>16</v>
      </c>
      <c r="F4697" s="0" t="str">
        <f aca="false">MID($A4697,5,2)</f>
        <v>93</v>
      </c>
      <c r="G4697" s="0" t="str">
        <f aca="false">MID($A4697,7,2)</f>
        <v>05</v>
      </c>
      <c r="H4697" s="0" t="str">
        <f aca="false">MID($A4697,1,6)</f>
        <v>031693</v>
      </c>
      <c r="I4697" s="0" t="n">
        <f aca="false">VLOOKUP(H4697,Feuille2!$G$1:$H$116,2,0)</f>
        <v>1406</v>
      </c>
      <c r="J4697" s="0" t="n">
        <f aca="false">IF(I4697&gt;2000,1,0)*C4697</f>
        <v>0</v>
      </c>
    </row>
    <row r="4698" customFormat="false" ht="15.8" hidden="false" customHeight="false" outlineLevel="0" collapsed="false">
      <c r="A4698" s="1" t="s">
        <v>533</v>
      </c>
      <c r="B4698" s="1" t="s">
        <v>5012</v>
      </c>
      <c r="C4698" s="0" t="n">
        <v>102790.412104241</v>
      </c>
      <c r="D4698" s="0" t="str">
        <f aca="false">MID($A4698,1,2)</f>
        <v>03</v>
      </c>
      <c r="E4698" s="0" t="str">
        <f aca="false">MID($A4698,3,2)</f>
        <v>16</v>
      </c>
      <c r="F4698" s="0" t="str">
        <f aca="false">MID($A4698,5,2)</f>
        <v>93</v>
      </c>
      <c r="G4698" s="0" t="str">
        <f aca="false">MID($A4698,7,2)</f>
        <v>05</v>
      </c>
      <c r="H4698" s="0" t="str">
        <f aca="false">MID($A4698,1,6)</f>
        <v>031693</v>
      </c>
      <c r="I4698" s="0" t="n">
        <f aca="false">VLOOKUP(H4698,Feuille2!$G$1:$H$116,2,0)</f>
        <v>1406</v>
      </c>
      <c r="J4698" s="0" t="n">
        <f aca="false">IF(I4698&gt;2000,1,0)*C4698</f>
        <v>0</v>
      </c>
    </row>
    <row r="4699" customFormat="false" ht="15.8" hidden="false" customHeight="false" outlineLevel="0" collapsed="false">
      <c r="A4699" s="1" t="s">
        <v>498</v>
      </c>
      <c r="B4699" s="1" t="s">
        <v>5013</v>
      </c>
      <c r="C4699" s="0" t="n">
        <v>93989.0935448386</v>
      </c>
      <c r="D4699" s="0" t="str">
        <f aca="false">MID($A4699,1,2)</f>
        <v>01</v>
      </c>
      <c r="E4699" s="0" t="str">
        <f aca="false">MID($A4699,3,2)</f>
        <v>02</v>
      </c>
      <c r="F4699" s="0" t="str">
        <f aca="false">MID($A4699,5,2)</f>
        <v>84</v>
      </c>
      <c r="G4699" s="0" t="str">
        <f aca="false">MID($A4699,7,2)</f>
        <v>04</v>
      </c>
      <c r="H4699" s="0" t="str">
        <f aca="false">MID($A4699,1,6)</f>
        <v>010284</v>
      </c>
      <c r="I4699" s="0" t="n">
        <f aca="false">VLOOKUP(H4699,Feuille2!$G$1:$H$116,2,0)</f>
        <v>6048</v>
      </c>
      <c r="J4699" s="0" t="n">
        <f aca="false">IF(I4699&gt;2000,1,0)*C4699</f>
        <v>93989.0935448386</v>
      </c>
    </row>
    <row r="4700" customFormat="false" ht="15.8" hidden="false" customHeight="false" outlineLevel="0" collapsed="false">
      <c r="A4700" s="1" t="s">
        <v>533</v>
      </c>
      <c r="B4700" s="1" t="s">
        <v>5014</v>
      </c>
      <c r="C4700" s="0" t="n">
        <v>110877.111580758</v>
      </c>
      <c r="D4700" s="0" t="str">
        <f aca="false">MID($A4700,1,2)</f>
        <v>03</v>
      </c>
      <c r="E4700" s="0" t="str">
        <f aca="false">MID($A4700,3,2)</f>
        <v>16</v>
      </c>
      <c r="F4700" s="0" t="str">
        <f aca="false">MID($A4700,5,2)</f>
        <v>93</v>
      </c>
      <c r="G4700" s="0" t="str">
        <f aca="false">MID($A4700,7,2)</f>
        <v>05</v>
      </c>
      <c r="H4700" s="0" t="str">
        <f aca="false">MID($A4700,1,6)</f>
        <v>031693</v>
      </c>
      <c r="I4700" s="0" t="n">
        <f aca="false">VLOOKUP(H4700,Feuille2!$G$1:$H$116,2,0)</f>
        <v>1406</v>
      </c>
      <c r="J4700" s="0" t="n">
        <f aca="false">IF(I4700&gt;2000,1,0)*C4700</f>
        <v>0</v>
      </c>
    </row>
    <row r="4701" customFormat="false" ht="15.8" hidden="false" customHeight="false" outlineLevel="0" collapsed="false">
      <c r="A4701" s="1" t="s">
        <v>533</v>
      </c>
      <c r="B4701" s="1" t="s">
        <v>5015</v>
      </c>
      <c r="C4701" s="0" t="n">
        <v>186103.527314625</v>
      </c>
      <c r="D4701" s="0" t="str">
        <f aca="false">MID($A4701,1,2)</f>
        <v>03</v>
      </c>
      <c r="E4701" s="0" t="str">
        <f aca="false">MID($A4701,3,2)</f>
        <v>16</v>
      </c>
      <c r="F4701" s="0" t="str">
        <f aca="false">MID($A4701,5,2)</f>
        <v>93</v>
      </c>
      <c r="G4701" s="0" t="str">
        <f aca="false">MID($A4701,7,2)</f>
        <v>05</v>
      </c>
      <c r="H4701" s="0" t="str">
        <f aca="false">MID($A4701,1,6)</f>
        <v>031693</v>
      </c>
      <c r="I4701" s="0" t="n">
        <f aca="false">VLOOKUP(H4701,Feuille2!$G$1:$H$116,2,0)</f>
        <v>1406</v>
      </c>
      <c r="J4701" s="0" t="n">
        <f aca="false">IF(I4701&gt;2000,1,0)*C4701</f>
        <v>0</v>
      </c>
    </row>
    <row r="4702" customFormat="false" ht="15.8" hidden="false" customHeight="false" outlineLevel="0" collapsed="false">
      <c r="A4702" s="1" t="s">
        <v>537</v>
      </c>
      <c r="B4702" s="1" t="s">
        <v>5016</v>
      </c>
      <c r="C4702" s="0" t="n">
        <v>643107.776690011</v>
      </c>
      <c r="D4702" s="0" t="str">
        <f aca="false">MID($A4702,1,2)</f>
        <v>04</v>
      </c>
      <c r="E4702" s="0" t="str">
        <f aca="false">MID($A4702,3,2)</f>
        <v>11</v>
      </c>
      <c r="F4702" s="0" t="str">
        <f aca="false">MID($A4702,5,2)</f>
        <v>94</v>
      </c>
      <c r="G4702" s="0" t="str">
        <f aca="false">MID($A4702,7,2)</f>
        <v>03</v>
      </c>
      <c r="H4702" s="0" t="str">
        <f aca="false">MID($A4702,1,6)</f>
        <v>041194</v>
      </c>
      <c r="I4702" s="0" t="n">
        <f aca="false">VLOOKUP(H4702,Feuille2!$G$1:$H$116,2,0)</f>
        <v>14727</v>
      </c>
      <c r="J4702" s="0" t="n">
        <f aca="false">IF(I4702&gt;2000,1,0)*C4702</f>
        <v>643107.776690011</v>
      </c>
    </row>
    <row r="4703" customFormat="false" ht="15.8" hidden="false" customHeight="false" outlineLevel="0" collapsed="false">
      <c r="A4703" s="1" t="s">
        <v>537</v>
      </c>
      <c r="B4703" s="1" t="s">
        <v>5017</v>
      </c>
      <c r="C4703" s="0" t="n">
        <v>581379.395547099</v>
      </c>
      <c r="D4703" s="0" t="str">
        <f aca="false">MID($A4703,1,2)</f>
        <v>04</v>
      </c>
      <c r="E4703" s="0" t="str">
        <f aca="false">MID($A4703,3,2)</f>
        <v>11</v>
      </c>
      <c r="F4703" s="0" t="str">
        <f aca="false">MID($A4703,5,2)</f>
        <v>94</v>
      </c>
      <c r="G4703" s="0" t="str">
        <f aca="false">MID($A4703,7,2)</f>
        <v>03</v>
      </c>
      <c r="H4703" s="0" t="str">
        <f aca="false">MID($A4703,1,6)</f>
        <v>041194</v>
      </c>
      <c r="I4703" s="0" t="n">
        <f aca="false">VLOOKUP(H4703,Feuille2!$G$1:$H$116,2,0)</f>
        <v>14727</v>
      </c>
      <c r="J4703" s="0" t="n">
        <f aca="false">IF(I4703&gt;2000,1,0)*C4703</f>
        <v>581379.395547099</v>
      </c>
    </row>
    <row r="4704" customFormat="false" ht="15.8" hidden="false" customHeight="false" outlineLevel="0" collapsed="false">
      <c r="A4704" s="1" t="s">
        <v>504</v>
      </c>
      <c r="B4704" s="1" t="s">
        <v>5018</v>
      </c>
      <c r="C4704" s="0" t="n">
        <v>12133.0201556832</v>
      </c>
      <c r="D4704" s="0" t="str">
        <f aca="false">MID($A4704,1,2)</f>
        <v>01</v>
      </c>
      <c r="E4704" s="0" t="str">
        <f aca="false">MID($A4704,3,2)</f>
        <v>02</v>
      </c>
      <c r="F4704" s="0" t="str">
        <f aca="false">MID($A4704,5,2)</f>
        <v>83</v>
      </c>
      <c r="G4704" s="0" t="str">
        <f aca="false">MID($A4704,7,2)</f>
        <v>04</v>
      </c>
      <c r="H4704" s="0" t="str">
        <f aca="false">MID($A4704,1,6)</f>
        <v>010283</v>
      </c>
      <c r="I4704" s="0" t="n">
        <f aca="false">VLOOKUP(H4704,Feuille2!$G$1:$H$116,2,0)</f>
        <v>5598</v>
      </c>
      <c r="J4704" s="0" t="n">
        <f aca="false">IF(I4704&gt;2000,1,0)*C4704</f>
        <v>12133.0201556832</v>
      </c>
    </row>
    <row r="4705" customFormat="false" ht="15.8" hidden="false" customHeight="false" outlineLevel="0" collapsed="false">
      <c r="A4705" s="1" t="s">
        <v>537</v>
      </c>
      <c r="B4705" s="1" t="s">
        <v>5019</v>
      </c>
      <c r="C4705" s="0" t="n">
        <v>161720.861895749</v>
      </c>
      <c r="D4705" s="0" t="str">
        <f aca="false">MID($A4705,1,2)</f>
        <v>04</v>
      </c>
      <c r="E4705" s="0" t="str">
        <f aca="false">MID($A4705,3,2)</f>
        <v>11</v>
      </c>
      <c r="F4705" s="0" t="str">
        <f aca="false">MID($A4705,5,2)</f>
        <v>94</v>
      </c>
      <c r="G4705" s="0" t="str">
        <f aca="false">MID($A4705,7,2)</f>
        <v>03</v>
      </c>
      <c r="H4705" s="0" t="str">
        <f aca="false">MID($A4705,1,6)</f>
        <v>041194</v>
      </c>
      <c r="I4705" s="0" t="n">
        <f aca="false">VLOOKUP(H4705,Feuille2!$G$1:$H$116,2,0)</f>
        <v>14727</v>
      </c>
      <c r="J4705" s="0" t="n">
        <f aca="false">IF(I4705&gt;2000,1,0)*C4705</f>
        <v>161720.861895749</v>
      </c>
    </row>
    <row r="4706" customFormat="false" ht="15.8" hidden="false" customHeight="false" outlineLevel="0" collapsed="false">
      <c r="A4706" s="1" t="s">
        <v>546</v>
      </c>
      <c r="B4706" s="1" t="s">
        <v>5020</v>
      </c>
      <c r="C4706" s="0" t="n">
        <v>5641.9375</v>
      </c>
      <c r="D4706" s="0" t="str">
        <f aca="false">MID($A4706,1,2)</f>
        <v>06</v>
      </c>
      <c r="E4706" s="0" t="str">
        <f aca="false">MID($A4706,3,2)</f>
        <v>15</v>
      </c>
      <c r="F4706" s="0" t="str">
        <f aca="false">MID($A4706,5,2)</f>
        <v>14</v>
      </c>
      <c r="G4706" s="0" t="str">
        <f aca="false">MID($A4706,7,2)</f>
        <v>03</v>
      </c>
      <c r="H4706" s="0" t="str">
        <f aca="false">MID($A4706,1,6)</f>
        <v>061514</v>
      </c>
      <c r="I4706" s="0" t="n">
        <f aca="false">VLOOKUP(H4706,Feuille2!$G$1:$H$116,2,0)</f>
        <v>890</v>
      </c>
      <c r="J4706" s="0" t="n">
        <f aca="false">IF(I4706&gt;2000,1,0)*C4706</f>
        <v>0</v>
      </c>
    </row>
    <row r="4707" customFormat="false" ht="15.8" hidden="false" customHeight="false" outlineLevel="0" collapsed="false">
      <c r="A4707" s="1" t="s">
        <v>125</v>
      </c>
      <c r="B4707" s="1" t="s">
        <v>5021</v>
      </c>
      <c r="C4707" s="0" t="n">
        <v>20910.5034355996</v>
      </c>
      <c r="D4707" s="0" t="str">
        <f aca="false">MID($A4707,1,2)</f>
        <v>06</v>
      </c>
      <c r="E4707" s="0" t="str">
        <f aca="false">MID($A4707,3,2)</f>
        <v>15</v>
      </c>
      <c r="F4707" s="0" t="str">
        <f aca="false">MID($A4707,5,2)</f>
        <v>14</v>
      </c>
      <c r="G4707" s="0" t="str">
        <f aca="false">MID($A4707,7,2)</f>
        <v>01</v>
      </c>
      <c r="H4707" s="0" t="str">
        <f aca="false">MID($A4707,1,6)</f>
        <v>061514</v>
      </c>
      <c r="I4707" s="0" t="n">
        <f aca="false">VLOOKUP(H4707,Feuille2!$G$1:$H$116,2,0)</f>
        <v>890</v>
      </c>
      <c r="J4707" s="0" t="n">
        <f aca="false">IF(I4707&gt;2000,1,0)*C4707</f>
        <v>0</v>
      </c>
    </row>
    <row r="4708" customFormat="false" ht="15.8" hidden="false" customHeight="false" outlineLevel="0" collapsed="false">
      <c r="A4708" s="1" t="s">
        <v>38</v>
      </c>
      <c r="B4708" s="1" t="s">
        <v>5022</v>
      </c>
      <c r="C4708" s="0" t="n">
        <v>17861.9375905969</v>
      </c>
      <c r="D4708" s="0" t="str">
        <f aca="false">MID($A4708,1,2)</f>
        <v>04</v>
      </c>
      <c r="E4708" s="0" t="str">
        <f aca="false">MID($A4708,3,2)</f>
        <v>10</v>
      </c>
      <c r="F4708" s="0" t="str">
        <f aca="false">MID($A4708,5,2)</f>
        <v>02</v>
      </c>
      <c r="G4708" s="0" t="str">
        <f aca="false">MID($A4708,7,2)</f>
        <v>05</v>
      </c>
      <c r="H4708" s="0" t="str">
        <f aca="false">MID($A4708,1,6)</f>
        <v>041002</v>
      </c>
      <c r="I4708" s="0" t="n">
        <f aca="false">VLOOKUP(H4708,Feuille2!$G$1:$H$116,2,0)</f>
        <v>261</v>
      </c>
      <c r="J4708" s="0" t="n">
        <f aca="false">IF(I4708&gt;2000,1,0)*C4708</f>
        <v>0</v>
      </c>
    </row>
    <row r="4709" customFormat="false" ht="15.8" hidden="false" customHeight="false" outlineLevel="0" collapsed="false">
      <c r="A4709" s="1" t="s">
        <v>78</v>
      </c>
      <c r="B4709" s="1" t="s">
        <v>5023</v>
      </c>
      <c r="C4709" s="0" t="n">
        <v>49820.9157796181</v>
      </c>
      <c r="D4709" s="0" t="str">
        <f aca="false">MID($A4709,1,2)</f>
        <v>06</v>
      </c>
      <c r="E4709" s="0" t="str">
        <f aca="false">MID($A4709,3,2)</f>
        <v>05</v>
      </c>
      <c r="F4709" s="0" t="str">
        <f aca="false">MID($A4709,5,2)</f>
        <v>07</v>
      </c>
      <c r="G4709" s="0" t="str">
        <f aca="false">MID($A4709,7,2)</f>
        <v>03</v>
      </c>
      <c r="H4709" s="0" t="str">
        <f aca="false">MID($A4709,1,6)</f>
        <v>060507</v>
      </c>
      <c r="I4709" s="0" t="n">
        <f aca="false">VLOOKUP(H4709,Feuille2!$G$1:$H$116,2,0)</f>
        <v>932</v>
      </c>
      <c r="J4709" s="0" t="n">
        <f aca="false">IF(I4709&gt;2000,1,0)*C4709</f>
        <v>0</v>
      </c>
    </row>
    <row r="4710" customFormat="false" ht="15.8" hidden="false" customHeight="false" outlineLevel="0" collapsed="false">
      <c r="A4710" s="1" t="s">
        <v>62</v>
      </c>
      <c r="B4710" s="1" t="s">
        <v>5024</v>
      </c>
      <c r="C4710" s="0" t="n">
        <v>1039.866799456</v>
      </c>
      <c r="D4710" s="0" t="str">
        <f aca="false">MID($A4710,1,2)</f>
        <v>04</v>
      </c>
      <c r="E4710" s="0" t="str">
        <f aca="false">MID($A4710,3,2)</f>
        <v>09</v>
      </c>
      <c r="F4710" s="0" t="str">
        <f aca="false">MID($A4710,5,2)</f>
        <v>03</v>
      </c>
      <c r="G4710" s="0" t="str">
        <f aca="false">MID($A4710,7,2)</f>
        <v>05</v>
      </c>
      <c r="H4710" s="0" t="str">
        <f aca="false">MID($A4710,1,6)</f>
        <v>040903</v>
      </c>
      <c r="I4710" s="0" t="n">
        <f aca="false">VLOOKUP(H4710,Feuille2!$G$1:$H$116,2,0)</f>
        <v>75</v>
      </c>
      <c r="J4710" s="0" t="n">
        <f aca="false">IF(I4710&gt;2000,1,0)*C4710</f>
        <v>0</v>
      </c>
    </row>
    <row r="4711" customFormat="false" ht="15.8" hidden="false" customHeight="false" outlineLevel="0" collapsed="false">
      <c r="A4711" s="1" t="s">
        <v>555</v>
      </c>
      <c r="B4711" s="1" t="s">
        <v>5025</v>
      </c>
      <c r="C4711" s="0" t="n">
        <v>845.625</v>
      </c>
      <c r="D4711" s="0" t="str">
        <f aca="false">MID($A4711,1,2)</f>
        <v>02</v>
      </c>
      <c r="E4711" s="0" t="str">
        <f aca="false">MID($A4711,3,2)</f>
        <v>04</v>
      </c>
      <c r="F4711" s="0" t="str">
        <f aca="false">MID($A4711,5,2)</f>
        <v>31</v>
      </c>
      <c r="G4711" s="0" t="str">
        <f aca="false">MID($A4711,7,2)</f>
        <v>05</v>
      </c>
      <c r="H4711" s="0" t="str">
        <f aca="false">MID($A4711,1,6)</f>
        <v>020431</v>
      </c>
      <c r="I4711" s="0" t="n">
        <f aca="false">VLOOKUP(H4711,Feuille2!$G$1:$H$116,2,0)</f>
        <v>499</v>
      </c>
      <c r="J4711" s="0" t="n">
        <f aca="false">IF(I4711&gt;2000,1,0)*C4711</f>
        <v>0</v>
      </c>
    </row>
    <row r="4712" customFormat="false" ht="15.8" hidden="false" customHeight="false" outlineLevel="0" collapsed="false">
      <c r="A4712" s="1" t="s">
        <v>140</v>
      </c>
      <c r="B4712" s="1" t="s">
        <v>5026</v>
      </c>
      <c r="C4712" s="0" t="n">
        <v>31474.7355403668</v>
      </c>
      <c r="D4712" s="0" t="str">
        <f aca="false">MID($A4712,1,2)</f>
        <v>02</v>
      </c>
      <c r="E4712" s="0" t="str">
        <f aca="false">MID($A4712,3,2)</f>
        <v>18</v>
      </c>
      <c r="F4712" s="0" t="str">
        <f aca="false">MID($A4712,5,2)</f>
        <v>21</v>
      </c>
      <c r="G4712" s="0" t="str">
        <f aca="false">MID($A4712,7,2)</f>
        <v>05</v>
      </c>
      <c r="H4712" s="0" t="str">
        <f aca="false">MID($A4712,1,6)</f>
        <v>021821</v>
      </c>
      <c r="I4712" s="0" t="n">
        <f aca="false">VLOOKUP(H4712,Feuille2!$G$1:$H$116,2,0)</f>
        <v>2084</v>
      </c>
      <c r="J4712" s="0" t="n">
        <f aca="false">IF(I4712&gt;2000,1,0)*C4712</f>
        <v>31474.7355403668</v>
      </c>
    </row>
    <row r="4713" customFormat="false" ht="15.8" hidden="false" customHeight="false" outlineLevel="0" collapsed="false">
      <c r="A4713" s="1" t="s">
        <v>143</v>
      </c>
      <c r="B4713" s="1" t="s">
        <v>5027</v>
      </c>
      <c r="C4713" s="0" t="n">
        <v>7019.27495933278</v>
      </c>
      <c r="D4713" s="0" t="str">
        <f aca="false">MID($A4713,1,2)</f>
        <v>02</v>
      </c>
      <c r="E4713" s="0" t="str">
        <f aca="false">MID($A4713,3,2)</f>
        <v>18</v>
      </c>
      <c r="F4713" s="0" t="str">
        <f aca="false">MID($A4713,5,2)</f>
        <v>20</v>
      </c>
      <c r="G4713" s="0" t="str">
        <f aca="false">MID($A4713,7,2)</f>
        <v>05</v>
      </c>
      <c r="H4713" s="0" t="str">
        <f aca="false">MID($A4713,1,6)</f>
        <v>021820</v>
      </c>
      <c r="I4713" s="0" t="n">
        <f aca="false">VLOOKUP(H4713,Feuille2!$G$1:$H$116,2,0)</f>
        <v>1398</v>
      </c>
      <c r="J4713" s="0" t="n">
        <f aca="false">IF(I4713&gt;2000,1,0)*C4713</f>
        <v>0</v>
      </c>
    </row>
    <row r="4714" customFormat="false" ht="15.8" hidden="false" customHeight="false" outlineLevel="0" collapsed="false">
      <c r="A4714" s="1" t="s">
        <v>143</v>
      </c>
      <c r="B4714" s="1" t="s">
        <v>5028</v>
      </c>
      <c r="C4714" s="0" t="n">
        <v>85050.1497771252</v>
      </c>
      <c r="D4714" s="0" t="str">
        <f aca="false">MID($A4714,1,2)</f>
        <v>02</v>
      </c>
      <c r="E4714" s="0" t="str">
        <f aca="false">MID($A4714,3,2)</f>
        <v>18</v>
      </c>
      <c r="F4714" s="0" t="str">
        <f aca="false">MID($A4714,5,2)</f>
        <v>20</v>
      </c>
      <c r="G4714" s="0" t="str">
        <f aca="false">MID($A4714,7,2)</f>
        <v>05</v>
      </c>
      <c r="H4714" s="0" t="str">
        <f aca="false">MID($A4714,1,6)</f>
        <v>021820</v>
      </c>
      <c r="I4714" s="0" t="n">
        <f aca="false">VLOOKUP(H4714,Feuille2!$G$1:$H$116,2,0)</f>
        <v>1398</v>
      </c>
      <c r="J4714" s="0" t="n">
        <f aca="false">IF(I4714&gt;2000,1,0)*C4714</f>
        <v>0</v>
      </c>
    </row>
    <row r="4715" customFormat="false" ht="15.8" hidden="false" customHeight="false" outlineLevel="0" collapsed="false">
      <c r="A4715" s="1" t="s">
        <v>153</v>
      </c>
      <c r="B4715" s="1" t="s">
        <v>5029</v>
      </c>
      <c r="C4715" s="0" t="n">
        <v>14683.5705550736</v>
      </c>
      <c r="D4715" s="0" t="str">
        <f aca="false">MID($A4715,1,2)</f>
        <v>02</v>
      </c>
      <c r="E4715" s="0" t="str">
        <f aca="false">MID($A4715,3,2)</f>
        <v>19</v>
      </c>
      <c r="F4715" s="0" t="str">
        <f aca="false">MID($A4715,5,2)</f>
        <v>23</v>
      </c>
      <c r="G4715" s="0" t="str">
        <f aca="false">MID($A4715,7,2)</f>
        <v>05</v>
      </c>
      <c r="H4715" s="0" t="str">
        <f aca="false">MID($A4715,1,6)</f>
        <v>021923</v>
      </c>
      <c r="I4715" s="0" t="n">
        <f aca="false">VLOOKUP(H4715,Feuille2!$G$1:$H$116,2,0)</f>
        <v>995</v>
      </c>
      <c r="J4715" s="0" t="n">
        <f aca="false">IF(I4715&gt;2000,1,0)*C4715</f>
        <v>0</v>
      </c>
    </row>
    <row r="4716" customFormat="false" ht="15.8" hidden="false" customHeight="false" outlineLevel="0" collapsed="false">
      <c r="A4716" s="1" t="s">
        <v>557</v>
      </c>
      <c r="B4716" s="1" t="s">
        <v>5030</v>
      </c>
      <c r="C4716" s="0" t="n">
        <v>1759.75</v>
      </c>
      <c r="D4716" s="0" t="str">
        <f aca="false">MID($A4716,1,2)</f>
        <v>02</v>
      </c>
      <c r="E4716" s="0" t="str">
        <f aca="false">MID($A4716,3,2)</f>
        <v>19</v>
      </c>
      <c r="F4716" s="0" t="str">
        <f aca="false">MID($A4716,5,2)</f>
        <v>24</v>
      </c>
      <c r="G4716" s="0" t="str">
        <f aca="false">MID($A4716,7,2)</f>
        <v>05</v>
      </c>
      <c r="H4716" s="0" t="str">
        <f aca="false">MID($A4716,1,6)</f>
        <v>021924</v>
      </c>
      <c r="I4716" s="0" t="n">
        <f aca="false">VLOOKUP(H4716,Feuille2!$G$1:$H$116,2,0)</f>
        <v>1544</v>
      </c>
      <c r="J4716" s="0" t="n">
        <f aca="false">IF(I4716&gt;2000,1,0)*C4716</f>
        <v>0</v>
      </c>
    </row>
    <row r="4717" customFormat="false" ht="15.8" hidden="false" customHeight="false" outlineLevel="0" collapsed="false">
      <c r="A4717" s="1" t="s">
        <v>160</v>
      </c>
      <c r="B4717" s="1" t="s">
        <v>5031</v>
      </c>
      <c r="C4717" s="0" t="n">
        <v>28695.1413954797</v>
      </c>
      <c r="D4717" s="0" t="str">
        <f aca="false">MID($A4717,1,2)</f>
        <v>02</v>
      </c>
      <c r="E4717" s="0" t="str">
        <f aca="false">MID($A4717,3,2)</f>
        <v>18</v>
      </c>
      <c r="F4717" s="0" t="str">
        <f aca="false">MID($A4717,5,2)</f>
        <v>22</v>
      </c>
      <c r="G4717" s="0" t="str">
        <f aca="false">MID($A4717,7,2)</f>
        <v>05</v>
      </c>
      <c r="H4717" s="0" t="str">
        <f aca="false">MID($A4717,1,6)</f>
        <v>021822</v>
      </c>
      <c r="I4717" s="0" t="n">
        <f aca="false">VLOOKUP(H4717,Feuille2!$G$1:$H$116,2,0)</f>
        <v>3045</v>
      </c>
      <c r="J4717" s="0" t="n">
        <f aca="false">IF(I4717&gt;2000,1,0)*C4717</f>
        <v>28695.1413954797</v>
      </c>
    </row>
    <row r="4718" customFormat="false" ht="15.8" hidden="false" customHeight="false" outlineLevel="0" collapsed="false">
      <c r="A4718" s="1" t="s">
        <v>175</v>
      </c>
      <c r="B4718" s="1" t="s">
        <v>5032</v>
      </c>
      <c r="C4718" s="0" t="n">
        <v>30495.7744248547</v>
      </c>
      <c r="D4718" s="0" t="str">
        <f aca="false">MID($A4718,1,2)</f>
        <v>03</v>
      </c>
      <c r="E4718" s="0" t="str">
        <f aca="false">MID($A4718,3,2)</f>
        <v>24</v>
      </c>
      <c r="F4718" s="0" t="str">
        <f aca="false">MID($A4718,5,2)</f>
        <v>28</v>
      </c>
      <c r="G4718" s="0" t="str">
        <f aca="false">MID($A4718,7,2)</f>
        <v>05</v>
      </c>
      <c r="H4718" s="0" t="str">
        <f aca="false">MID($A4718,1,6)</f>
        <v>032428</v>
      </c>
      <c r="I4718" s="0" t="n">
        <f aca="false">VLOOKUP(H4718,Feuille2!$G$1:$H$116,2,0)</f>
        <v>1294</v>
      </c>
      <c r="J4718" s="0" t="n">
        <f aca="false">IF(I4718&gt;2000,1,0)*C4718</f>
        <v>0</v>
      </c>
    </row>
    <row r="4719" customFormat="false" ht="15.8" hidden="false" customHeight="false" outlineLevel="0" collapsed="false">
      <c r="A4719" s="1" t="s">
        <v>175</v>
      </c>
      <c r="B4719" s="1" t="s">
        <v>5033</v>
      </c>
      <c r="C4719" s="0" t="n">
        <v>2402.73543598848</v>
      </c>
      <c r="D4719" s="0" t="str">
        <f aca="false">MID($A4719,1,2)</f>
        <v>03</v>
      </c>
      <c r="E4719" s="0" t="str">
        <f aca="false">MID($A4719,3,2)</f>
        <v>24</v>
      </c>
      <c r="F4719" s="0" t="str">
        <f aca="false">MID($A4719,5,2)</f>
        <v>28</v>
      </c>
      <c r="G4719" s="0" t="str">
        <f aca="false">MID($A4719,7,2)</f>
        <v>05</v>
      </c>
      <c r="H4719" s="0" t="str">
        <f aca="false">MID($A4719,1,6)</f>
        <v>032428</v>
      </c>
      <c r="I4719" s="0" t="n">
        <f aca="false">VLOOKUP(H4719,Feuille2!$G$1:$H$116,2,0)</f>
        <v>1294</v>
      </c>
      <c r="J4719" s="0" t="n">
        <f aca="false">IF(I4719&gt;2000,1,0)*C4719</f>
        <v>0</v>
      </c>
    </row>
    <row r="4720" customFormat="false" ht="15.8" hidden="false" customHeight="false" outlineLevel="0" collapsed="false">
      <c r="A4720" s="1" t="s">
        <v>221</v>
      </c>
      <c r="B4720" s="1" t="s">
        <v>5034</v>
      </c>
      <c r="C4720" s="0" t="n">
        <v>11695.5345830323</v>
      </c>
      <c r="D4720" s="0" t="str">
        <f aca="false">MID($A4720,1,2)</f>
        <v>03</v>
      </c>
      <c r="E4720" s="0" t="str">
        <f aca="false">MID($A4720,3,2)</f>
        <v>16</v>
      </c>
      <c r="F4720" s="0" t="str">
        <f aca="false">MID($A4720,5,2)</f>
        <v>41</v>
      </c>
      <c r="G4720" s="0" t="str">
        <f aca="false">MID($A4720,7,2)</f>
        <v>05</v>
      </c>
      <c r="H4720" s="0" t="str">
        <f aca="false">MID($A4720,1,6)</f>
        <v>031641</v>
      </c>
      <c r="I4720" s="0" t="n">
        <f aca="false">VLOOKUP(H4720,Feuille2!$G$1:$H$116,2,0)</f>
        <v>6373</v>
      </c>
      <c r="J4720" s="0" t="n">
        <f aca="false">IF(I4720&gt;2000,1,0)*C4720</f>
        <v>11695.5345830323</v>
      </c>
    </row>
    <row r="4721" customFormat="false" ht="15.8" hidden="false" customHeight="false" outlineLevel="0" collapsed="false">
      <c r="A4721" s="1" t="s">
        <v>227</v>
      </c>
      <c r="B4721" s="1" t="s">
        <v>5035</v>
      </c>
      <c r="C4721" s="0" t="n">
        <v>39353.3117173476</v>
      </c>
      <c r="D4721" s="0" t="str">
        <f aca="false">MID($A4721,1,2)</f>
        <v>02</v>
      </c>
      <c r="E4721" s="0" t="str">
        <f aca="false">MID($A4721,3,2)</f>
        <v>18</v>
      </c>
      <c r="F4721" s="0" t="str">
        <f aca="false">MID($A4721,5,2)</f>
        <v>38</v>
      </c>
      <c r="G4721" s="0" t="str">
        <f aca="false">MID($A4721,7,2)</f>
        <v>05</v>
      </c>
      <c r="H4721" s="0" t="str">
        <f aca="false">MID($A4721,1,6)</f>
        <v>021838</v>
      </c>
      <c r="I4721" s="0" t="n">
        <f aca="false">VLOOKUP(H4721,Feuille2!$G$1:$H$116,2,0)</f>
        <v>6594</v>
      </c>
      <c r="J4721" s="0" t="n">
        <f aca="false">IF(I4721&gt;2000,1,0)*C4721</f>
        <v>39353.3117173476</v>
      </c>
    </row>
    <row r="4722" customFormat="false" ht="15.8" hidden="false" customHeight="false" outlineLevel="0" collapsed="false">
      <c r="A4722" s="1" t="s">
        <v>227</v>
      </c>
      <c r="B4722" s="1" t="s">
        <v>5036</v>
      </c>
      <c r="C4722" s="0" t="n">
        <v>183974.340798226</v>
      </c>
      <c r="D4722" s="0" t="str">
        <f aca="false">MID($A4722,1,2)</f>
        <v>02</v>
      </c>
      <c r="E4722" s="0" t="str">
        <f aca="false">MID($A4722,3,2)</f>
        <v>18</v>
      </c>
      <c r="F4722" s="0" t="str">
        <f aca="false">MID($A4722,5,2)</f>
        <v>38</v>
      </c>
      <c r="G4722" s="0" t="str">
        <f aca="false">MID($A4722,7,2)</f>
        <v>05</v>
      </c>
      <c r="H4722" s="0" t="str">
        <f aca="false">MID($A4722,1,6)</f>
        <v>021838</v>
      </c>
      <c r="I4722" s="0" t="n">
        <f aca="false">VLOOKUP(H4722,Feuille2!$G$1:$H$116,2,0)</f>
        <v>6594</v>
      </c>
      <c r="J4722" s="0" t="n">
        <f aca="false">IF(I4722&gt;2000,1,0)*C4722</f>
        <v>183974.340798226</v>
      </c>
    </row>
    <row r="4723" customFormat="false" ht="15.8" hidden="false" customHeight="false" outlineLevel="0" collapsed="false">
      <c r="A4723" s="1" t="s">
        <v>227</v>
      </c>
      <c r="B4723" s="1" t="s">
        <v>5037</v>
      </c>
      <c r="C4723" s="0" t="n">
        <v>61763.6238240418</v>
      </c>
      <c r="D4723" s="0" t="str">
        <f aca="false">MID($A4723,1,2)</f>
        <v>02</v>
      </c>
      <c r="E4723" s="0" t="str">
        <f aca="false">MID($A4723,3,2)</f>
        <v>18</v>
      </c>
      <c r="F4723" s="0" t="str">
        <f aca="false">MID($A4723,5,2)</f>
        <v>38</v>
      </c>
      <c r="G4723" s="0" t="str">
        <f aca="false">MID($A4723,7,2)</f>
        <v>05</v>
      </c>
      <c r="H4723" s="0" t="str">
        <f aca="false">MID($A4723,1,6)</f>
        <v>021838</v>
      </c>
      <c r="I4723" s="0" t="n">
        <f aca="false">VLOOKUP(H4723,Feuille2!$G$1:$H$116,2,0)</f>
        <v>6594</v>
      </c>
      <c r="J4723" s="0" t="n">
        <f aca="false">IF(I4723&gt;2000,1,0)*C4723</f>
        <v>61763.6238240418</v>
      </c>
    </row>
    <row r="4724" customFormat="false" ht="15.8" hidden="false" customHeight="false" outlineLevel="0" collapsed="false">
      <c r="A4724" s="1" t="s">
        <v>239</v>
      </c>
      <c r="B4724" s="1" t="s">
        <v>5038</v>
      </c>
      <c r="C4724" s="0" t="n">
        <v>4026.99989625247</v>
      </c>
      <c r="D4724" s="0" t="str">
        <f aca="false">MID($A4724,1,2)</f>
        <v>01</v>
      </c>
      <c r="E4724" s="0" t="str">
        <f aca="false">MID($A4724,3,2)</f>
        <v>02</v>
      </c>
      <c r="F4724" s="0" t="str">
        <f aca="false">MID($A4724,5,2)</f>
        <v>42</v>
      </c>
      <c r="G4724" s="0" t="str">
        <f aca="false">MID($A4724,7,2)</f>
        <v>04</v>
      </c>
      <c r="H4724" s="0" t="str">
        <f aca="false">MID($A4724,1,6)</f>
        <v>010242</v>
      </c>
      <c r="I4724" s="0" t="n">
        <f aca="false">VLOOKUP(H4724,Feuille2!$G$1:$H$116,2,0)</f>
        <v>78</v>
      </c>
      <c r="J4724" s="0" t="n">
        <f aca="false">IF(I4724&gt;2000,1,0)*C4724</f>
        <v>0</v>
      </c>
    </row>
    <row r="4725" customFormat="false" ht="15.8" hidden="false" customHeight="false" outlineLevel="0" collapsed="false">
      <c r="A4725" s="1" t="s">
        <v>252</v>
      </c>
      <c r="B4725" s="1" t="s">
        <v>5039</v>
      </c>
      <c r="C4725" s="0" t="n">
        <v>250.176830690957</v>
      </c>
      <c r="D4725" s="0" t="str">
        <f aca="false">MID($A4725,1,2)</f>
        <v>01</v>
      </c>
      <c r="E4725" s="0" t="str">
        <f aca="false">MID($A4725,3,2)</f>
        <v>02</v>
      </c>
      <c r="F4725" s="0" t="str">
        <f aca="false">MID($A4725,5,2)</f>
        <v>42</v>
      </c>
      <c r="G4725" s="0" t="str">
        <f aca="false">MID($A4725,7,2)</f>
        <v>01</v>
      </c>
      <c r="H4725" s="0" t="str">
        <f aca="false">MID($A4725,1,6)</f>
        <v>010242</v>
      </c>
      <c r="I4725" s="0" t="n">
        <f aca="false">VLOOKUP(H4725,Feuille2!$G$1:$H$116,2,0)</f>
        <v>78</v>
      </c>
      <c r="J4725" s="0" t="n">
        <f aca="false">IF(I4725&gt;2000,1,0)*C4725</f>
        <v>0</v>
      </c>
    </row>
    <row r="4726" customFormat="false" ht="15.8" hidden="false" customHeight="false" outlineLevel="0" collapsed="false">
      <c r="A4726" s="1" t="s">
        <v>239</v>
      </c>
      <c r="B4726" s="1" t="s">
        <v>5040</v>
      </c>
      <c r="C4726" s="0" t="n">
        <v>1806.31846251739</v>
      </c>
      <c r="D4726" s="0" t="str">
        <f aca="false">MID($A4726,1,2)</f>
        <v>01</v>
      </c>
      <c r="E4726" s="0" t="str">
        <f aca="false">MID($A4726,3,2)</f>
        <v>02</v>
      </c>
      <c r="F4726" s="0" t="str">
        <f aca="false">MID($A4726,5,2)</f>
        <v>42</v>
      </c>
      <c r="G4726" s="0" t="str">
        <f aca="false">MID($A4726,7,2)</f>
        <v>04</v>
      </c>
      <c r="H4726" s="0" t="str">
        <f aca="false">MID($A4726,1,6)</f>
        <v>010242</v>
      </c>
      <c r="I4726" s="0" t="n">
        <f aca="false">VLOOKUP(H4726,Feuille2!$G$1:$H$116,2,0)</f>
        <v>78</v>
      </c>
      <c r="J4726" s="0" t="n">
        <f aca="false">IF(I4726&gt;2000,1,0)*C4726</f>
        <v>0</v>
      </c>
    </row>
    <row r="4727" customFormat="false" ht="15.8" hidden="false" customHeight="false" outlineLevel="0" collapsed="false">
      <c r="A4727" s="1" t="s">
        <v>272</v>
      </c>
      <c r="B4727" s="1" t="s">
        <v>5041</v>
      </c>
      <c r="C4727" s="0" t="n">
        <v>11462.603009549</v>
      </c>
      <c r="D4727" s="0" t="str">
        <f aca="false">MID($A4727,1,2)</f>
        <v>01</v>
      </c>
      <c r="E4727" s="0" t="str">
        <f aca="false">MID($A4727,3,2)</f>
        <v>01</v>
      </c>
      <c r="F4727" s="0" t="str">
        <f aca="false">MID($A4727,5,2)</f>
        <v>44</v>
      </c>
      <c r="G4727" s="0" t="str">
        <f aca="false">MID($A4727,7,2)</f>
        <v>02</v>
      </c>
      <c r="H4727" s="0" t="str">
        <f aca="false">MID($A4727,1,6)</f>
        <v>010144</v>
      </c>
      <c r="I4727" s="0" t="n">
        <f aca="false">VLOOKUP(H4727,Feuille2!$G$1:$H$116,2,0)</f>
        <v>352</v>
      </c>
      <c r="J4727" s="0" t="n">
        <f aca="false">IF(I4727&gt;2000,1,0)*C4727</f>
        <v>0</v>
      </c>
    </row>
    <row r="4728" customFormat="false" ht="15.8" hidden="false" customHeight="false" outlineLevel="0" collapsed="false">
      <c r="A4728" s="1" t="s">
        <v>281</v>
      </c>
      <c r="B4728" s="1" t="s">
        <v>5042</v>
      </c>
      <c r="C4728" s="0" t="n">
        <v>5226.75379055324</v>
      </c>
      <c r="D4728" s="0" t="str">
        <f aca="false">MID($A4728,1,2)</f>
        <v>01</v>
      </c>
      <c r="E4728" s="0" t="str">
        <f aca="false">MID($A4728,3,2)</f>
        <v>01</v>
      </c>
      <c r="F4728" s="0" t="str">
        <f aca="false">MID($A4728,5,2)</f>
        <v>44</v>
      </c>
      <c r="G4728" s="0" t="str">
        <f aca="false">MID($A4728,7,2)</f>
        <v>05</v>
      </c>
      <c r="H4728" s="0" t="str">
        <f aca="false">MID($A4728,1,6)</f>
        <v>010144</v>
      </c>
      <c r="I4728" s="0" t="n">
        <f aca="false">VLOOKUP(H4728,Feuille2!$G$1:$H$116,2,0)</f>
        <v>352</v>
      </c>
      <c r="J4728" s="0" t="n">
        <f aca="false">IF(I4728&gt;2000,1,0)*C4728</f>
        <v>0</v>
      </c>
    </row>
    <row r="4729" customFormat="false" ht="15.8" hidden="false" customHeight="false" outlineLevel="0" collapsed="false">
      <c r="A4729" s="1" t="s">
        <v>629</v>
      </c>
      <c r="B4729" s="1" t="s">
        <v>5043</v>
      </c>
      <c r="C4729" s="0" t="n">
        <v>187.846982510583</v>
      </c>
      <c r="D4729" s="0" t="str">
        <f aca="false">MID($A4729,1,2)</f>
        <v>01</v>
      </c>
      <c r="E4729" s="0" t="str">
        <f aca="false">MID($A4729,3,2)</f>
        <v>01</v>
      </c>
      <c r="F4729" s="0" t="str">
        <f aca="false">MID($A4729,5,2)</f>
        <v>44</v>
      </c>
      <c r="G4729" s="0" t="str">
        <f aca="false">MID($A4729,7,2)</f>
        <v>04</v>
      </c>
      <c r="H4729" s="0" t="str">
        <f aca="false">MID($A4729,1,6)</f>
        <v>010144</v>
      </c>
      <c r="I4729" s="0" t="n">
        <f aca="false">VLOOKUP(H4729,Feuille2!$G$1:$H$116,2,0)</f>
        <v>352</v>
      </c>
      <c r="J4729" s="0" t="n">
        <f aca="false">IF(I4729&gt;2000,1,0)*C4729</f>
        <v>0</v>
      </c>
    </row>
    <row r="4730" customFormat="false" ht="15.8" hidden="false" customHeight="false" outlineLevel="0" collapsed="false">
      <c r="A4730" s="1" t="s">
        <v>629</v>
      </c>
      <c r="B4730" s="1" t="s">
        <v>5044</v>
      </c>
      <c r="C4730" s="0" t="n">
        <v>912.487495417405</v>
      </c>
      <c r="D4730" s="0" t="str">
        <f aca="false">MID($A4730,1,2)</f>
        <v>01</v>
      </c>
      <c r="E4730" s="0" t="str">
        <f aca="false">MID($A4730,3,2)</f>
        <v>01</v>
      </c>
      <c r="F4730" s="0" t="str">
        <f aca="false">MID($A4730,5,2)</f>
        <v>44</v>
      </c>
      <c r="G4730" s="0" t="str">
        <f aca="false">MID($A4730,7,2)</f>
        <v>04</v>
      </c>
      <c r="H4730" s="0" t="str">
        <f aca="false">MID($A4730,1,6)</f>
        <v>010144</v>
      </c>
      <c r="I4730" s="0" t="n">
        <f aca="false">VLOOKUP(H4730,Feuille2!$G$1:$H$116,2,0)</f>
        <v>352</v>
      </c>
      <c r="J4730" s="0" t="n">
        <f aca="false">IF(I4730&gt;2000,1,0)*C4730</f>
        <v>0</v>
      </c>
    </row>
    <row r="4731" customFormat="false" ht="15.8" hidden="false" customHeight="false" outlineLevel="0" collapsed="false">
      <c r="A4731" s="1" t="s">
        <v>287</v>
      </c>
      <c r="B4731" s="1" t="s">
        <v>5045</v>
      </c>
      <c r="C4731" s="0" t="n">
        <v>7974.52266755693</v>
      </c>
      <c r="D4731" s="0" t="str">
        <f aca="false">MID($A4731,1,2)</f>
        <v>01</v>
      </c>
      <c r="E4731" s="0" t="str">
        <f aca="false">MID($A4731,3,2)</f>
        <v>02</v>
      </c>
      <c r="F4731" s="0" t="str">
        <f aca="false">MID($A4731,5,2)</f>
        <v>44</v>
      </c>
      <c r="G4731" s="0" t="str">
        <f aca="false">MID($A4731,7,2)</f>
        <v>02</v>
      </c>
      <c r="H4731" s="0" t="str">
        <f aca="false">MID($A4731,1,6)</f>
        <v>010244</v>
      </c>
      <c r="I4731" s="0" t="n">
        <f aca="false">VLOOKUP(H4731,Feuille2!$G$1:$H$116,2,0)</f>
        <v>104</v>
      </c>
      <c r="J4731" s="0" t="n">
        <f aca="false">IF(I4731&gt;2000,1,0)*C4731</f>
        <v>0</v>
      </c>
    </row>
    <row r="4732" customFormat="false" ht="15.8" hidden="false" customHeight="false" outlineLevel="0" collapsed="false">
      <c r="A4732" s="1" t="s">
        <v>578</v>
      </c>
      <c r="B4732" s="1" t="s">
        <v>5046</v>
      </c>
      <c r="C4732" s="0" t="n">
        <v>527.110595238095</v>
      </c>
      <c r="D4732" s="0" t="str">
        <f aca="false">MID($A4732,1,2)</f>
        <v>01</v>
      </c>
      <c r="E4732" s="0" t="str">
        <f aca="false">MID($A4732,3,2)</f>
        <v>02</v>
      </c>
      <c r="F4732" s="0" t="str">
        <f aca="false">MID($A4732,5,2)</f>
        <v>45</v>
      </c>
      <c r="G4732" s="0" t="str">
        <f aca="false">MID($A4732,7,2)</f>
        <v>03</v>
      </c>
      <c r="H4732" s="0" t="str">
        <f aca="false">MID($A4732,1,6)</f>
        <v>010245</v>
      </c>
      <c r="I4732" s="0" t="n">
        <f aca="false">VLOOKUP(H4732,Feuille2!$G$1:$H$116,2,0)</f>
        <v>40</v>
      </c>
      <c r="J4732" s="0" t="n">
        <f aca="false">IF(I4732&gt;2000,1,0)*C4732</f>
        <v>0</v>
      </c>
    </row>
    <row r="4733" customFormat="false" ht="15.8" hidden="false" customHeight="false" outlineLevel="0" collapsed="false">
      <c r="A4733" s="1" t="s">
        <v>294</v>
      </c>
      <c r="B4733" s="1" t="s">
        <v>5047</v>
      </c>
      <c r="C4733" s="0" t="n">
        <v>1538.60512196307</v>
      </c>
      <c r="D4733" s="0" t="str">
        <f aca="false">MID($A4733,1,2)</f>
        <v>01</v>
      </c>
      <c r="E4733" s="0" t="str">
        <f aca="false">MID($A4733,3,2)</f>
        <v>02</v>
      </c>
      <c r="F4733" s="0" t="str">
        <f aca="false">MID($A4733,5,2)</f>
        <v>45</v>
      </c>
      <c r="G4733" s="0" t="str">
        <f aca="false">MID($A4733,7,2)</f>
        <v>01</v>
      </c>
      <c r="H4733" s="0" t="str">
        <f aca="false">MID($A4733,1,6)</f>
        <v>010245</v>
      </c>
      <c r="I4733" s="0" t="n">
        <f aca="false">VLOOKUP(H4733,Feuille2!$G$1:$H$116,2,0)</f>
        <v>40</v>
      </c>
      <c r="J4733" s="0" t="n">
        <f aca="false">IF(I4733&gt;2000,1,0)*C4733</f>
        <v>0</v>
      </c>
    </row>
    <row r="4734" customFormat="false" ht="15.8" hidden="false" customHeight="false" outlineLevel="0" collapsed="false">
      <c r="A4734" s="1" t="s">
        <v>337</v>
      </c>
      <c r="B4734" s="1" t="s">
        <v>5048</v>
      </c>
      <c r="C4734" s="0" t="n">
        <v>59535.0979031385</v>
      </c>
      <c r="D4734" s="0" t="str">
        <f aca="false">MID($A4734,1,2)</f>
        <v>02</v>
      </c>
      <c r="E4734" s="0" t="str">
        <f aca="false">MID($A4734,3,2)</f>
        <v>18</v>
      </c>
      <c r="F4734" s="0" t="str">
        <f aca="false">MID($A4734,5,2)</f>
        <v>54</v>
      </c>
      <c r="G4734" s="0" t="str">
        <f aca="false">MID($A4734,7,2)</f>
        <v>05</v>
      </c>
      <c r="H4734" s="0" t="str">
        <f aca="false">MID($A4734,1,6)</f>
        <v>021854</v>
      </c>
      <c r="I4734" s="0" t="n">
        <f aca="false">VLOOKUP(H4734,Feuille2!$G$1:$H$116,2,0)</f>
        <v>956</v>
      </c>
      <c r="J4734" s="0" t="n">
        <f aca="false">IF(I4734&gt;2000,1,0)*C4734</f>
        <v>0</v>
      </c>
    </row>
    <row r="4735" customFormat="false" ht="15.8" hidden="false" customHeight="false" outlineLevel="0" collapsed="false">
      <c r="A4735" s="1" t="s">
        <v>330</v>
      </c>
      <c r="B4735" s="1" t="s">
        <v>5049</v>
      </c>
      <c r="C4735" s="0" t="n">
        <v>3242.50469181431</v>
      </c>
      <c r="D4735" s="0" t="str">
        <f aca="false">MID($A4735,1,2)</f>
        <v>04</v>
      </c>
      <c r="E4735" s="0" t="str">
        <f aca="false">MID($A4735,3,2)</f>
        <v>10</v>
      </c>
      <c r="F4735" s="0" t="str">
        <f aca="false">MID($A4735,5,2)</f>
        <v>47</v>
      </c>
      <c r="G4735" s="0" t="str">
        <f aca="false">MID($A4735,7,2)</f>
        <v>05</v>
      </c>
      <c r="H4735" s="0" t="str">
        <f aca="false">MID($A4735,1,6)</f>
        <v>041047</v>
      </c>
      <c r="I4735" s="0" t="n">
        <f aca="false">VLOOKUP(H4735,Feuille2!$G$1:$H$116,2,0)</f>
        <v>299</v>
      </c>
      <c r="J4735" s="0" t="n">
        <f aca="false">IF(I4735&gt;2000,1,0)*C4735</f>
        <v>0</v>
      </c>
    </row>
    <row r="4736" customFormat="false" ht="15.8" hidden="false" customHeight="false" outlineLevel="0" collapsed="false">
      <c r="A4736" s="1" t="s">
        <v>324</v>
      </c>
      <c r="B4736" s="1" t="s">
        <v>5050</v>
      </c>
      <c r="C4736" s="0" t="n">
        <v>1020.21685372465</v>
      </c>
      <c r="D4736" s="0" t="str">
        <f aca="false">MID($A4736,1,2)</f>
        <v>04</v>
      </c>
      <c r="E4736" s="0" t="str">
        <f aca="false">MID($A4736,3,2)</f>
        <v>10</v>
      </c>
      <c r="F4736" s="0" t="str">
        <f aca="false">MID($A4736,5,2)</f>
        <v>46</v>
      </c>
      <c r="G4736" s="0" t="str">
        <f aca="false">MID($A4736,7,2)</f>
        <v>05</v>
      </c>
      <c r="H4736" s="0" t="str">
        <f aca="false">MID($A4736,1,6)</f>
        <v>041046</v>
      </c>
      <c r="I4736" s="0" t="n">
        <f aca="false">VLOOKUP(H4736,Feuille2!$G$1:$H$116,2,0)</f>
        <v>129</v>
      </c>
      <c r="J4736" s="0" t="n">
        <f aca="false">IF(I4736&gt;2000,1,0)*C4736</f>
        <v>0</v>
      </c>
    </row>
    <row r="4737" customFormat="false" ht="15.8" hidden="false" customHeight="false" outlineLevel="0" collapsed="false">
      <c r="A4737" s="1" t="s">
        <v>633</v>
      </c>
      <c r="B4737" s="1" t="s">
        <v>5051</v>
      </c>
      <c r="C4737" s="0" t="n">
        <v>30745.4158262981</v>
      </c>
      <c r="D4737" s="0" t="str">
        <f aca="false">MID($A4737,1,2)</f>
        <v>04</v>
      </c>
      <c r="E4737" s="0" t="str">
        <f aca="false">MID($A4737,3,2)</f>
        <v>10</v>
      </c>
      <c r="F4737" s="0" t="str">
        <f aca="false">MID($A4737,5,2)</f>
        <v>47</v>
      </c>
      <c r="G4737" s="0" t="str">
        <f aca="false">MID($A4737,7,2)</f>
        <v>06</v>
      </c>
      <c r="H4737" s="0" t="str">
        <f aca="false">MID($A4737,1,6)</f>
        <v>041047</v>
      </c>
      <c r="I4737" s="0" t="n">
        <f aca="false">VLOOKUP(H4737,Feuille2!$G$1:$H$116,2,0)</f>
        <v>299</v>
      </c>
      <c r="J4737" s="0" t="n">
        <f aca="false">IF(I4737&gt;2000,1,0)*C4737</f>
        <v>0</v>
      </c>
    </row>
    <row r="4738" customFormat="false" ht="15.8" hidden="false" customHeight="false" outlineLevel="0" collapsed="false">
      <c r="A4738" s="1" t="s">
        <v>328</v>
      </c>
      <c r="B4738" s="1" t="s">
        <v>5052</v>
      </c>
      <c r="C4738" s="0" t="n">
        <v>10238.2441036467</v>
      </c>
      <c r="D4738" s="0" t="str">
        <f aca="false">MID($A4738,1,2)</f>
        <v>04</v>
      </c>
      <c r="E4738" s="0" t="str">
        <f aca="false">MID($A4738,3,2)</f>
        <v>10</v>
      </c>
      <c r="F4738" s="0" t="str">
        <f aca="false">MID($A4738,5,2)</f>
        <v>48</v>
      </c>
      <c r="G4738" s="0" t="str">
        <f aca="false">MID($A4738,7,2)</f>
        <v>06</v>
      </c>
      <c r="H4738" s="0" t="str">
        <f aca="false">MID($A4738,1,6)</f>
        <v>041048</v>
      </c>
      <c r="I4738" s="0" t="n">
        <f aca="false">VLOOKUP(H4738,Feuille2!$G$1:$H$116,2,0)</f>
        <v>259</v>
      </c>
      <c r="J4738" s="0" t="n">
        <f aca="false">IF(I4738&gt;2000,1,0)*C4738</f>
        <v>0</v>
      </c>
    </row>
    <row r="4739" customFormat="false" ht="15.8" hidden="false" customHeight="false" outlineLevel="0" collapsed="false">
      <c r="A4739" s="1" t="s">
        <v>339</v>
      </c>
      <c r="B4739" s="1" t="s">
        <v>5053</v>
      </c>
      <c r="C4739" s="0" t="n">
        <v>1878.83333333333</v>
      </c>
      <c r="D4739" s="0" t="str">
        <f aca="false">MID($A4739,1,2)</f>
        <v>05</v>
      </c>
      <c r="E4739" s="0" t="str">
        <f aca="false">MID($A4739,3,2)</f>
        <v>22</v>
      </c>
      <c r="F4739" s="0" t="str">
        <f aca="false">MID($A4739,5,2)</f>
        <v>52</v>
      </c>
      <c r="G4739" s="0" t="str">
        <f aca="false">MID($A4739,7,2)</f>
        <v>01</v>
      </c>
      <c r="H4739" s="0" t="str">
        <f aca="false">MID($A4739,1,6)</f>
        <v>052252</v>
      </c>
      <c r="I4739" s="0" t="n">
        <f aca="false">VLOOKUP(H4739,Feuille2!$G$1:$H$116,2,0)</f>
        <v>1119</v>
      </c>
      <c r="J4739" s="0" t="n">
        <f aca="false">IF(I4739&gt;2000,1,0)*C4739</f>
        <v>0</v>
      </c>
    </row>
    <row r="4740" customFormat="false" ht="15.8" hidden="false" customHeight="false" outlineLevel="0" collapsed="false">
      <c r="A4740" s="1" t="s">
        <v>358</v>
      </c>
      <c r="B4740" s="1" t="s">
        <v>5054</v>
      </c>
      <c r="C4740" s="0" t="n">
        <v>9058.93660714285</v>
      </c>
      <c r="D4740" s="0" t="str">
        <f aca="false">MID($A4740,1,2)</f>
        <v>05</v>
      </c>
      <c r="E4740" s="0" t="str">
        <f aca="false">MID($A4740,3,2)</f>
        <v>21</v>
      </c>
      <c r="F4740" s="0" t="str">
        <f aca="false">MID($A4740,5,2)</f>
        <v>51</v>
      </c>
      <c r="G4740" s="0" t="str">
        <f aca="false">MID($A4740,7,2)</f>
        <v>04</v>
      </c>
      <c r="H4740" s="0" t="str">
        <f aca="false">MID($A4740,1,6)</f>
        <v>052151</v>
      </c>
      <c r="I4740" s="0" t="n">
        <f aca="false">VLOOKUP(H4740,Feuille2!$G$1:$H$116,2,0)</f>
        <v>836</v>
      </c>
      <c r="J4740" s="0" t="n">
        <f aca="false">IF(I4740&gt;2000,1,0)*C4740</f>
        <v>0</v>
      </c>
    </row>
    <row r="4741" customFormat="false" ht="15.8" hidden="false" customHeight="false" outlineLevel="0" collapsed="false">
      <c r="A4741" s="1" t="s">
        <v>631</v>
      </c>
      <c r="B4741" s="1" t="s">
        <v>5055</v>
      </c>
      <c r="C4741" s="0" t="n">
        <v>931946.538603911</v>
      </c>
      <c r="D4741" s="0" t="str">
        <f aca="false">MID($A4741,1,2)</f>
        <v>04</v>
      </c>
      <c r="E4741" s="0" t="str">
        <f aca="false">MID($A4741,3,2)</f>
        <v>10</v>
      </c>
      <c r="F4741" s="0" t="str">
        <f aca="false">MID($A4741,5,2)</f>
        <v>49</v>
      </c>
      <c r="G4741" s="0" t="str">
        <f aca="false">MID($A4741,7,2)</f>
        <v>06</v>
      </c>
      <c r="H4741" s="0" t="str">
        <f aca="false">MID($A4741,1,6)</f>
        <v>041049</v>
      </c>
      <c r="I4741" s="0" t="n">
        <f aca="false">VLOOKUP(H4741,Feuille2!$G$1:$H$116,2,0)</f>
        <v>10257</v>
      </c>
      <c r="J4741" s="0" t="n">
        <f aca="false">IF(I4741&gt;2000,1,0)*C4741</f>
        <v>931946.538603911</v>
      </c>
    </row>
    <row r="4742" customFormat="false" ht="15.8" hidden="false" customHeight="false" outlineLevel="0" collapsed="false">
      <c r="A4742" s="1" t="s">
        <v>631</v>
      </c>
      <c r="B4742" s="1" t="s">
        <v>5056</v>
      </c>
      <c r="C4742" s="0" t="n">
        <v>232943.001404413</v>
      </c>
      <c r="D4742" s="0" t="str">
        <f aca="false">MID($A4742,1,2)</f>
        <v>04</v>
      </c>
      <c r="E4742" s="0" t="str">
        <f aca="false">MID($A4742,3,2)</f>
        <v>10</v>
      </c>
      <c r="F4742" s="0" t="str">
        <f aca="false">MID($A4742,5,2)</f>
        <v>49</v>
      </c>
      <c r="G4742" s="0" t="str">
        <f aca="false">MID($A4742,7,2)</f>
        <v>06</v>
      </c>
      <c r="H4742" s="0" t="str">
        <f aca="false">MID($A4742,1,6)</f>
        <v>041049</v>
      </c>
      <c r="I4742" s="0" t="n">
        <f aca="false">VLOOKUP(H4742,Feuille2!$G$1:$H$116,2,0)</f>
        <v>10257</v>
      </c>
      <c r="J4742" s="0" t="n">
        <f aca="false">IF(I4742&gt;2000,1,0)*C4742</f>
        <v>232943.001404413</v>
      </c>
    </row>
    <row r="4743" customFormat="false" ht="15.8" hidden="false" customHeight="false" outlineLevel="0" collapsed="false">
      <c r="A4743" s="1" t="s">
        <v>2534</v>
      </c>
      <c r="B4743" s="1" t="s">
        <v>5057</v>
      </c>
      <c r="C4743" s="0" t="n">
        <v>163.2</v>
      </c>
      <c r="D4743" s="0" t="str">
        <f aca="false">MID($A4743,1,2)</f>
        <v>05</v>
      </c>
      <c r="E4743" s="0" t="str">
        <f aca="false">MID($A4743,3,2)</f>
        <v>21</v>
      </c>
      <c r="F4743" s="0" t="str">
        <f aca="false">MID($A4743,5,2)</f>
        <v>51</v>
      </c>
      <c r="G4743" s="0" t="str">
        <f aca="false">MID($A4743,7,2)</f>
        <v>02</v>
      </c>
      <c r="H4743" s="0" t="str">
        <f aca="false">MID($A4743,1,6)</f>
        <v>052151</v>
      </c>
      <c r="I4743" s="0" t="n">
        <f aca="false">VLOOKUP(H4743,Feuille2!$G$1:$H$116,2,0)</f>
        <v>836</v>
      </c>
      <c r="J4743" s="0" t="n">
        <f aca="false">IF(I4743&gt;2000,1,0)*C4743</f>
        <v>0</v>
      </c>
    </row>
    <row r="4744" customFormat="false" ht="15.8" hidden="false" customHeight="false" outlineLevel="0" collapsed="false">
      <c r="A4744" s="1" t="s">
        <v>391</v>
      </c>
      <c r="B4744" s="1" t="s">
        <v>5058</v>
      </c>
      <c r="C4744" s="0" t="n">
        <v>2193.17919580419</v>
      </c>
      <c r="D4744" s="0" t="str">
        <f aca="false">MID($A4744,1,2)</f>
        <v>02</v>
      </c>
      <c r="E4744" s="0" t="str">
        <f aca="false">MID($A4744,3,2)</f>
        <v>18</v>
      </c>
      <c r="F4744" s="0" t="str">
        <f aca="false">MID($A4744,5,2)</f>
        <v>67</v>
      </c>
      <c r="G4744" s="0" t="str">
        <f aca="false">MID($A4744,7,2)</f>
        <v>05</v>
      </c>
      <c r="H4744" s="0" t="str">
        <f aca="false">MID($A4744,1,6)</f>
        <v>021867</v>
      </c>
      <c r="I4744" s="0" t="n">
        <f aca="false">VLOOKUP(H4744,Feuille2!$G$1:$H$116,2,0)</f>
        <v>144</v>
      </c>
      <c r="J4744" s="0" t="n">
        <f aca="false">IF(I4744&gt;2000,1,0)*C4744</f>
        <v>0</v>
      </c>
    </row>
    <row r="4745" customFormat="false" ht="15.8" hidden="false" customHeight="false" outlineLevel="0" collapsed="false">
      <c r="A4745" s="1" t="s">
        <v>412</v>
      </c>
      <c r="B4745" s="1" t="s">
        <v>5059</v>
      </c>
      <c r="C4745" s="0" t="n">
        <v>5822.09374999999</v>
      </c>
      <c r="D4745" s="0" t="str">
        <f aca="false">MID($A4745,1,2)</f>
        <v>02</v>
      </c>
      <c r="E4745" s="0" t="str">
        <f aca="false">MID($A4745,3,2)</f>
        <v>18</v>
      </c>
      <c r="F4745" s="0" t="str">
        <f aca="false">MID($A4745,5,2)</f>
        <v>68</v>
      </c>
      <c r="G4745" s="0" t="str">
        <f aca="false">MID($A4745,7,2)</f>
        <v>05</v>
      </c>
      <c r="H4745" s="0" t="str">
        <f aca="false">MID($A4745,1,6)</f>
        <v>021868</v>
      </c>
      <c r="I4745" s="0" t="n">
        <f aca="false">VLOOKUP(H4745,Feuille2!$G$1:$H$116,2,0)</f>
        <v>367</v>
      </c>
      <c r="J4745" s="0" t="n">
        <f aca="false">IF(I4745&gt;2000,1,0)*C4745</f>
        <v>0</v>
      </c>
    </row>
    <row r="4746" customFormat="false" ht="15.8" hidden="false" customHeight="false" outlineLevel="0" collapsed="false">
      <c r="A4746" s="1" t="s">
        <v>407</v>
      </c>
      <c r="B4746" s="1" t="s">
        <v>5060</v>
      </c>
      <c r="C4746" s="0" t="n">
        <v>8142.91622112045</v>
      </c>
      <c r="D4746" s="0" t="str">
        <f aca="false">MID($A4746,1,2)</f>
        <v>02</v>
      </c>
      <c r="E4746" s="0" t="str">
        <f aca="false">MID($A4746,3,2)</f>
        <v>19</v>
      </c>
      <c r="F4746" s="0" t="str">
        <f aca="false">MID($A4746,5,2)</f>
        <v>70</v>
      </c>
      <c r="G4746" s="0" t="str">
        <f aca="false">MID($A4746,7,2)</f>
        <v>05</v>
      </c>
      <c r="H4746" s="0" t="str">
        <f aca="false">MID($A4746,1,6)</f>
        <v>021970</v>
      </c>
      <c r="I4746" s="0" t="n">
        <f aca="false">VLOOKUP(H4746,Feuille2!$G$1:$H$116,2,0)</f>
        <v>139</v>
      </c>
      <c r="J4746" s="0" t="n">
        <f aca="false">IF(I4746&gt;2000,1,0)*C4746</f>
        <v>0</v>
      </c>
    </row>
    <row r="4747" customFormat="false" ht="15.8" hidden="false" customHeight="false" outlineLevel="0" collapsed="false">
      <c r="A4747" s="1" t="s">
        <v>604</v>
      </c>
      <c r="B4747" s="1" t="s">
        <v>5061</v>
      </c>
      <c r="C4747" s="0" t="n">
        <v>4239.99999999999</v>
      </c>
      <c r="D4747" s="0" t="str">
        <f aca="false">MID($A4747,1,2)</f>
        <v>05</v>
      </c>
      <c r="E4747" s="0" t="str">
        <f aca="false">MID($A4747,3,2)</f>
        <v>28</v>
      </c>
      <c r="F4747" s="0" t="str">
        <f aca="false">MID($A4747,5,2)</f>
        <v>90</v>
      </c>
      <c r="G4747" s="0" t="str">
        <f aca="false">MID($A4747,7,2)</f>
        <v>01</v>
      </c>
      <c r="H4747" s="0" t="str">
        <f aca="false">MID($A4747,1,6)</f>
        <v>052890</v>
      </c>
      <c r="I4747" s="0" t="n">
        <f aca="false">VLOOKUP(H4747,Feuille2!$G$1:$H$116,2,0)</f>
        <v>483</v>
      </c>
      <c r="J4747" s="0" t="n">
        <f aca="false">IF(I4747&gt;2000,1,0)*C4747</f>
        <v>0</v>
      </c>
    </row>
    <row r="4748" customFormat="false" ht="15.8" hidden="false" customHeight="false" outlineLevel="0" collapsed="false">
      <c r="A4748" s="1" t="s">
        <v>460</v>
      </c>
      <c r="B4748" s="1" t="s">
        <v>5062</v>
      </c>
      <c r="C4748" s="0" t="n">
        <v>14291.25</v>
      </c>
      <c r="D4748" s="0" t="str">
        <f aca="false">MID($A4748,1,2)</f>
        <v>02</v>
      </c>
      <c r="E4748" s="0" t="str">
        <f aca="false">MID($A4748,3,2)</f>
        <v>04</v>
      </c>
      <c r="F4748" s="0" t="str">
        <f aca="false">MID($A4748,5,2)</f>
        <v>79</v>
      </c>
      <c r="G4748" s="0" t="str">
        <f aca="false">MID($A4748,7,2)</f>
        <v>05</v>
      </c>
      <c r="H4748" s="0" t="str">
        <f aca="false">MID($A4748,1,6)</f>
        <v>020479</v>
      </c>
      <c r="I4748" s="0" t="n">
        <f aca="false">VLOOKUP(H4748,Feuille2!$G$1:$H$116,2,0)</f>
        <v>398</v>
      </c>
      <c r="J4748" s="0" t="n">
        <f aca="false">IF(I4748&gt;2000,1,0)*C4748</f>
        <v>0</v>
      </c>
    </row>
    <row r="4749" customFormat="false" ht="15.8" hidden="false" customHeight="false" outlineLevel="0" collapsed="false">
      <c r="A4749" s="1" t="s">
        <v>517</v>
      </c>
      <c r="B4749" s="1" t="s">
        <v>5063</v>
      </c>
      <c r="C4749" s="0" t="n">
        <v>91267.2526364644</v>
      </c>
      <c r="D4749" s="0" t="str">
        <f aca="false">MID($A4749,1,2)</f>
        <v>01</v>
      </c>
      <c r="E4749" s="0" t="str">
        <f aca="false">MID($A4749,3,2)</f>
        <v>01</v>
      </c>
      <c r="F4749" s="0" t="str">
        <f aca="false">MID($A4749,5,2)</f>
        <v>84</v>
      </c>
      <c r="G4749" s="0" t="str">
        <f aca="false">MID($A4749,7,2)</f>
        <v>01</v>
      </c>
      <c r="H4749" s="0" t="str">
        <f aca="false">MID($A4749,1,6)</f>
        <v>010184</v>
      </c>
      <c r="I4749" s="0" t="n">
        <f aca="false">VLOOKUP(H4749,Feuille2!$G$1:$H$116,2,0)</f>
        <v>7386</v>
      </c>
      <c r="J4749" s="0" t="n">
        <f aca="false">IF(I4749&gt;2000,1,0)*C4749</f>
        <v>91267.2526364644</v>
      </c>
    </row>
    <row r="4750" customFormat="false" ht="15.8" hidden="false" customHeight="false" outlineLevel="0" collapsed="false">
      <c r="A4750" s="1" t="s">
        <v>496</v>
      </c>
      <c r="B4750" s="1" t="s">
        <v>5064</v>
      </c>
      <c r="C4750" s="0" t="n">
        <v>171279.00047909</v>
      </c>
      <c r="D4750" s="0" t="str">
        <f aca="false">MID($A4750,1,2)</f>
        <v>01</v>
      </c>
      <c r="E4750" s="0" t="str">
        <f aca="false">MID($A4750,3,2)</f>
        <v>02</v>
      </c>
      <c r="F4750" s="0" t="str">
        <f aca="false">MID($A4750,5,2)</f>
        <v>85</v>
      </c>
      <c r="G4750" s="0" t="str">
        <f aca="false">MID($A4750,7,2)</f>
        <v>05</v>
      </c>
      <c r="H4750" s="0" t="str">
        <f aca="false">MID($A4750,1,6)</f>
        <v>010285</v>
      </c>
      <c r="I4750" s="0" t="n">
        <f aca="false">VLOOKUP(H4750,Feuille2!$G$1:$H$116,2,0)</f>
        <v>5627</v>
      </c>
      <c r="J4750" s="0" t="n">
        <f aca="false">IF(I4750&gt;2000,1,0)*C4750</f>
        <v>171279.00047909</v>
      </c>
    </row>
    <row r="4751" customFormat="false" ht="15.8" hidden="false" customHeight="false" outlineLevel="0" collapsed="false">
      <c r="A4751" s="1" t="s">
        <v>496</v>
      </c>
      <c r="B4751" s="1" t="s">
        <v>5065</v>
      </c>
      <c r="C4751" s="0" t="n">
        <v>40138.392401856</v>
      </c>
      <c r="D4751" s="0" t="str">
        <f aca="false">MID($A4751,1,2)</f>
        <v>01</v>
      </c>
      <c r="E4751" s="0" t="str">
        <f aca="false">MID($A4751,3,2)</f>
        <v>02</v>
      </c>
      <c r="F4751" s="0" t="str">
        <f aca="false">MID($A4751,5,2)</f>
        <v>85</v>
      </c>
      <c r="G4751" s="0" t="str">
        <f aca="false">MID($A4751,7,2)</f>
        <v>05</v>
      </c>
      <c r="H4751" s="0" t="str">
        <f aca="false">MID($A4751,1,6)</f>
        <v>010285</v>
      </c>
      <c r="I4751" s="0" t="n">
        <f aca="false">VLOOKUP(H4751,Feuille2!$G$1:$H$116,2,0)</f>
        <v>5627</v>
      </c>
      <c r="J4751" s="0" t="n">
        <f aca="false">IF(I4751&gt;2000,1,0)*C4751</f>
        <v>40138.392401856</v>
      </c>
    </row>
    <row r="4752" customFormat="false" ht="15.8" hidden="false" customHeight="false" outlineLevel="0" collapsed="false">
      <c r="A4752" s="1" t="s">
        <v>672</v>
      </c>
      <c r="B4752" s="1" t="s">
        <v>5066</v>
      </c>
      <c r="C4752" s="0" t="n">
        <v>320379.916207711</v>
      </c>
      <c r="D4752" s="0" t="str">
        <f aca="false">MID($A4752,1,2)</f>
        <v>01</v>
      </c>
      <c r="E4752" s="0" t="str">
        <f aca="false">MID($A4752,3,2)</f>
        <v>01</v>
      </c>
      <c r="F4752" s="0" t="str">
        <f aca="false">MID($A4752,5,2)</f>
        <v>84</v>
      </c>
      <c r="G4752" s="0" t="str">
        <f aca="false">MID($A4752,7,2)</f>
        <v>02</v>
      </c>
      <c r="H4752" s="0" t="str">
        <f aca="false">MID($A4752,1,6)</f>
        <v>010184</v>
      </c>
      <c r="I4752" s="0" t="n">
        <f aca="false">VLOOKUP(H4752,Feuille2!$G$1:$H$116,2,0)</f>
        <v>7386</v>
      </c>
      <c r="J4752" s="0" t="n">
        <f aca="false">IF(I4752&gt;2000,1,0)*C4752</f>
        <v>320379.916207711</v>
      </c>
    </row>
    <row r="4753" customFormat="false" ht="15.8" hidden="false" customHeight="false" outlineLevel="0" collapsed="false">
      <c r="A4753" s="1" t="s">
        <v>498</v>
      </c>
      <c r="B4753" s="1" t="s">
        <v>5067</v>
      </c>
      <c r="C4753" s="0" t="n">
        <v>32069.2661791535</v>
      </c>
      <c r="D4753" s="0" t="str">
        <f aca="false">MID($A4753,1,2)</f>
        <v>01</v>
      </c>
      <c r="E4753" s="0" t="str">
        <f aca="false">MID($A4753,3,2)</f>
        <v>02</v>
      </c>
      <c r="F4753" s="0" t="str">
        <f aca="false">MID($A4753,5,2)</f>
        <v>84</v>
      </c>
      <c r="G4753" s="0" t="str">
        <f aca="false">MID($A4753,7,2)</f>
        <v>04</v>
      </c>
      <c r="H4753" s="0" t="str">
        <f aca="false">MID($A4753,1,6)</f>
        <v>010284</v>
      </c>
      <c r="I4753" s="0" t="n">
        <f aca="false">VLOOKUP(H4753,Feuille2!$G$1:$H$116,2,0)</f>
        <v>6048</v>
      </c>
      <c r="J4753" s="0" t="n">
        <f aca="false">IF(I4753&gt;2000,1,0)*C4753</f>
        <v>32069.2661791535</v>
      </c>
    </row>
    <row r="4754" customFormat="false" ht="15.8" hidden="false" customHeight="false" outlineLevel="0" collapsed="false">
      <c r="A4754" s="1" t="s">
        <v>504</v>
      </c>
      <c r="B4754" s="1" t="s">
        <v>5068</v>
      </c>
      <c r="C4754" s="0" t="n">
        <v>7346.47234431678</v>
      </c>
      <c r="D4754" s="0" t="str">
        <f aca="false">MID($A4754,1,2)</f>
        <v>01</v>
      </c>
      <c r="E4754" s="0" t="str">
        <f aca="false">MID($A4754,3,2)</f>
        <v>02</v>
      </c>
      <c r="F4754" s="0" t="str">
        <f aca="false">MID($A4754,5,2)</f>
        <v>83</v>
      </c>
      <c r="G4754" s="0" t="str">
        <f aca="false">MID($A4754,7,2)</f>
        <v>04</v>
      </c>
      <c r="H4754" s="0" t="str">
        <f aca="false">MID($A4754,1,6)</f>
        <v>010283</v>
      </c>
      <c r="I4754" s="0" t="n">
        <f aca="false">VLOOKUP(H4754,Feuille2!$G$1:$H$116,2,0)</f>
        <v>5598</v>
      </c>
      <c r="J4754" s="0" t="n">
        <f aca="false">IF(I4754&gt;2000,1,0)*C4754</f>
        <v>7346.47234431678</v>
      </c>
    </row>
    <row r="4755" customFormat="false" ht="15.8" hidden="false" customHeight="false" outlineLevel="0" collapsed="false">
      <c r="A4755" s="1" t="s">
        <v>533</v>
      </c>
      <c r="B4755" s="1" t="s">
        <v>5069</v>
      </c>
      <c r="C4755" s="0" t="n">
        <v>28094.3868861152</v>
      </c>
      <c r="D4755" s="0" t="str">
        <f aca="false">MID($A4755,1,2)</f>
        <v>03</v>
      </c>
      <c r="E4755" s="0" t="str">
        <f aca="false">MID($A4755,3,2)</f>
        <v>16</v>
      </c>
      <c r="F4755" s="0" t="str">
        <f aca="false">MID($A4755,5,2)</f>
        <v>93</v>
      </c>
      <c r="G4755" s="0" t="str">
        <f aca="false">MID($A4755,7,2)</f>
        <v>05</v>
      </c>
      <c r="H4755" s="0" t="str">
        <f aca="false">MID($A4755,1,6)</f>
        <v>031693</v>
      </c>
      <c r="I4755" s="0" t="n">
        <f aca="false">VLOOKUP(H4755,Feuille2!$G$1:$H$116,2,0)</f>
        <v>1406</v>
      </c>
      <c r="J4755" s="0" t="n">
        <f aca="false">IF(I4755&gt;2000,1,0)*C4755</f>
        <v>0</v>
      </c>
    </row>
    <row r="4756" customFormat="false" ht="15.8" hidden="false" customHeight="false" outlineLevel="0" collapsed="false">
      <c r="A4756" s="1" t="s">
        <v>537</v>
      </c>
      <c r="B4756" s="1" t="s">
        <v>5070</v>
      </c>
      <c r="C4756" s="0" t="n">
        <v>661343.588325558</v>
      </c>
      <c r="D4756" s="0" t="str">
        <f aca="false">MID($A4756,1,2)</f>
        <v>04</v>
      </c>
      <c r="E4756" s="0" t="str">
        <f aca="false">MID($A4756,3,2)</f>
        <v>11</v>
      </c>
      <c r="F4756" s="0" t="str">
        <f aca="false">MID($A4756,5,2)</f>
        <v>94</v>
      </c>
      <c r="G4756" s="0" t="str">
        <f aca="false">MID($A4756,7,2)</f>
        <v>03</v>
      </c>
      <c r="H4756" s="0" t="str">
        <f aca="false">MID($A4756,1,6)</f>
        <v>041194</v>
      </c>
      <c r="I4756" s="0" t="n">
        <f aca="false">VLOOKUP(H4756,Feuille2!$G$1:$H$116,2,0)</f>
        <v>14727</v>
      </c>
      <c r="J4756" s="0" t="n">
        <f aca="false">IF(I4756&gt;2000,1,0)*C4756</f>
        <v>661343.588325558</v>
      </c>
    </row>
    <row r="4757" customFormat="false" ht="15.8" hidden="false" customHeight="false" outlineLevel="0" collapsed="false">
      <c r="A4757" s="1" t="s">
        <v>610</v>
      </c>
      <c r="B4757" s="1" t="s">
        <v>5071</v>
      </c>
      <c r="C4757" s="0" t="n">
        <v>2086.25826661887</v>
      </c>
      <c r="D4757" s="0" t="str">
        <f aca="false">MID($A4757,1,2)</f>
        <v>04</v>
      </c>
      <c r="E4757" s="0" t="str">
        <f aca="false">MID($A4757,3,2)</f>
        <v>10</v>
      </c>
      <c r="F4757" s="0" t="str">
        <f aca="false">MID($A4757,5,2)</f>
        <v>05</v>
      </c>
      <c r="G4757" s="0" t="str">
        <f aca="false">MID($A4757,7,2)</f>
        <v>06</v>
      </c>
      <c r="H4757" s="0" t="str">
        <f aca="false">MID($A4757,1,6)</f>
        <v>041005</v>
      </c>
      <c r="I4757" s="0" t="n">
        <f aca="false">VLOOKUP(H4757,Feuille2!$G$1:$H$116,2,0)</f>
        <v>124</v>
      </c>
      <c r="J4757" s="0" t="n">
        <f aca="false">IF(I4757&gt;2000,1,0)*C4757</f>
        <v>0</v>
      </c>
    </row>
    <row r="4758" customFormat="false" ht="15.8" hidden="false" customHeight="false" outlineLevel="0" collapsed="false">
      <c r="A4758" s="1" t="s">
        <v>610</v>
      </c>
      <c r="B4758" s="1" t="s">
        <v>5072</v>
      </c>
      <c r="C4758" s="0" t="n">
        <v>417.140413158422</v>
      </c>
      <c r="D4758" s="0" t="str">
        <f aca="false">MID($A4758,1,2)</f>
        <v>04</v>
      </c>
      <c r="E4758" s="0" t="str">
        <f aca="false">MID($A4758,3,2)</f>
        <v>10</v>
      </c>
      <c r="F4758" s="0" t="str">
        <f aca="false">MID($A4758,5,2)</f>
        <v>05</v>
      </c>
      <c r="G4758" s="0" t="str">
        <f aca="false">MID($A4758,7,2)</f>
        <v>06</v>
      </c>
      <c r="H4758" s="0" t="str">
        <f aca="false">MID($A4758,1,6)</f>
        <v>041005</v>
      </c>
      <c r="I4758" s="0" t="n">
        <f aca="false">VLOOKUP(H4758,Feuille2!$G$1:$H$116,2,0)</f>
        <v>124</v>
      </c>
      <c r="J4758" s="0" t="n">
        <f aca="false">IF(I4758&gt;2000,1,0)*C4758</f>
        <v>0</v>
      </c>
    </row>
    <row r="4759" customFormat="false" ht="15.8" hidden="false" customHeight="false" outlineLevel="0" collapsed="false">
      <c r="A4759" s="1" t="s">
        <v>51</v>
      </c>
      <c r="B4759" s="1" t="s">
        <v>5073</v>
      </c>
      <c r="C4759" s="0" t="n">
        <v>3604.11772679124</v>
      </c>
      <c r="D4759" s="0" t="str">
        <f aca="false">MID($A4759,1,2)</f>
        <v>04</v>
      </c>
      <c r="E4759" s="0" t="str">
        <f aca="false">MID($A4759,3,2)</f>
        <v>10</v>
      </c>
      <c r="F4759" s="0" t="str">
        <f aca="false">MID($A4759,5,2)</f>
        <v>04</v>
      </c>
      <c r="G4759" s="0" t="str">
        <f aca="false">MID($A4759,7,2)</f>
        <v>05</v>
      </c>
      <c r="H4759" s="0" t="str">
        <f aca="false">MID($A4759,1,6)</f>
        <v>041004</v>
      </c>
      <c r="I4759" s="0" t="n">
        <f aca="false">VLOOKUP(H4759,Feuille2!$G$1:$H$116,2,0)</f>
        <v>385</v>
      </c>
      <c r="J4759" s="0" t="n">
        <f aca="false">IF(I4759&gt;2000,1,0)*C4759</f>
        <v>0</v>
      </c>
    </row>
    <row r="4760" customFormat="false" ht="15.8" hidden="false" customHeight="false" outlineLevel="0" collapsed="false">
      <c r="A4760" s="1" t="s">
        <v>94</v>
      </c>
      <c r="B4760" s="1" t="s">
        <v>5074</v>
      </c>
      <c r="C4760" s="0" t="n">
        <v>25678.2496216448</v>
      </c>
      <c r="D4760" s="0" t="str">
        <f aca="false">MID($A4760,1,2)</f>
        <v>03</v>
      </c>
      <c r="E4760" s="0" t="str">
        <f aca="false">MID($A4760,3,2)</f>
        <v>06</v>
      </c>
      <c r="F4760" s="0" t="str">
        <f aca="false">MID($A4760,5,2)</f>
        <v>09</v>
      </c>
      <c r="G4760" s="0" t="str">
        <f aca="false">MID($A4760,7,2)</f>
        <v>05</v>
      </c>
      <c r="H4760" s="0" t="str">
        <f aca="false">MID($A4760,1,6)</f>
        <v>030609</v>
      </c>
      <c r="I4760" s="0" t="n">
        <f aca="false">VLOOKUP(H4760,Feuille2!$G$1:$H$116,2,0)</f>
        <v>2676</v>
      </c>
      <c r="J4760" s="0" t="n">
        <f aca="false">IF(I4760&gt;2000,1,0)*C4760</f>
        <v>25678.2496216448</v>
      </c>
    </row>
    <row r="4761" customFormat="false" ht="15.8" hidden="false" customHeight="false" outlineLevel="0" collapsed="false">
      <c r="A4761" s="1" t="s">
        <v>227</v>
      </c>
      <c r="B4761" s="1" t="s">
        <v>5075</v>
      </c>
      <c r="C4761" s="0" t="n">
        <v>64733.1357142857</v>
      </c>
      <c r="D4761" s="0" t="str">
        <f aca="false">MID($A4761,1,2)</f>
        <v>02</v>
      </c>
      <c r="E4761" s="0" t="str">
        <f aca="false">MID($A4761,3,2)</f>
        <v>18</v>
      </c>
      <c r="F4761" s="0" t="str">
        <f aca="false">MID($A4761,5,2)</f>
        <v>38</v>
      </c>
      <c r="G4761" s="0" t="str">
        <f aca="false">MID($A4761,7,2)</f>
        <v>05</v>
      </c>
      <c r="H4761" s="0" t="str">
        <f aca="false">MID($A4761,1,6)</f>
        <v>021838</v>
      </c>
      <c r="I4761" s="0" t="n">
        <f aca="false">VLOOKUP(H4761,Feuille2!$G$1:$H$116,2,0)</f>
        <v>6594</v>
      </c>
      <c r="J4761" s="0" t="n">
        <f aca="false">IF(I4761&gt;2000,1,0)*C4761</f>
        <v>64733.1357142857</v>
      </c>
    </row>
    <row r="4762" customFormat="false" ht="15.8" hidden="false" customHeight="false" outlineLevel="0" collapsed="false">
      <c r="A4762" s="1" t="s">
        <v>227</v>
      </c>
      <c r="B4762" s="1" t="s">
        <v>5076</v>
      </c>
      <c r="C4762" s="0" t="n">
        <v>114865.37739547</v>
      </c>
      <c r="D4762" s="0" t="str">
        <f aca="false">MID($A4762,1,2)</f>
        <v>02</v>
      </c>
      <c r="E4762" s="0" t="str">
        <f aca="false">MID($A4762,3,2)</f>
        <v>18</v>
      </c>
      <c r="F4762" s="0" t="str">
        <f aca="false">MID($A4762,5,2)</f>
        <v>38</v>
      </c>
      <c r="G4762" s="0" t="str">
        <f aca="false">MID($A4762,7,2)</f>
        <v>05</v>
      </c>
      <c r="H4762" s="0" t="str">
        <f aca="false">MID($A4762,1,6)</f>
        <v>021838</v>
      </c>
      <c r="I4762" s="0" t="n">
        <f aca="false">VLOOKUP(H4762,Feuille2!$G$1:$H$116,2,0)</f>
        <v>6594</v>
      </c>
      <c r="J4762" s="0" t="n">
        <f aca="false">IF(I4762&gt;2000,1,0)*C4762</f>
        <v>114865.37739547</v>
      </c>
    </row>
    <row r="4763" customFormat="false" ht="15.8" hidden="false" customHeight="false" outlineLevel="0" collapsed="false">
      <c r="A4763" s="1" t="s">
        <v>138</v>
      </c>
      <c r="B4763" s="1" t="s">
        <v>5077</v>
      </c>
      <c r="C4763" s="0" t="n">
        <v>76445.7492344819</v>
      </c>
      <c r="D4763" s="0" t="str">
        <f aca="false">MID($A4763,1,2)</f>
        <v>03</v>
      </c>
      <c r="E4763" s="0" t="str">
        <f aca="false">MID($A4763,3,2)</f>
        <v>07</v>
      </c>
      <c r="F4763" s="0" t="str">
        <f aca="false">MID($A4763,5,2)</f>
        <v>19</v>
      </c>
      <c r="G4763" s="0" t="str">
        <f aca="false">MID($A4763,7,2)</f>
        <v>05</v>
      </c>
      <c r="H4763" s="0" t="str">
        <f aca="false">MID($A4763,1,6)</f>
        <v>030719</v>
      </c>
      <c r="I4763" s="0" t="n">
        <f aca="false">VLOOKUP(H4763,Feuille2!$G$1:$H$116,2,0)</f>
        <v>6511</v>
      </c>
      <c r="J4763" s="0" t="n">
        <f aca="false">IF(I4763&gt;2000,1,0)*C4763</f>
        <v>76445.7492344819</v>
      </c>
    </row>
    <row r="4764" customFormat="false" ht="15.8" hidden="false" customHeight="false" outlineLevel="0" collapsed="false">
      <c r="A4764" s="1" t="s">
        <v>160</v>
      </c>
      <c r="B4764" s="1" t="s">
        <v>5078</v>
      </c>
      <c r="C4764" s="0" t="n">
        <v>43909.0428321678</v>
      </c>
      <c r="D4764" s="0" t="str">
        <f aca="false">MID($A4764,1,2)</f>
        <v>02</v>
      </c>
      <c r="E4764" s="0" t="str">
        <f aca="false">MID($A4764,3,2)</f>
        <v>18</v>
      </c>
      <c r="F4764" s="0" t="str">
        <f aca="false">MID($A4764,5,2)</f>
        <v>22</v>
      </c>
      <c r="G4764" s="0" t="str">
        <f aca="false">MID($A4764,7,2)</f>
        <v>05</v>
      </c>
      <c r="H4764" s="0" t="str">
        <f aca="false">MID($A4764,1,6)</f>
        <v>021822</v>
      </c>
      <c r="I4764" s="0" t="n">
        <f aca="false">VLOOKUP(H4764,Feuille2!$G$1:$H$116,2,0)</f>
        <v>3045</v>
      </c>
      <c r="J4764" s="0" t="n">
        <f aca="false">IF(I4764&gt;2000,1,0)*C4764</f>
        <v>43909.0428321678</v>
      </c>
    </row>
    <row r="4765" customFormat="false" ht="15.8" hidden="false" customHeight="false" outlineLevel="0" collapsed="false">
      <c r="A4765" s="1" t="s">
        <v>177</v>
      </c>
      <c r="B4765" s="1" t="s">
        <v>5079</v>
      </c>
      <c r="C4765" s="0" t="n">
        <v>3379.86338807513</v>
      </c>
      <c r="D4765" s="0" t="str">
        <f aca="false">MID($A4765,1,2)</f>
        <v>03</v>
      </c>
      <c r="E4765" s="0" t="str">
        <f aca="false">MID($A4765,3,2)</f>
        <v>06</v>
      </c>
      <c r="F4765" s="0" t="str">
        <f aca="false">MID($A4765,5,2)</f>
        <v>27</v>
      </c>
      <c r="G4765" s="0" t="str">
        <f aca="false">MID($A4765,7,2)</f>
        <v>05</v>
      </c>
      <c r="H4765" s="0" t="str">
        <f aca="false">MID($A4765,1,6)</f>
        <v>030627</v>
      </c>
      <c r="I4765" s="0" t="n">
        <f aca="false">VLOOKUP(H4765,Feuille2!$G$1:$H$116,2,0)</f>
        <v>621</v>
      </c>
      <c r="J4765" s="0" t="n">
        <f aca="false">IF(I4765&gt;2000,1,0)*C4765</f>
        <v>0</v>
      </c>
    </row>
    <row r="4766" customFormat="false" ht="15.8" hidden="false" customHeight="false" outlineLevel="0" collapsed="false">
      <c r="A4766" s="1" t="s">
        <v>1906</v>
      </c>
      <c r="B4766" s="1" t="s">
        <v>5080</v>
      </c>
      <c r="C4766" s="0" t="n">
        <v>862.175840420381</v>
      </c>
      <c r="D4766" s="0" t="str">
        <f aca="false">MID($A4766,1,2)</f>
        <v>03</v>
      </c>
      <c r="E4766" s="0" t="str">
        <f aca="false">MID($A4766,3,2)</f>
        <v>24</v>
      </c>
      <c r="F4766" s="0" t="str">
        <f aca="false">MID($A4766,5,2)</f>
        <v>28</v>
      </c>
      <c r="G4766" s="0" t="str">
        <f aca="false">MID($A4766,7,2)</f>
        <v>01</v>
      </c>
      <c r="H4766" s="0" t="str">
        <f aca="false">MID($A4766,1,6)</f>
        <v>032428</v>
      </c>
      <c r="I4766" s="0" t="n">
        <f aca="false">VLOOKUP(H4766,Feuille2!$G$1:$H$116,2,0)</f>
        <v>1294</v>
      </c>
      <c r="J4766" s="0" t="n">
        <f aca="false">IF(I4766&gt;2000,1,0)*C4766</f>
        <v>0</v>
      </c>
    </row>
    <row r="4767" customFormat="false" ht="15.8" hidden="false" customHeight="false" outlineLevel="0" collapsed="false">
      <c r="A4767" s="1" t="s">
        <v>2460</v>
      </c>
      <c r="B4767" s="1" t="s">
        <v>5081</v>
      </c>
      <c r="C4767" s="0" t="n">
        <v>462.5</v>
      </c>
      <c r="D4767" s="0" t="str">
        <f aca="false">MID($A4767,1,2)</f>
        <v>02</v>
      </c>
      <c r="E4767" s="0" t="str">
        <f aca="false">MID($A4767,3,2)</f>
        <v>26</v>
      </c>
      <c r="F4767" s="0" t="str">
        <f aca="false">MID($A4767,5,2)</f>
        <v>30</v>
      </c>
      <c r="G4767" s="0" t="str">
        <f aca="false">MID($A4767,7,2)</f>
        <v>01</v>
      </c>
      <c r="H4767" s="0" t="str">
        <f aca="false">MID($A4767,1,6)</f>
        <v>022630</v>
      </c>
      <c r="I4767" s="0" t="n">
        <f aca="false">VLOOKUP(H4767,Feuille2!$G$1:$H$116,2,0)</f>
        <v>393</v>
      </c>
      <c r="J4767" s="0" t="n">
        <f aca="false">IF(I4767&gt;2000,1,0)*C4767</f>
        <v>0</v>
      </c>
    </row>
    <row r="4768" customFormat="false" ht="15.8" hidden="false" customHeight="false" outlineLevel="0" collapsed="false">
      <c r="A4768" s="1" t="s">
        <v>211</v>
      </c>
      <c r="B4768" s="1" t="s">
        <v>5082</v>
      </c>
      <c r="C4768" s="0" t="n">
        <v>435.720174309584</v>
      </c>
      <c r="D4768" s="0" t="str">
        <f aca="false">MID($A4768,1,2)</f>
        <v>01</v>
      </c>
      <c r="E4768" s="0" t="str">
        <f aca="false">MID($A4768,3,2)</f>
        <v>02</v>
      </c>
      <c r="F4768" s="0" t="str">
        <f aca="false">MID($A4768,5,2)</f>
        <v>42</v>
      </c>
      <c r="G4768" s="0" t="str">
        <f aca="false">MID($A4768,7,2)</f>
        <v>03</v>
      </c>
      <c r="H4768" s="0" t="str">
        <f aca="false">MID($A4768,1,6)</f>
        <v>010242</v>
      </c>
      <c r="I4768" s="0" t="n">
        <f aca="false">VLOOKUP(H4768,Feuille2!$G$1:$H$116,2,0)</f>
        <v>78</v>
      </c>
      <c r="J4768" s="0" t="n">
        <f aca="false">IF(I4768&gt;2000,1,0)*C4768</f>
        <v>0</v>
      </c>
    </row>
    <row r="4769" customFormat="false" ht="15.8" hidden="false" customHeight="false" outlineLevel="0" collapsed="false">
      <c r="A4769" s="1" t="s">
        <v>572</v>
      </c>
      <c r="B4769" s="1" t="s">
        <v>5083</v>
      </c>
      <c r="C4769" s="0" t="n">
        <v>260.92466064</v>
      </c>
      <c r="D4769" s="0" t="str">
        <f aca="false">MID($A4769,1,2)</f>
        <v>01</v>
      </c>
      <c r="E4769" s="0" t="str">
        <f aca="false">MID($A4769,3,2)</f>
        <v>01</v>
      </c>
      <c r="F4769" s="0" t="str">
        <f aca="false">MID($A4769,5,2)</f>
        <v>42</v>
      </c>
      <c r="G4769" s="0" t="str">
        <f aca="false">MID($A4769,7,2)</f>
        <v>06</v>
      </c>
      <c r="H4769" s="0" t="str">
        <f aca="false">MID($A4769,1,6)</f>
        <v>010142</v>
      </c>
      <c r="I4769" s="0" t="n">
        <f aca="false">VLOOKUP(H4769,Feuille2!$G$1:$H$116,2,0)</f>
        <v>238</v>
      </c>
      <c r="J4769" s="0" t="n">
        <f aca="false">IF(I4769&gt;2000,1,0)*C4769</f>
        <v>0</v>
      </c>
    </row>
    <row r="4770" customFormat="false" ht="15.8" hidden="false" customHeight="false" outlineLevel="0" collapsed="false">
      <c r="A4770" s="1" t="s">
        <v>252</v>
      </c>
      <c r="B4770" s="1" t="s">
        <v>5084</v>
      </c>
      <c r="C4770" s="0" t="n">
        <v>2650.68714265194</v>
      </c>
      <c r="D4770" s="0" t="str">
        <f aca="false">MID($A4770,1,2)</f>
        <v>01</v>
      </c>
      <c r="E4770" s="0" t="str">
        <f aca="false">MID($A4770,3,2)</f>
        <v>02</v>
      </c>
      <c r="F4770" s="0" t="str">
        <f aca="false">MID($A4770,5,2)</f>
        <v>42</v>
      </c>
      <c r="G4770" s="0" t="str">
        <f aca="false">MID($A4770,7,2)</f>
        <v>01</v>
      </c>
      <c r="H4770" s="0" t="str">
        <f aca="false">MID($A4770,1,6)</f>
        <v>010242</v>
      </c>
      <c r="I4770" s="0" t="n">
        <f aca="false">VLOOKUP(H4770,Feuille2!$G$1:$H$116,2,0)</f>
        <v>78</v>
      </c>
      <c r="J4770" s="0" t="n">
        <f aca="false">IF(I4770&gt;2000,1,0)*C4770</f>
        <v>0</v>
      </c>
    </row>
    <row r="4771" customFormat="false" ht="15.8" hidden="false" customHeight="false" outlineLevel="0" collapsed="false">
      <c r="A4771" s="1" t="s">
        <v>287</v>
      </c>
      <c r="B4771" s="1" t="s">
        <v>5085</v>
      </c>
      <c r="C4771" s="0" t="n">
        <v>4218.8754799137</v>
      </c>
      <c r="D4771" s="0" t="str">
        <f aca="false">MID($A4771,1,2)</f>
        <v>01</v>
      </c>
      <c r="E4771" s="0" t="str">
        <f aca="false">MID($A4771,3,2)</f>
        <v>02</v>
      </c>
      <c r="F4771" s="0" t="str">
        <f aca="false">MID($A4771,5,2)</f>
        <v>44</v>
      </c>
      <c r="G4771" s="0" t="str">
        <f aca="false">MID($A4771,7,2)</f>
        <v>02</v>
      </c>
      <c r="H4771" s="0" t="str">
        <f aca="false">MID($A4771,1,6)</f>
        <v>010244</v>
      </c>
      <c r="I4771" s="0" t="n">
        <f aca="false">VLOOKUP(H4771,Feuille2!$G$1:$H$116,2,0)</f>
        <v>104</v>
      </c>
      <c r="J4771" s="0" t="n">
        <f aca="false">IF(I4771&gt;2000,1,0)*C4771</f>
        <v>0</v>
      </c>
    </row>
    <row r="4772" customFormat="false" ht="15.8" hidden="false" customHeight="false" outlineLevel="0" collapsed="false">
      <c r="A4772" s="1" t="s">
        <v>261</v>
      </c>
      <c r="B4772" s="1" t="s">
        <v>5086</v>
      </c>
      <c r="C4772" s="0" t="n">
        <v>5620.42550768259</v>
      </c>
      <c r="D4772" s="0" t="str">
        <f aca="false">MID($A4772,1,2)</f>
        <v>01</v>
      </c>
      <c r="E4772" s="0" t="str">
        <f aca="false">MID($A4772,3,2)</f>
        <v>01</v>
      </c>
      <c r="F4772" s="0" t="str">
        <f aca="false">MID($A4772,5,2)</f>
        <v>44</v>
      </c>
      <c r="G4772" s="0" t="str">
        <f aca="false">MID($A4772,7,2)</f>
        <v>01</v>
      </c>
      <c r="H4772" s="0" t="str">
        <f aca="false">MID($A4772,1,6)</f>
        <v>010144</v>
      </c>
      <c r="I4772" s="0" t="n">
        <f aca="false">VLOOKUP(H4772,Feuille2!$G$1:$H$116,2,0)</f>
        <v>352</v>
      </c>
      <c r="J4772" s="0" t="n">
        <f aca="false">IF(I4772&gt;2000,1,0)*C4772</f>
        <v>0</v>
      </c>
    </row>
    <row r="4773" customFormat="false" ht="15.8" hidden="false" customHeight="false" outlineLevel="0" collapsed="false">
      <c r="A4773" s="1" t="s">
        <v>287</v>
      </c>
      <c r="B4773" s="1" t="s">
        <v>5087</v>
      </c>
      <c r="C4773" s="0" t="n">
        <v>572.905334546961</v>
      </c>
      <c r="D4773" s="0" t="str">
        <f aca="false">MID($A4773,1,2)</f>
        <v>01</v>
      </c>
      <c r="E4773" s="0" t="str">
        <f aca="false">MID($A4773,3,2)</f>
        <v>02</v>
      </c>
      <c r="F4773" s="0" t="str">
        <f aca="false">MID($A4773,5,2)</f>
        <v>44</v>
      </c>
      <c r="G4773" s="0" t="str">
        <f aca="false">MID($A4773,7,2)</f>
        <v>02</v>
      </c>
      <c r="H4773" s="0" t="str">
        <f aca="false">MID($A4773,1,6)</f>
        <v>010244</v>
      </c>
      <c r="I4773" s="0" t="n">
        <f aca="false">VLOOKUP(H4773,Feuille2!$G$1:$H$116,2,0)</f>
        <v>104</v>
      </c>
      <c r="J4773" s="0" t="n">
        <f aca="false">IF(I4773&gt;2000,1,0)*C4773</f>
        <v>0</v>
      </c>
    </row>
    <row r="4774" customFormat="false" ht="15.8" hidden="false" customHeight="false" outlineLevel="0" collapsed="false">
      <c r="A4774" s="1" t="s">
        <v>629</v>
      </c>
      <c r="B4774" s="1" t="s">
        <v>5088</v>
      </c>
      <c r="C4774" s="0" t="n">
        <v>5175.67472398688</v>
      </c>
      <c r="D4774" s="0" t="str">
        <f aca="false">MID($A4774,1,2)</f>
        <v>01</v>
      </c>
      <c r="E4774" s="0" t="str">
        <f aca="false">MID($A4774,3,2)</f>
        <v>01</v>
      </c>
      <c r="F4774" s="0" t="str">
        <f aca="false">MID($A4774,5,2)</f>
        <v>44</v>
      </c>
      <c r="G4774" s="0" t="str">
        <f aca="false">MID($A4774,7,2)</f>
        <v>04</v>
      </c>
      <c r="H4774" s="0" t="str">
        <f aca="false">MID($A4774,1,6)</f>
        <v>010144</v>
      </c>
      <c r="I4774" s="0" t="n">
        <f aca="false">VLOOKUP(H4774,Feuille2!$G$1:$H$116,2,0)</f>
        <v>352</v>
      </c>
      <c r="J4774" s="0" t="n">
        <f aca="false">IF(I4774&gt;2000,1,0)*C4774</f>
        <v>0</v>
      </c>
    </row>
    <row r="4775" customFormat="false" ht="15.8" hidden="false" customHeight="false" outlineLevel="0" collapsed="false">
      <c r="A4775" s="1" t="s">
        <v>284</v>
      </c>
      <c r="B4775" s="1" t="s">
        <v>5089</v>
      </c>
      <c r="C4775" s="0" t="n">
        <v>2716.07137007204</v>
      </c>
      <c r="D4775" s="0" t="str">
        <f aca="false">MID($A4775,1,2)</f>
        <v>01</v>
      </c>
      <c r="E4775" s="0" t="str">
        <f aca="false">MID($A4775,3,2)</f>
        <v>02</v>
      </c>
      <c r="F4775" s="0" t="str">
        <f aca="false">MID($A4775,5,2)</f>
        <v>44</v>
      </c>
      <c r="G4775" s="0" t="str">
        <f aca="false">MID($A4775,7,2)</f>
        <v>01</v>
      </c>
      <c r="H4775" s="0" t="str">
        <f aca="false">MID($A4775,1,6)</f>
        <v>010244</v>
      </c>
      <c r="I4775" s="0" t="n">
        <f aca="false">VLOOKUP(H4775,Feuille2!$G$1:$H$116,2,0)</f>
        <v>104</v>
      </c>
      <c r="J4775" s="0" t="n">
        <f aca="false">IF(I4775&gt;2000,1,0)*C4775</f>
        <v>0</v>
      </c>
    </row>
    <row r="4776" customFormat="false" ht="15.8" hidden="false" customHeight="false" outlineLevel="0" collapsed="false">
      <c r="A4776" s="1" t="s">
        <v>276</v>
      </c>
      <c r="B4776" s="1" t="s">
        <v>5090</v>
      </c>
      <c r="C4776" s="0" t="n">
        <v>2248.58952950113</v>
      </c>
      <c r="D4776" s="0" t="str">
        <f aca="false">MID($A4776,1,2)</f>
        <v>01</v>
      </c>
      <c r="E4776" s="0" t="str">
        <f aca="false">MID($A4776,3,2)</f>
        <v>02</v>
      </c>
      <c r="F4776" s="0" t="str">
        <f aca="false">MID($A4776,5,2)</f>
        <v>44</v>
      </c>
      <c r="G4776" s="0" t="str">
        <f aca="false">MID($A4776,7,2)</f>
        <v>03</v>
      </c>
      <c r="H4776" s="0" t="str">
        <f aca="false">MID($A4776,1,6)</f>
        <v>010244</v>
      </c>
      <c r="I4776" s="0" t="n">
        <f aca="false">VLOOKUP(H4776,Feuille2!$G$1:$H$116,2,0)</f>
        <v>104</v>
      </c>
      <c r="J4776" s="0" t="n">
        <f aca="false">IF(I4776&gt;2000,1,0)*C4776</f>
        <v>0</v>
      </c>
    </row>
    <row r="4777" customFormat="false" ht="15.8" hidden="false" customHeight="false" outlineLevel="0" collapsed="false">
      <c r="A4777" s="1" t="s">
        <v>287</v>
      </c>
      <c r="B4777" s="1" t="s">
        <v>5091</v>
      </c>
      <c r="C4777" s="0" t="n">
        <v>2666.62840963526</v>
      </c>
      <c r="D4777" s="0" t="str">
        <f aca="false">MID($A4777,1,2)</f>
        <v>01</v>
      </c>
      <c r="E4777" s="0" t="str">
        <f aca="false">MID($A4777,3,2)</f>
        <v>02</v>
      </c>
      <c r="F4777" s="0" t="str">
        <f aca="false">MID($A4777,5,2)</f>
        <v>44</v>
      </c>
      <c r="G4777" s="0" t="str">
        <f aca="false">MID($A4777,7,2)</f>
        <v>02</v>
      </c>
      <c r="H4777" s="0" t="str">
        <f aca="false">MID($A4777,1,6)</f>
        <v>010244</v>
      </c>
      <c r="I4777" s="0" t="n">
        <f aca="false">VLOOKUP(H4777,Feuille2!$G$1:$H$116,2,0)</f>
        <v>104</v>
      </c>
      <c r="J4777" s="0" t="n">
        <f aca="false">IF(I4777&gt;2000,1,0)*C4777</f>
        <v>0</v>
      </c>
    </row>
    <row r="4778" customFormat="false" ht="15.8" hidden="false" customHeight="false" outlineLevel="0" collapsed="false">
      <c r="A4778" s="1" t="s">
        <v>335</v>
      </c>
      <c r="B4778" s="1" t="s">
        <v>5092</v>
      </c>
      <c r="C4778" s="0" t="n">
        <v>9814.99975479928</v>
      </c>
      <c r="D4778" s="0" t="str">
        <f aca="false">MID($A4778,1,2)</f>
        <v>02</v>
      </c>
      <c r="E4778" s="0" t="str">
        <f aca="false">MID($A4778,3,2)</f>
        <v>18</v>
      </c>
      <c r="F4778" s="0" t="str">
        <f aca="false">MID($A4778,5,2)</f>
        <v>53</v>
      </c>
      <c r="G4778" s="0" t="str">
        <f aca="false">MID($A4778,7,2)</f>
        <v>05</v>
      </c>
      <c r="H4778" s="0" t="str">
        <f aca="false">MID($A4778,1,6)</f>
        <v>021853</v>
      </c>
      <c r="I4778" s="0" t="n">
        <f aca="false">VLOOKUP(H4778,Feuille2!$G$1:$H$116,2,0)</f>
        <v>416</v>
      </c>
      <c r="J4778" s="0" t="n">
        <f aca="false">IF(I4778&gt;2000,1,0)*C4778</f>
        <v>0</v>
      </c>
    </row>
    <row r="4779" customFormat="false" ht="15.8" hidden="false" customHeight="false" outlineLevel="0" collapsed="false">
      <c r="A4779" s="1" t="s">
        <v>332</v>
      </c>
      <c r="B4779" s="1" t="s">
        <v>5093</v>
      </c>
      <c r="C4779" s="0" t="n">
        <v>778.535931621849</v>
      </c>
      <c r="D4779" s="0" t="str">
        <f aca="false">MID($A4779,1,2)</f>
        <v>04</v>
      </c>
      <c r="E4779" s="0" t="str">
        <f aca="false">MID($A4779,3,2)</f>
        <v>10</v>
      </c>
      <c r="F4779" s="0" t="str">
        <f aca="false">MID($A4779,5,2)</f>
        <v>48</v>
      </c>
      <c r="G4779" s="0" t="str">
        <f aca="false">MID($A4779,7,2)</f>
        <v>05</v>
      </c>
      <c r="H4779" s="0" t="str">
        <f aca="false">MID($A4779,1,6)</f>
        <v>041048</v>
      </c>
      <c r="I4779" s="0" t="n">
        <f aca="false">VLOOKUP(H4779,Feuille2!$G$1:$H$116,2,0)</f>
        <v>259</v>
      </c>
      <c r="J4779" s="0" t="n">
        <f aca="false">IF(I4779&gt;2000,1,0)*C4779</f>
        <v>0</v>
      </c>
    </row>
    <row r="4780" customFormat="false" ht="15.8" hidden="false" customHeight="false" outlineLevel="0" collapsed="false">
      <c r="A4780" s="1" t="s">
        <v>1360</v>
      </c>
      <c r="B4780" s="1" t="s">
        <v>5094</v>
      </c>
      <c r="C4780" s="0" t="n">
        <v>121145.351224432</v>
      </c>
      <c r="D4780" s="0" t="str">
        <f aca="false">MID($A4780,1,2)</f>
        <v>04</v>
      </c>
      <c r="E4780" s="0" t="str">
        <f aca="false">MID($A4780,3,2)</f>
        <v>10</v>
      </c>
      <c r="F4780" s="0" t="str">
        <f aca="false">MID($A4780,5,2)</f>
        <v>50</v>
      </c>
      <c r="G4780" s="0" t="str">
        <f aca="false">MID($A4780,7,2)</f>
        <v>06</v>
      </c>
      <c r="H4780" s="0" t="str">
        <f aca="false">MID($A4780,1,6)</f>
        <v>041050</v>
      </c>
      <c r="I4780" s="0" t="n">
        <f aca="false">VLOOKUP(H4780,Feuille2!$G$1:$H$116,2,0)</f>
        <v>6850</v>
      </c>
      <c r="J4780" s="0" t="n">
        <f aca="false">IF(I4780&gt;2000,1,0)*C4780</f>
        <v>121145.351224432</v>
      </c>
    </row>
    <row r="4781" customFormat="false" ht="15.8" hidden="false" customHeight="false" outlineLevel="0" collapsed="false">
      <c r="A4781" s="1" t="s">
        <v>339</v>
      </c>
      <c r="B4781" s="1" t="s">
        <v>5095</v>
      </c>
      <c r="C4781" s="0" t="n">
        <v>30822.3</v>
      </c>
      <c r="D4781" s="0" t="str">
        <f aca="false">MID($A4781,1,2)</f>
        <v>05</v>
      </c>
      <c r="E4781" s="0" t="str">
        <f aca="false">MID($A4781,3,2)</f>
        <v>22</v>
      </c>
      <c r="F4781" s="0" t="str">
        <f aca="false">MID($A4781,5,2)</f>
        <v>52</v>
      </c>
      <c r="G4781" s="0" t="str">
        <f aca="false">MID($A4781,7,2)</f>
        <v>01</v>
      </c>
      <c r="H4781" s="0" t="str">
        <f aca="false">MID($A4781,1,6)</f>
        <v>052252</v>
      </c>
      <c r="I4781" s="0" t="n">
        <f aca="false">VLOOKUP(H4781,Feuille2!$G$1:$H$116,2,0)</f>
        <v>1119</v>
      </c>
      <c r="J4781" s="0" t="n">
        <f aca="false">IF(I4781&gt;2000,1,0)*C4781</f>
        <v>0</v>
      </c>
    </row>
    <row r="4782" customFormat="false" ht="15.8" hidden="false" customHeight="false" outlineLevel="0" collapsed="false">
      <c r="A4782" s="1" t="s">
        <v>358</v>
      </c>
      <c r="B4782" s="1" t="s">
        <v>5096</v>
      </c>
      <c r="C4782" s="0" t="n">
        <v>16402.4999999999</v>
      </c>
      <c r="D4782" s="0" t="str">
        <f aca="false">MID($A4782,1,2)</f>
        <v>05</v>
      </c>
      <c r="E4782" s="0" t="str">
        <f aca="false">MID($A4782,3,2)</f>
        <v>21</v>
      </c>
      <c r="F4782" s="0" t="str">
        <f aca="false">MID($A4782,5,2)</f>
        <v>51</v>
      </c>
      <c r="G4782" s="0" t="str">
        <f aca="false">MID($A4782,7,2)</f>
        <v>04</v>
      </c>
      <c r="H4782" s="0" t="str">
        <f aca="false">MID($A4782,1,6)</f>
        <v>052151</v>
      </c>
      <c r="I4782" s="0" t="n">
        <f aca="false">VLOOKUP(H4782,Feuille2!$G$1:$H$116,2,0)</f>
        <v>836</v>
      </c>
      <c r="J4782" s="0" t="n">
        <f aca="false">IF(I4782&gt;2000,1,0)*C4782</f>
        <v>0</v>
      </c>
    </row>
    <row r="4783" customFormat="false" ht="15.8" hidden="false" customHeight="false" outlineLevel="0" collapsed="false">
      <c r="A4783" s="1" t="s">
        <v>310</v>
      </c>
      <c r="B4783" s="1" t="s">
        <v>5097</v>
      </c>
      <c r="C4783" s="0" t="n">
        <v>7121.75371992386</v>
      </c>
      <c r="D4783" s="0" t="str">
        <f aca="false">MID($A4783,1,2)</f>
        <v>02</v>
      </c>
      <c r="E4783" s="0" t="str">
        <f aca="false">MID($A4783,3,2)</f>
        <v>19</v>
      </c>
      <c r="F4783" s="0" t="str">
        <f aca="false">MID($A4783,5,2)</f>
        <v>56</v>
      </c>
      <c r="G4783" s="0" t="str">
        <f aca="false">MID($A4783,7,2)</f>
        <v>05</v>
      </c>
      <c r="H4783" s="0" t="str">
        <f aca="false">MID($A4783,1,6)</f>
        <v>021956</v>
      </c>
      <c r="I4783" s="0" t="n">
        <f aca="false">VLOOKUP(H4783,Feuille2!$G$1:$H$116,2,0)</f>
        <v>420</v>
      </c>
      <c r="J4783" s="0" t="n">
        <f aca="false">IF(I4783&gt;2000,1,0)*C4783</f>
        <v>0</v>
      </c>
    </row>
    <row r="4784" customFormat="false" ht="15.8" hidden="false" customHeight="false" outlineLevel="0" collapsed="false">
      <c r="A4784" s="1" t="s">
        <v>304</v>
      </c>
      <c r="B4784" s="1" t="s">
        <v>5098</v>
      </c>
      <c r="C4784" s="0" t="n">
        <v>2340.6909090909</v>
      </c>
      <c r="D4784" s="0" t="str">
        <f aca="false">MID($A4784,1,2)</f>
        <v>02</v>
      </c>
      <c r="E4784" s="0" t="str">
        <f aca="false">MID($A4784,3,2)</f>
        <v>19</v>
      </c>
      <c r="F4784" s="0" t="str">
        <f aca="false">MID($A4784,5,2)</f>
        <v>57</v>
      </c>
      <c r="G4784" s="0" t="str">
        <f aca="false">MID($A4784,7,2)</f>
        <v>05</v>
      </c>
      <c r="H4784" s="0" t="str">
        <f aca="false">MID($A4784,1,6)</f>
        <v>021957</v>
      </c>
      <c r="I4784" s="0" t="n">
        <f aca="false">VLOOKUP(H4784,Feuille2!$G$1:$H$116,2,0)</f>
        <v>775</v>
      </c>
      <c r="J4784" s="0" t="n">
        <f aca="false">IF(I4784&gt;2000,1,0)*C4784</f>
        <v>0</v>
      </c>
    </row>
    <row r="4785" customFormat="false" ht="15.8" hidden="false" customHeight="false" outlineLevel="0" collapsed="false">
      <c r="A4785" s="1" t="s">
        <v>462</v>
      </c>
      <c r="B4785" s="1" t="s">
        <v>5099</v>
      </c>
      <c r="C4785" s="0" t="n">
        <v>2381.25</v>
      </c>
      <c r="D4785" s="0" t="str">
        <f aca="false">MID($A4785,1,2)</f>
        <v>02</v>
      </c>
      <c r="E4785" s="0" t="str">
        <f aca="false">MID($A4785,3,2)</f>
        <v>04</v>
      </c>
      <c r="F4785" s="0" t="str">
        <f aca="false">MID($A4785,5,2)</f>
        <v>79</v>
      </c>
      <c r="G4785" s="0" t="str">
        <f aca="false">MID($A4785,7,2)</f>
        <v>03</v>
      </c>
      <c r="H4785" s="0" t="str">
        <f aca="false">MID($A4785,1,6)</f>
        <v>020479</v>
      </c>
      <c r="I4785" s="0" t="n">
        <f aca="false">VLOOKUP(H4785,Feuille2!$G$1:$H$116,2,0)</f>
        <v>398</v>
      </c>
      <c r="J4785" s="0" t="n">
        <f aca="false">IF(I4785&gt;2000,1,0)*C4785</f>
        <v>0</v>
      </c>
    </row>
    <row r="4786" customFormat="false" ht="15.8" hidden="false" customHeight="false" outlineLevel="0" collapsed="false">
      <c r="A4786" s="1" t="s">
        <v>528</v>
      </c>
      <c r="B4786" s="1" t="s">
        <v>5100</v>
      </c>
      <c r="C4786" s="0" t="n">
        <v>2937.17593831791</v>
      </c>
      <c r="D4786" s="0" t="str">
        <f aca="false">MID($A4786,1,2)</f>
        <v>04</v>
      </c>
      <c r="E4786" s="0" t="str">
        <f aca="false">MID($A4786,3,2)</f>
        <v>11</v>
      </c>
      <c r="F4786" s="0" t="str">
        <f aca="false">MID($A4786,5,2)</f>
        <v>88</v>
      </c>
      <c r="G4786" s="0" t="str">
        <f aca="false">MID($A4786,7,2)</f>
        <v>03</v>
      </c>
      <c r="H4786" s="0" t="str">
        <f aca="false">MID($A4786,1,6)</f>
        <v>041188</v>
      </c>
      <c r="I4786" s="0" t="n">
        <f aca="false">VLOOKUP(H4786,Feuille2!$G$1:$H$116,2,0)</f>
        <v>717</v>
      </c>
      <c r="J4786" s="0" t="n">
        <f aca="false">IF(I4786&gt;2000,1,0)*C4786</f>
        <v>0</v>
      </c>
    </row>
    <row r="4787" customFormat="false" ht="15.8" hidden="false" customHeight="false" outlineLevel="0" collapsed="false">
      <c r="A4787" s="1" t="s">
        <v>517</v>
      </c>
      <c r="B4787" s="1" t="s">
        <v>5101</v>
      </c>
      <c r="C4787" s="0" t="n">
        <v>119128.72722712</v>
      </c>
      <c r="D4787" s="0" t="str">
        <f aca="false">MID($A4787,1,2)</f>
        <v>01</v>
      </c>
      <c r="E4787" s="0" t="str">
        <f aca="false">MID($A4787,3,2)</f>
        <v>01</v>
      </c>
      <c r="F4787" s="0" t="str">
        <f aca="false">MID($A4787,5,2)</f>
        <v>84</v>
      </c>
      <c r="G4787" s="0" t="str">
        <f aca="false">MID($A4787,7,2)</f>
        <v>01</v>
      </c>
      <c r="H4787" s="0" t="str">
        <f aca="false">MID($A4787,1,6)</f>
        <v>010184</v>
      </c>
      <c r="I4787" s="0" t="n">
        <f aca="false">VLOOKUP(H4787,Feuille2!$G$1:$H$116,2,0)</f>
        <v>7386</v>
      </c>
      <c r="J4787" s="0" t="n">
        <f aca="false">IF(I4787&gt;2000,1,0)*C4787</f>
        <v>119128.72722712</v>
      </c>
    </row>
    <row r="4788" customFormat="false" ht="15.8" hidden="false" customHeight="false" outlineLevel="0" collapsed="false">
      <c r="A4788" s="1" t="s">
        <v>661</v>
      </c>
      <c r="B4788" s="1" t="s">
        <v>5102</v>
      </c>
      <c r="C4788" s="0" t="n">
        <v>13645.1263915351</v>
      </c>
      <c r="D4788" s="0" t="str">
        <f aca="false">MID($A4788,1,2)</f>
        <v>04</v>
      </c>
      <c r="E4788" s="0" t="str">
        <f aca="false">MID($A4788,3,2)</f>
        <v>09</v>
      </c>
      <c r="F4788" s="0" t="str">
        <f aca="false">MID($A4788,5,2)</f>
        <v>06</v>
      </c>
      <c r="G4788" s="0" t="str">
        <f aca="false">MID($A4788,7,2)</f>
        <v>05</v>
      </c>
      <c r="H4788" s="0" t="str">
        <f aca="false">MID($A4788,1,6)</f>
        <v>040906</v>
      </c>
      <c r="I4788" s="0" t="n">
        <f aca="false">VLOOKUP(H4788,Feuille2!$G$1:$H$116,2,0)</f>
        <v>97</v>
      </c>
      <c r="J4788" s="0" t="n">
        <f aca="false">IF(I4788&gt;2000,1,0)*C4788</f>
        <v>0</v>
      </c>
    </row>
    <row r="4789" customFormat="false" ht="15.8" hidden="false" customHeight="false" outlineLevel="0" collapsed="false">
      <c r="A4789" s="1" t="s">
        <v>672</v>
      </c>
      <c r="B4789" s="1" t="s">
        <v>5103</v>
      </c>
      <c r="C4789" s="0" t="n">
        <v>154443.638186209</v>
      </c>
      <c r="D4789" s="0" t="str">
        <f aca="false">MID($A4789,1,2)</f>
        <v>01</v>
      </c>
      <c r="E4789" s="0" t="str">
        <f aca="false">MID($A4789,3,2)</f>
        <v>01</v>
      </c>
      <c r="F4789" s="0" t="str">
        <f aca="false">MID($A4789,5,2)</f>
        <v>84</v>
      </c>
      <c r="G4789" s="0" t="str">
        <f aca="false">MID($A4789,7,2)</f>
        <v>02</v>
      </c>
      <c r="H4789" s="0" t="str">
        <f aca="false">MID($A4789,1,6)</f>
        <v>010184</v>
      </c>
      <c r="I4789" s="0" t="n">
        <f aca="false">VLOOKUP(H4789,Feuille2!$G$1:$H$116,2,0)</f>
        <v>7386</v>
      </c>
      <c r="J4789" s="0" t="n">
        <f aca="false">IF(I4789&gt;2000,1,0)*C4789</f>
        <v>154443.638186209</v>
      </c>
    </row>
    <row r="4790" customFormat="false" ht="15.8" hidden="false" customHeight="false" outlineLevel="0" collapsed="false">
      <c r="A4790" s="1" t="s">
        <v>502</v>
      </c>
      <c r="B4790" s="1" t="s">
        <v>5104</v>
      </c>
      <c r="C4790" s="0" t="n">
        <v>62357.0542233333</v>
      </c>
      <c r="D4790" s="0" t="str">
        <f aca="false">MID($A4790,1,2)</f>
        <v>01</v>
      </c>
      <c r="E4790" s="0" t="str">
        <f aca="false">MID($A4790,3,2)</f>
        <v>01</v>
      </c>
      <c r="F4790" s="0" t="str">
        <f aca="false">MID($A4790,5,2)</f>
        <v>84</v>
      </c>
      <c r="G4790" s="0" t="str">
        <f aca="false">MID($A4790,7,2)</f>
        <v>05</v>
      </c>
      <c r="H4790" s="0" t="str">
        <f aca="false">MID($A4790,1,6)</f>
        <v>010184</v>
      </c>
      <c r="I4790" s="0" t="n">
        <f aca="false">VLOOKUP(H4790,Feuille2!$G$1:$H$116,2,0)</f>
        <v>7386</v>
      </c>
      <c r="J4790" s="0" t="n">
        <f aca="false">IF(I4790&gt;2000,1,0)*C4790</f>
        <v>62357.0542233333</v>
      </c>
    </row>
    <row r="4791" customFormat="false" ht="15.8" hidden="false" customHeight="false" outlineLevel="0" collapsed="false">
      <c r="A4791" s="1" t="s">
        <v>153</v>
      </c>
      <c r="B4791" s="1" t="s">
        <v>5105</v>
      </c>
      <c r="C4791" s="0" t="n">
        <v>15205.8157642357</v>
      </c>
      <c r="D4791" s="0" t="str">
        <f aca="false">MID($A4791,1,2)</f>
        <v>02</v>
      </c>
      <c r="E4791" s="0" t="str">
        <f aca="false">MID($A4791,3,2)</f>
        <v>19</v>
      </c>
      <c r="F4791" s="0" t="str">
        <f aca="false">MID($A4791,5,2)</f>
        <v>23</v>
      </c>
      <c r="G4791" s="0" t="str">
        <f aca="false">MID($A4791,7,2)</f>
        <v>05</v>
      </c>
      <c r="H4791" s="0" t="str">
        <f aca="false">MID($A4791,1,6)</f>
        <v>021923</v>
      </c>
      <c r="I4791" s="0" t="n">
        <f aca="false">VLOOKUP(H4791,Feuille2!$G$1:$H$116,2,0)</f>
        <v>995</v>
      </c>
      <c r="J4791" s="0" t="n">
        <f aca="false">IF(I4791&gt;2000,1,0)*C4791</f>
        <v>0</v>
      </c>
    </row>
    <row r="4792" customFormat="false" ht="15.8" hidden="false" customHeight="false" outlineLevel="0" collapsed="false">
      <c r="A4792" s="1" t="s">
        <v>557</v>
      </c>
      <c r="B4792" s="1" t="s">
        <v>5106</v>
      </c>
      <c r="C4792" s="0" t="n">
        <v>21962.86875</v>
      </c>
      <c r="D4792" s="0" t="str">
        <f aca="false">MID($A4792,1,2)</f>
        <v>02</v>
      </c>
      <c r="E4792" s="0" t="str">
        <f aca="false">MID($A4792,3,2)</f>
        <v>19</v>
      </c>
      <c r="F4792" s="0" t="str">
        <f aca="false">MID($A4792,5,2)</f>
        <v>24</v>
      </c>
      <c r="G4792" s="0" t="str">
        <f aca="false">MID($A4792,7,2)</f>
        <v>05</v>
      </c>
      <c r="H4792" s="0" t="str">
        <f aca="false">MID($A4792,1,6)</f>
        <v>021924</v>
      </c>
      <c r="I4792" s="0" t="n">
        <f aca="false">VLOOKUP(H4792,Feuille2!$G$1:$H$116,2,0)</f>
        <v>1544</v>
      </c>
      <c r="J4792" s="0" t="n">
        <f aca="false">IF(I4792&gt;2000,1,0)*C4792</f>
        <v>0</v>
      </c>
    </row>
    <row r="4793" customFormat="false" ht="15.8" hidden="false" customHeight="false" outlineLevel="0" collapsed="false">
      <c r="A4793" s="1" t="s">
        <v>557</v>
      </c>
      <c r="B4793" s="1" t="s">
        <v>5107</v>
      </c>
      <c r="C4793" s="0" t="n">
        <v>8785.1475</v>
      </c>
      <c r="D4793" s="0" t="str">
        <f aca="false">MID($A4793,1,2)</f>
        <v>02</v>
      </c>
      <c r="E4793" s="0" t="str">
        <f aca="false">MID($A4793,3,2)</f>
        <v>19</v>
      </c>
      <c r="F4793" s="0" t="str">
        <f aca="false">MID($A4793,5,2)</f>
        <v>24</v>
      </c>
      <c r="G4793" s="0" t="str">
        <f aca="false">MID($A4793,7,2)</f>
        <v>05</v>
      </c>
      <c r="H4793" s="0" t="str">
        <f aca="false">MID($A4793,1,6)</f>
        <v>021924</v>
      </c>
      <c r="I4793" s="0" t="n">
        <f aca="false">VLOOKUP(H4793,Feuille2!$G$1:$H$116,2,0)</f>
        <v>1544</v>
      </c>
      <c r="J4793" s="0" t="n">
        <f aca="false">IF(I4793&gt;2000,1,0)*C4793</f>
        <v>0</v>
      </c>
    </row>
    <row r="4794" customFormat="false" ht="15.8" hidden="false" customHeight="false" outlineLevel="0" collapsed="false">
      <c r="A4794" s="1" t="s">
        <v>1035</v>
      </c>
      <c r="B4794" s="1" t="s">
        <v>5108</v>
      </c>
      <c r="C4794" s="0" t="n">
        <v>1108.875</v>
      </c>
      <c r="D4794" s="0" t="str">
        <f aca="false">MID($A4794,1,2)</f>
        <v>02</v>
      </c>
      <c r="E4794" s="0" t="str">
        <f aca="false">MID($A4794,3,2)</f>
        <v>19</v>
      </c>
      <c r="F4794" s="0" t="str">
        <f aca="false">MID($A4794,5,2)</f>
        <v>25</v>
      </c>
      <c r="G4794" s="0" t="str">
        <f aca="false">MID($A4794,7,2)</f>
        <v>05</v>
      </c>
      <c r="H4794" s="0" t="str">
        <f aca="false">MID($A4794,1,6)</f>
        <v>021925</v>
      </c>
      <c r="I4794" s="0" t="n">
        <f aca="false">VLOOKUP(H4794,Feuille2!$G$1:$H$116,2,0)</f>
        <v>2400</v>
      </c>
      <c r="J4794" s="0" t="n">
        <f aca="false">IF(I4794&gt;2000,1,0)*C4794</f>
        <v>1108.875</v>
      </c>
    </row>
    <row r="4795" customFormat="false" ht="15.8" hidden="false" customHeight="false" outlineLevel="0" collapsed="false">
      <c r="A4795" s="1" t="s">
        <v>127</v>
      </c>
      <c r="B4795" s="1" t="s">
        <v>5109</v>
      </c>
      <c r="C4795" s="0" t="n">
        <v>11861.2499999756</v>
      </c>
      <c r="D4795" s="0" t="str">
        <f aca="false">MID($A4795,1,2)</f>
        <v>06</v>
      </c>
      <c r="E4795" s="0" t="str">
        <f aca="false">MID($A4795,3,2)</f>
        <v>15</v>
      </c>
      <c r="F4795" s="0" t="str">
        <f aca="false">MID($A4795,5,2)</f>
        <v>14</v>
      </c>
      <c r="G4795" s="0" t="str">
        <f aca="false">MID($A4795,7,2)</f>
        <v>05</v>
      </c>
      <c r="H4795" s="0" t="str">
        <f aca="false">MID($A4795,1,6)</f>
        <v>061514</v>
      </c>
      <c r="I4795" s="0" t="n">
        <f aca="false">VLOOKUP(H4795,Feuille2!$G$1:$H$116,2,0)</f>
        <v>890</v>
      </c>
      <c r="J4795" s="0" t="n">
        <f aca="false">IF(I4795&gt;2000,1,0)*C4795</f>
        <v>0</v>
      </c>
    </row>
    <row r="4796" customFormat="false" ht="15.8" hidden="false" customHeight="false" outlineLevel="0" collapsed="false">
      <c r="A4796" s="1" t="s">
        <v>221</v>
      </c>
      <c r="B4796" s="1" t="s">
        <v>5110</v>
      </c>
      <c r="C4796" s="0" t="n">
        <v>43005.4441522514</v>
      </c>
      <c r="D4796" s="0" t="str">
        <f aca="false">MID($A4796,1,2)</f>
        <v>03</v>
      </c>
      <c r="E4796" s="0" t="str">
        <f aca="false">MID($A4796,3,2)</f>
        <v>16</v>
      </c>
      <c r="F4796" s="0" t="str">
        <f aca="false">MID($A4796,5,2)</f>
        <v>41</v>
      </c>
      <c r="G4796" s="0" t="str">
        <f aca="false">MID($A4796,7,2)</f>
        <v>05</v>
      </c>
      <c r="H4796" s="0" t="str">
        <f aca="false">MID($A4796,1,6)</f>
        <v>031641</v>
      </c>
      <c r="I4796" s="0" t="n">
        <f aca="false">VLOOKUP(H4796,Feuille2!$G$1:$H$116,2,0)</f>
        <v>6373</v>
      </c>
      <c r="J4796" s="0" t="n">
        <f aca="false">IF(I4796&gt;2000,1,0)*C4796</f>
        <v>43005.4441522514</v>
      </c>
    </row>
    <row r="4797" customFormat="false" ht="15.8" hidden="false" customHeight="false" outlineLevel="0" collapsed="false">
      <c r="A4797" s="1" t="s">
        <v>629</v>
      </c>
      <c r="B4797" s="1" t="s">
        <v>5111</v>
      </c>
      <c r="C4797" s="0" t="n">
        <v>536.696210673872</v>
      </c>
      <c r="D4797" s="0" t="str">
        <f aca="false">MID($A4797,1,2)</f>
        <v>01</v>
      </c>
      <c r="E4797" s="0" t="str">
        <f aca="false">MID($A4797,3,2)</f>
        <v>01</v>
      </c>
      <c r="F4797" s="0" t="str">
        <f aca="false">MID($A4797,5,2)</f>
        <v>44</v>
      </c>
      <c r="G4797" s="0" t="str">
        <f aca="false">MID($A4797,7,2)</f>
        <v>04</v>
      </c>
      <c r="H4797" s="0" t="str">
        <f aca="false">MID($A4797,1,6)</f>
        <v>010144</v>
      </c>
      <c r="I4797" s="0" t="n">
        <f aca="false">VLOOKUP(H4797,Feuille2!$G$1:$H$116,2,0)</f>
        <v>352</v>
      </c>
      <c r="J4797" s="0" t="n">
        <f aca="false">IF(I4797&gt;2000,1,0)*C4797</f>
        <v>0</v>
      </c>
    </row>
    <row r="4798" customFormat="false" ht="15.8" hidden="false" customHeight="false" outlineLevel="0" collapsed="false">
      <c r="A4798" s="1" t="s">
        <v>983</v>
      </c>
      <c r="B4798" s="1" t="s">
        <v>5112</v>
      </c>
      <c r="C4798" s="0" t="n">
        <v>7883.91865079365</v>
      </c>
      <c r="D4798" s="0" t="str">
        <f aca="false">MID($A4798,1,2)</f>
        <v>05</v>
      </c>
      <c r="E4798" s="0" t="str">
        <f aca="false">MID($A4798,3,2)</f>
        <v>22</v>
      </c>
      <c r="F4798" s="0" t="str">
        <f aca="false">MID($A4798,5,2)</f>
        <v>52</v>
      </c>
      <c r="G4798" s="0" t="str">
        <f aca="false">MID($A4798,7,2)</f>
        <v>03</v>
      </c>
      <c r="H4798" s="0" t="str">
        <f aca="false">MID($A4798,1,6)</f>
        <v>052252</v>
      </c>
      <c r="I4798" s="0" t="n">
        <f aca="false">VLOOKUP(H4798,Feuille2!$G$1:$H$116,2,0)</f>
        <v>1119</v>
      </c>
      <c r="J4798" s="0" t="n">
        <f aca="false">IF(I4798&gt;2000,1,0)*C4798</f>
        <v>0</v>
      </c>
    </row>
    <row r="4799" customFormat="false" ht="15.8" hidden="false" customHeight="false" outlineLevel="0" collapsed="false">
      <c r="A4799" s="1" t="s">
        <v>332</v>
      </c>
      <c r="B4799" s="1" t="s">
        <v>5113</v>
      </c>
      <c r="C4799" s="0" t="n">
        <v>1263.19219082259</v>
      </c>
      <c r="D4799" s="0" t="str">
        <f aca="false">MID($A4799,1,2)</f>
        <v>04</v>
      </c>
      <c r="E4799" s="0" t="str">
        <f aca="false">MID($A4799,3,2)</f>
        <v>10</v>
      </c>
      <c r="F4799" s="0" t="str">
        <f aca="false">MID($A4799,5,2)</f>
        <v>48</v>
      </c>
      <c r="G4799" s="0" t="str">
        <f aca="false">MID($A4799,7,2)</f>
        <v>05</v>
      </c>
      <c r="H4799" s="0" t="str">
        <f aca="false">MID($A4799,1,6)</f>
        <v>041048</v>
      </c>
      <c r="I4799" s="0" t="n">
        <f aca="false">VLOOKUP(H4799,Feuille2!$G$1:$H$116,2,0)</f>
        <v>259</v>
      </c>
      <c r="J4799" s="0" t="n">
        <f aca="false">IF(I4799&gt;2000,1,0)*C4799</f>
        <v>0</v>
      </c>
    </row>
    <row r="4800" customFormat="false" ht="15.8" hidden="false" customHeight="false" outlineLevel="0" collapsed="false">
      <c r="A4800" s="1" t="s">
        <v>326</v>
      </c>
      <c r="B4800" s="1" t="s">
        <v>5114</v>
      </c>
      <c r="C4800" s="0" t="n">
        <v>5458.39922192368</v>
      </c>
      <c r="D4800" s="0" t="str">
        <f aca="false">MID($A4800,1,2)</f>
        <v>04</v>
      </c>
      <c r="E4800" s="0" t="str">
        <f aca="false">MID($A4800,3,2)</f>
        <v>10</v>
      </c>
      <c r="F4800" s="0" t="str">
        <f aca="false">MID($A4800,5,2)</f>
        <v>46</v>
      </c>
      <c r="G4800" s="0" t="str">
        <f aca="false">MID($A4800,7,2)</f>
        <v>02</v>
      </c>
      <c r="H4800" s="0" t="str">
        <f aca="false">MID($A4800,1,6)</f>
        <v>041046</v>
      </c>
      <c r="I4800" s="0" t="n">
        <f aca="false">VLOOKUP(H4800,Feuille2!$G$1:$H$116,2,0)</f>
        <v>129</v>
      </c>
      <c r="J4800" s="0" t="n">
        <f aca="false">IF(I4800&gt;2000,1,0)*C4800</f>
        <v>0</v>
      </c>
    </row>
    <row r="4801" customFormat="false" ht="15.8" hidden="false" customHeight="false" outlineLevel="0" collapsed="false">
      <c r="A4801" s="1" t="s">
        <v>324</v>
      </c>
      <c r="B4801" s="1" t="s">
        <v>5115</v>
      </c>
      <c r="C4801" s="0" t="n">
        <v>215.023798098667</v>
      </c>
      <c r="D4801" s="0" t="str">
        <f aca="false">MID($A4801,1,2)</f>
        <v>04</v>
      </c>
      <c r="E4801" s="0" t="str">
        <f aca="false">MID($A4801,3,2)</f>
        <v>10</v>
      </c>
      <c r="F4801" s="0" t="str">
        <f aca="false">MID($A4801,5,2)</f>
        <v>46</v>
      </c>
      <c r="G4801" s="0" t="str">
        <f aca="false">MID($A4801,7,2)</f>
        <v>05</v>
      </c>
      <c r="H4801" s="0" t="str">
        <f aca="false">MID($A4801,1,6)</f>
        <v>041046</v>
      </c>
      <c r="I4801" s="0" t="n">
        <f aca="false">VLOOKUP(H4801,Feuille2!$G$1:$H$116,2,0)</f>
        <v>129</v>
      </c>
      <c r="J4801" s="0" t="n">
        <f aca="false">IF(I4801&gt;2000,1,0)*C4801</f>
        <v>0</v>
      </c>
    </row>
    <row r="4802" customFormat="false" ht="15.8" hidden="false" customHeight="false" outlineLevel="0" collapsed="false">
      <c r="A4802" s="1" t="s">
        <v>304</v>
      </c>
      <c r="B4802" s="1" t="s">
        <v>5116</v>
      </c>
      <c r="C4802" s="0" t="n">
        <v>2675.9625</v>
      </c>
      <c r="D4802" s="0" t="str">
        <f aca="false">MID($A4802,1,2)</f>
        <v>02</v>
      </c>
      <c r="E4802" s="0" t="str">
        <f aca="false">MID($A4802,3,2)</f>
        <v>19</v>
      </c>
      <c r="F4802" s="0" t="str">
        <f aca="false">MID($A4802,5,2)</f>
        <v>57</v>
      </c>
      <c r="G4802" s="0" t="str">
        <f aca="false">MID($A4802,7,2)</f>
        <v>05</v>
      </c>
      <c r="H4802" s="0" t="str">
        <f aca="false">MID($A4802,1,6)</f>
        <v>021957</v>
      </c>
      <c r="I4802" s="0" t="n">
        <f aca="false">VLOOKUP(H4802,Feuille2!$G$1:$H$116,2,0)</f>
        <v>775</v>
      </c>
      <c r="J4802" s="0" t="n">
        <f aca="false">IF(I4802&gt;2000,1,0)*C4802</f>
        <v>0</v>
      </c>
    </row>
    <row r="4803" customFormat="false" ht="15.8" hidden="false" customHeight="false" outlineLevel="0" collapsed="false">
      <c r="A4803" s="1" t="s">
        <v>1888</v>
      </c>
      <c r="B4803" s="1" t="s">
        <v>5117</v>
      </c>
      <c r="C4803" s="0" t="n">
        <v>495.677323121443</v>
      </c>
      <c r="D4803" s="0" t="str">
        <f aca="false">MID($A4803,1,2)</f>
        <v>03</v>
      </c>
      <c r="E4803" s="0" t="str">
        <f aca="false">MID($A4803,3,2)</f>
        <v>24</v>
      </c>
      <c r="F4803" s="0" t="str">
        <f aca="false">MID($A4803,5,2)</f>
        <v>76</v>
      </c>
      <c r="G4803" s="0" t="str">
        <f aca="false">MID($A4803,7,2)</f>
        <v>03</v>
      </c>
      <c r="H4803" s="0" t="str">
        <f aca="false">MID($A4803,1,6)</f>
        <v>032476</v>
      </c>
      <c r="I4803" s="0" t="n">
        <f aca="false">VLOOKUP(H4803,Feuille2!$G$1:$H$116,2,0)</f>
        <v>83</v>
      </c>
      <c r="J4803" s="0" t="n">
        <f aca="false">IF(I4803&gt;2000,1,0)*C4803</f>
        <v>0</v>
      </c>
    </row>
    <row r="4804" customFormat="false" ht="15.8" hidden="false" customHeight="false" outlineLevel="0" collapsed="false">
      <c r="A4804" s="1" t="s">
        <v>464</v>
      </c>
      <c r="B4804" s="1" t="s">
        <v>5118</v>
      </c>
      <c r="C4804" s="0" t="n">
        <v>318.75</v>
      </c>
      <c r="D4804" s="0" t="str">
        <f aca="false">MID($A4804,1,2)</f>
        <v>02</v>
      </c>
      <c r="E4804" s="0" t="str">
        <f aca="false">MID($A4804,3,2)</f>
        <v>04</v>
      </c>
      <c r="F4804" s="0" t="str">
        <f aca="false">MID($A4804,5,2)</f>
        <v>79</v>
      </c>
      <c r="G4804" s="0" t="str">
        <f aca="false">MID($A4804,7,2)</f>
        <v>01</v>
      </c>
      <c r="H4804" s="0" t="str">
        <f aca="false">MID($A4804,1,6)</f>
        <v>020479</v>
      </c>
      <c r="I4804" s="0" t="n">
        <f aca="false">VLOOKUP(H4804,Feuille2!$G$1:$H$116,2,0)</f>
        <v>398</v>
      </c>
      <c r="J4804" s="0" t="n">
        <f aca="false">IF(I4804&gt;2000,1,0)*C4804</f>
        <v>0</v>
      </c>
    </row>
    <row r="4805" customFormat="false" ht="15.8" hidden="false" customHeight="false" outlineLevel="0" collapsed="false">
      <c r="A4805" s="1" t="s">
        <v>446</v>
      </c>
      <c r="B4805" s="1" t="s">
        <v>5119</v>
      </c>
      <c r="C4805" s="0" t="n">
        <v>1211.9263228748</v>
      </c>
      <c r="D4805" s="0" t="str">
        <f aca="false">MID($A4805,1,2)</f>
        <v>03</v>
      </c>
      <c r="E4805" s="0" t="str">
        <f aca="false">MID($A4805,3,2)</f>
        <v>24</v>
      </c>
      <c r="F4805" s="0" t="str">
        <f aca="false">MID($A4805,5,2)</f>
        <v>76</v>
      </c>
      <c r="G4805" s="0" t="str">
        <f aca="false">MID($A4805,7,2)</f>
        <v>01</v>
      </c>
      <c r="H4805" s="0" t="str">
        <f aca="false">MID($A4805,1,6)</f>
        <v>032476</v>
      </c>
      <c r="I4805" s="0" t="n">
        <f aca="false">VLOOKUP(H4805,Feuille2!$G$1:$H$116,2,0)</f>
        <v>83</v>
      </c>
      <c r="J4805" s="0" t="n">
        <f aca="false">IF(I4805&gt;2000,1,0)*C4805</f>
        <v>0</v>
      </c>
    </row>
    <row r="4806" customFormat="false" ht="15.8" hidden="false" customHeight="false" outlineLevel="0" collapsed="false">
      <c r="A4806" s="1" t="s">
        <v>595</v>
      </c>
      <c r="B4806" s="1" t="s">
        <v>5120</v>
      </c>
      <c r="C4806" s="0" t="n">
        <v>136455.342923203</v>
      </c>
      <c r="D4806" s="0" t="str">
        <f aca="false">MID($A4806,1,2)</f>
        <v>04</v>
      </c>
      <c r="E4806" s="0" t="str">
        <f aca="false">MID($A4806,3,2)</f>
        <v>09</v>
      </c>
      <c r="F4806" s="0" t="str">
        <f aca="false">MID($A4806,5,2)</f>
        <v>86</v>
      </c>
      <c r="G4806" s="0" t="str">
        <f aca="false">MID($A4806,7,2)</f>
        <v>05</v>
      </c>
      <c r="H4806" s="0" t="str">
        <f aca="false">MID($A4806,1,6)</f>
        <v>040986</v>
      </c>
      <c r="I4806" s="0" t="n">
        <f aca="false">VLOOKUP(H4806,Feuille2!$G$1:$H$116,2,0)</f>
        <v>1190</v>
      </c>
      <c r="J4806" s="0" t="n">
        <f aca="false">IF(I4806&gt;2000,1,0)*C4806</f>
        <v>0</v>
      </c>
    </row>
    <row r="4807" customFormat="false" ht="15.8" hidden="false" customHeight="false" outlineLevel="0" collapsed="false">
      <c r="A4807" s="1" t="s">
        <v>5121</v>
      </c>
      <c r="B4807" s="1" t="s">
        <v>5122</v>
      </c>
      <c r="C4807" s="0" t="n">
        <v>937.77516809894</v>
      </c>
      <c r="D4807" s="0" t="str">
        <f aca="false">MID($A4807,1,2)</f>
        <v>01</v>
      </c>
      <c r="E4807" s="0" t="str">
        <f aca="false">MID($A4807,3,2)</f>
        <v>02</v>
      </c>
      <c r="F4807" s="0" t="str">
        <f aca="false">MID($A4807,5,2)</f>
        <v>85</v>
      </c>
      <c r="G4807" s="0" t="str">
        <f aca="false">MID($A4807,7,2)</f>
        <v>02</v>
      </c>
      <c r="H4807" s="0" t="str">
        <f aca="false">MID($A4807,1,6)</f>
        <v>010285</v>
      </c>
      <c r="I4807" s="0" t="n">
        <f aca="false">VLOOKUP(H4807,Feuille2!$G$1:$H$116,2,0)</f>
        <v>5627</v>
      </c>
      <c r="J4807" s="0" t="n">
        <f aca="false">IF(I4807&gt;2000,1,0)*C4807</f>
        <v>937.77516809894</v>
      </c>
    </row>
    <row r="4808" customFormat="false" ht="15.8" hidden="false" customHeight="false" outlineLevel="0" collapsed="false">
      <c r="A4808" s="1" t="s">
        <v>502</v>
      </c>
      <c r="B4808" s="1" t="s">
        <v>5123</v>
      </c>
      <c r="C4808" s="0" t="n">
        <v>23534.04045</v>
      </c>
      <c r="D4808" s="0" t="str">
        <f aca="false">MID($A4808,1,2)</f>
        <v>01</v>
      </c>
      <c r="E4808" s="0" t="str">
        <f aca="false">MID($A4808,3,2)</f>
        <v>01</v>
      </c>
      <c r="F4808" s="0" t="str">
        <f aca="false">MID($A4808,5,2)</f>
        <v>84</v>
      </c>
      <c r="G4808" s="0" t="str">
        <f aca="false">MID($A4808,7,2)</f>
        <v>05</v>
      </c>
      <c r="H4808" s="0" t="str">
        <f aca="false">MID($A4808,1,6)</f>
        <v>010184</v>
      </c>
      <c r="I4808" s="0" t="n">
        <f aca="false">VLOOKUP(H4808,Feuille2!$G$1:$H$116,2,0)</f>
        <v>7386</v>
      </c>
      <c r="J4808" s="0" t="n">
        <f aca="false">IF(I4808&gt;2000,1,0)*C4808</f>
        <v>23534.04045</v>
      </c>
    </row>
    <row r="4809" customFormat="false" ht="15.8" hidden="false" customHeight="false" outlineLevel="0" collapsed="false">
      <c r="A4809" s="1" t="s">
        <v>489</v>
      </c>
      <c r="B4809" s="1" t="s">
        <v>5124</v>
      </c>
      <c r="C4809" s="0" t="n">
        <v>92314.497956648</v>
      </c>
      <c r="D4809" s="0" t="str">
        <f aca="false">MID($A4809,1,2)</f>
        <v>01</v>
      </c>
      <c r="E4809" s="0" t="str">
        <f aca="false">MID($A4809,3,2)</f>
        <v>01</v>
      </c>
      <c r="F4809" s="0" t="str">
        <f aca="false">MID($A4809,5,2)</f>
        <v>84</v>
      </c>
      <c r="G4809" s="0" t="str">
        <f aca="false">MID($A4809,7,2)</f>
        <v>03</v>
      </c>
      <c r="H4809" s="0" t="str">
        <f aca="false">MID($A4809,1,6)</f>
        <v>010184</v>
      </c>
      <c r="I4809" s="0" t="n">
        <f aca="false">VLOOKUP(H4809,Feuille2!$G$1:$H$116,2,0)</f>
        <v>7386</v>
      </c>
      <c r="J4809" s="0" t="n">
        <f aca="false">IF(I4809&gt;2000,1,0)*C4809</f>
        <v>92314.497956648</v>
      </c>
    </row>
    <row r="4810" customFormat="false" ht="15.8" hidden="false" customHeight="false" outlineLevel="0" collapsed="false">
      <c r="A4810" s="1" t="s">
        <v>464</v>
      </c>
      <c r="B4810" s="1" t="s">
        <v>5125</v>
      </c>
      <c r="C4810" s="0" t="n">
        <v>7312.5</v>
      </c>
      <c r="D4810" s="0" t="str">
        <f aca="false">MID($A4810,1,2)</f>
        <v>02</v>
      </c>
      <c r="E4810" s="0" t="str">
        <f aca="false">MID($A4810,3,2)</f>
        <v>04</v>
      </c>
      <c r="F4810" s="0" t="str">
        <f aca="false">MID($A4810,5,2)</f>
        <v>79</v>
      </c>
      <c r="G4810" s="0" t="str">
        <f aca="false">MID($A4810,7,2)</f>
        <v>01</v>
      </c>
      <c r="H4810" s="0" t="str">
        <f aca="false">MID($A4810,1,6)</f>
        <v>020479</v>
      </c>
      <c r="I4810" s="0" t="n">
        <f aca="false">VLOOKUP(H4810,Feuille2!$G$1:$H$116,2,0)</f>
        <v>398</v>
      </c>
      <c r="J4810" s="0" t="n">
        <f aca="false">IF(I4810&gt;2000,1,0)*C4810</f>
        <v>0</v>
      </c>
    </row>
    <row r="4811" customFormat="false" ht="15.8" hidden="false" customHeight="false" outlineLevel="0" collapsed="false">
      <c r="A4811" s="1" t="s">
        <v>462</v>
      </c>
      <c r="B4811" s="1" t="s">
        <v>5126</v>
      </c>
      <c r="C4811" s="0" t="n">
        <v>250</v>
      </c>
      <c r="D4811" s="0" t="str">
        <f aca="false">MID($A4811,1,2)</f>
        <v>02</v>
      </c>
      <c r="E4811" s="0" t="str">
        <f aca="false">MID($A4811,3,2)</f>
        <v>04</v>
      </c>
      <c r="F4811" s="0" t="str">
        <f aca="false">MID($A4811,5,2)</f>
        <v>79</v>
      </c>
      <c r="G4811" s="0" t="str">
        <f aca="false">MID($A4811,7,2)</f>
        <v>03</v>
      </c>
      <c r="H4811" s="0" t="str">
        <f aca="false">MID($A4811,1,6)</f>
        <v>020479</v>
      </c>
      <c r="I4811" s="0" t="n">
        <f aca="false">VLOOKUP(H4811,Feuille2!$G$1:$H$116,2,0)</f>
        <v>398</v>
      </c>
      <c r="J4811" s="0" t="n">
        <f aca="false">IF(I4811&gt;2000,1,0)*C4811</f>
        <v>0</v>
      </c>
    </row>
    <row r="4812" customFormat="false" ht="15.8" hidden="false" customHeight="false" outlineLevel="0" collapsed="false">
      <c r="A4812" s="1" t="s">
        <v>462</v>
      </c>
      <c r="B4812" s="1" t="s">
        <v>5127</v>
      </c>
      <c r="C4812" s="0" t="n">
        <v>926.25</v>
      </c>
      <c r="D4812" s="0" t="str">
        <f aca="false">MID($A4812,1,2)</f>
        <v>02</v>
      </c>
      <c r="E4812" s="0" t="str">
        <f aca="false">MID($A4812,3,2)</f>
        <v>04</v>
      </c>
      <c r="F4812" s="0" t="str">
        <f aca="false">MID($A4812,5,2)</f>
        <v>79</v>
      </c>
      <c r="G4812" s="0" t="str">
        <f aca="false">MID($A4812,7,2)</f>
        <v>03</v>
      </c>
      <c r="H4812" s="0" t="str">
        <f aca="false">MID($A4812,1,6)</f>
        <v>020479</v>
      </c>
      <c r="I4812" s="0" t="n">
        <f aca="false">VLOOKUP(H4812,Feuille2!$G$1:$H$116,2,0)</f>
        <v>398</v>
      </c>
      <c r="J4812" s="0" t="n">
        <f aca="false">IF(I4812&gt;2000,1,0)*C4812</f>
        <v>0</v>
      </c>
    </row>
    <row r="4813" customFormat="false" ht="15.8" hidden="false" customHeight="false" outlineLevel="0" collapsed="false">
      <c r="A4813" s="1" t="s">
        <v>97</v>
      </c>
      <c r="B4813" s="1" t="s">
        <v>5128</v>
      </c>
      <c r="C4813" s="0" t="n">
        <v>49943.2324625373</v>
      </c>
      <c r="D4813" s="0" t="str">
        <f aca="false">MID($A4813,1,2)</f>
        <v>04</v>
      </c>
      <c r="E4813" s="0" t="str">
        <f aca="false">MID($A4813,3,2)</f>
        <v>10</v>
      </c>
      <c r="F4813" s="0" t="str">
        <f aca="false">MID($A4813,5,2)</f>
        <v>08</v>
      </c>
      <c r="G4813" s="0" t="str">
        <f aca="false">MID($A4813,7,2)</f>
        <v>05</v>
      </c>
      <c r="H4813" s="0" t="str">
        <f aca="false">MID($A4813,1,6)</f>
        <v>041008</v>
      </c>
      <c r="I4813" s="0" t="n">
        <f aca="false">VLOOKUP(H4813,Feuille2!$G$1:$H$116,2,0)</f>
        <v>6222</v>
      </c>
      <c r="J4813" s="0" t="n">
        <f aca="false">IF(I4813&gt;2000,1,0)*C4813</f>
        <v>49943.2324625373</v>
      </c>
    </row>
    <row r="4814" customFormat="false" ht="15.8" hidden="false" customHeight="false" outlineLevel="0" collapsed="false">
      <c r="A4814" s="1" t="s">
        <v>661</v>
      </c>
      <c r="B4814" s="1" t="s">
        <v>5129</v>
      </c>
      <c r="C4814" s="0" t="n">
        <v>5286.35054358235</v>
      </c>
      <c r="D4814" s="0" t="str">
        <f aca="false">MID($A4814,1,2)</f>
        <v>04</v>
      </c>
      <c r="E4814" s="0" t="str">
        <f aca="false">MID($A4814,3,2)</f>
        <v>09</v>
      </c>
      <c r="F4814" s="0" t="str">
        <f aca="false">MID($A4814,5,2)</f>
        <v>06</v>
      </c>
      <c r="G4814" s="0" t="str">
        <f aca="false">MID($A4814,7,2)</f>
        <v>05</v>
      </c>
      <c r="H4814" s="0" t="str">
        <f aca="false">MID($A4814,1,6)</f>
        <v>040906</v>
      </c>
      <c r="I4814" s="0" t="n">
        <f aca="false">VLOOKUP(H4814,Feuille2!$G$1:$H$116,2,0)</f>
        <v>97</v>
      </c>
      <c r="J4814" s="0" t="n">
        <f aca="false">IF(I4814&gt;2000,1,0)*C4814</f>
        <v>0</v>
      </c>
    </row>
    <row r="4815" customFormat="false" ht="15.8" hidden="false" customHeight="false" outlineLevel="0" collapsed="false">
      <c r="A4815" s="1" t="s">
        <v>1906</v>
      </c>
      <c r="B4815" s="1" t="s">
        <v>5130</v>
      </c>
      <c r="C4815" s="0" t="n">
        <v>2006.1284003303</v>
      </c>
      <c r="D4815" s="0" t="str">
        <f aca="false">MID($A4815,1,2)</f>
        <v>03</v>
      </c>
      <c r="E4815" s="0" t="str">
        <f aca="false">MID($A4815,3,2)</f>
        <v>24</v>
      </c>
      <c r="F4815" s="0" t="str">
        <f aca="false">MID($A4815,5,2)</f>
        <v>28</v>
      </c>
      <c r="G4815" s="0" t="str">
        <f aca="false">MID($A4815,7,2)</f>
        <v>01</v>
      </c>
      <c r="H4815" s="0" t="str">
        <f aca="false">MID($A4815,1,6)</f>
        <v>032428</v>
      </c>
      <c r="I4815" s="0" t="n">
        <f aca="false">VLOOKUP(H4815,Feuille2!$G$1:$H$116,2,0)</f>
        <v>1294</v>
      </c>
      <c r="J4815" s="0" t="n">
        <f aca="false">IF(I4815&gt;2000,1,0)*C4815</f>
        <v>0</v>
      </c>
    </row>
    <row r="4816" customFormat="false" ht="15.8" hidden="false" customHeight="false" outlineLevel="0" collapsed="false">
      <c r="A4816" s="1" t="s">
        <v>1035</v>
      </c>
      <c r="B4816" s="1" t="s">
        <v>5131</v>
      </c>
      <c r="C4816" s="0" t="n">
        <v>1009.35</v>
      </c>
      <c r="D4816" s="0" t="str">
        <f aca="false">MID($A4816,1,2)</f>
        <v>02</v>
      </c>
      <c r="E4816" s="0" t="str">
        <f aca="false">MID($A4816,3,2)</f>
        <v>19</v>
      </c>
      <c r="F4816" s="0" t="str">
        <f aca="false">MID($A4816,5,2)</f>
        <v>25</v>
      </c>
      <c r="G4816" s="0" t="str">
        <f aca="false">MID($A4816,7,2)</f>
        <v>05</v>
      </c>
      <c r="H4816" s="0" t="str">
        <f aca="false">MID($A4816,1,6)</f>
        <v>021925</v>
      </c>
      <c r="I4816" s="0" t="n">
        <f aca="false">VLOOKUP(H4816,Feuille2!$G$1:$H$116,2,0)</f>
        <v>2400</v>
      </c>
      <c r="J4816" s="0" t="n">
        <f aca="false">IF(I4816&gt;2000,1,0)*C4816</f>
        <v>1009.35</v>
      </c>
    </row>
    <row r="4817" customFormat="false" ht="15.8" hidden="false" customHeight="false" outlineLevel="0" collapsed="false">
      <c r="A4817" s="1" t="s">
        <v>555</v>
      </c>
      <c r="B4817" s="1" t="s">
        <v>5132</v>
      </c>
      <c r="C4817" s="0" t="n">
        <v>710.625</v>
      </c>
      <c r="D4817" s="0" t="str">
        <f aca="false">MID($A4817,1,2)</f>
        <v>02</v>
      </c>
      <c r="E4817" s="0" t="str">
        <f aca="false">MID($A4817,3,2)</f>
        <v>04</v>
      </c>
      <c r="F4817" s="0" t="str">
        <f aca="false">MID($A4817,5,2)</f>
        <v>31</v>
      </c>
      <c r="G4817" s="0" t="str">
        <f aca="false">MID($A4817,7,2)</f>
        <v>05</v>
      </c>
      <c r="H4817" s="0" t="str">
        <f aca="false">MID($A4817,1,6)</f>
        <v>020431</v>
      </c>
      <c r="I4817" s="0" t="n">
        <f aca="false">VLOOKUP(H4817,Feuille2!$G$1:$H$116,2,0)</f>
        <v>499</v>
      </c>
      <c r="J4817" s="0" t="n">
        <f aca="false">IF(I4817&gt;2000,1,0)*C4817</f>
        <v>0</v>
      </c>
    </row>
    <row r="4818" customFormat="false" ht="15.8" hidden="false" customHeight="false" outlineLevel="0" collapsed="false">
      <c r="A4818" s="1" t="s">
        <v>239</v>
      </c>
      <c r="B4818" s="1" t="s">
        <v>5133</v>
      </c>
      <c r="C4818" s="0" t="n">
        <v>2686.52527057233</v>
      </c>
      <c r="D4818" s="0" t="str">
        <f aca="false">MID($A4818,1,2)</f>
        <v>01</v>
      </c>
      <c r="E4818" s="0" t="str">
        <f aca="false">MID($A4818,3,2)</f>
        <v>02</v>
      </c>
      <c r="F4818" s="0" t="str">
        <f aca="false">MID($A4818,5,2)</f>
        <v>42</v>
      </c>
      <c r="G4818" s="0" t="str">
        <f aca="false">MID($A4818,7,2)</f>
        <v>04</v>
      </c>
      <c r="H4818" s="0" t="str">
        <f aca="false">MID($A4818,1,6)</f>
        <v>010242</v>
      </c>
      <c r="I4818" s="0" t="n">
        <f aca="false">VLOOKUP(H4818,Feuille2!$G$1:$H$116,2,0)</f>
        <v>78</v>
      </c>
      <c r="J4818" s="0" t="n">
        <f aca="false">IF(I4818&gt;2000,1,0)*C4818</f>
        <v>0</v>
      </c>
    </row>
    <row r="4819" customFormat="false" ht="15.8" hidden="false" customHeight="false" outlineLevel="0" collapsed="false">
      <c r="A4819" s="1" t="s">
        <v>1608</v>
      </c>
      <c r="B4819" s="1" t="s">
        <v>5134</v>
      </c>
      <c r="C4819" s="0" t="n">
        <v>1270.05347604022</v>
      </c>
      <c r="D4819" s="0" t="str">
        <f aca="false">MID($A4819,1,2)</f>
        <v>01</v>
      </c>
      <c r="E4819" s="0" t="str">
        <f aca="false">MID($A4819,3,2)</f>
        <v>01</v>
      </c>
      <c r="F4819" s="0" t="str">
        <f aca="false">MID($A4819,5,2)</f>
        <v>84</v>
      </c>
      <c r="G4819" s="0" t="str">
        <f aca="false">MID($A4819,7,2)</f>
        <v>04</v>
      </c>
      <c r="H4819" s="0" t="str">
        <f aca="false">MID($A4819,1,6)</f>
        <v>010184</v>
      </c>
      <c r="I4819" s="0" t="n">
        <f aca="false">VLOOKUP(H4819,Feuille2!$G$1:$H$116,2,0)</f>
        <v>7386</v>
      </c>
      <c r="J4819" s="0" t="n">
        <f aca="false">IF(I4819&gt;2000,1,0)*C4819</f>
        <v>1270.05347604022</v>
      </c>
    </row>
    <row r="4820" customFormat="false" ht="15.8" hidden="false" customHeight="false" outlineLevel="0" collapsed="false">
      <c r="A4820" s="1" t="s">
        <v>498</v>
      </c>
      <c r="B4820" s="1" t="s">
        <v>5135</v>
      </c>
      <c r="C4820" s="0" t="n">
        <v>2880.83035523717</v>
      </c>
      <c r="D4820" s="0" t="str">
        <f aca="false">MID($A4820,1,2)</f>
        <v>01</v>
      </c>
      <c r="E4820" s="0" t="str">
        <f aca="false">MID($A4820,3,2)</f>
        <v>02</v>
      </c>
      <c r="F4820" s="0" t="str">
        <f aca="false">MID($A4820,5,2)</f>
        <v>84</v>
      </c>
      <c r="G4820" s="0" t="str">
        <f aca="false">MID($A4820,7,2)</f>
        <v>04</v>
      </c>
      <c r="H4820" s="0" t="str">
        <f aca="false">MID($A4820,1,6)</f>
        <v>010284</v>
      </c>
      <c r="I4820" s="0" t="n">
        <f aca="false">VLOOKUP(H4820,Feuille2!$G$1:$H$116,2,0)</f>
        <v>6048</v>
      </c>
      <c r="J4820" s="0" t="n">
        <f aca="false">IF(I4820&gt;2000,1,0)*C4820</f>
        <v>2880.83035523717</v>
      </c>
    </row>
    <row r="4821" customFormat="false" ht="15.8" hidden="false" customHeight="false" outlineLevel="0" collapsed="false">
      <c r="A4821" s="1" t="s">
        <v>1040</v>
      </c>
      <c r="B4821" s="1" t="s">
        <v>5136</v>
      </c>
      <c r="C4821" s="0" t="n">
        <v>979.936313125</v>
      </c>
      <c r="D4821" s="0" t="str">
        <f aca="false">MID($A4821,1,2)</f>
        <v>01</v>
      </c>
      <c r="E4821" s="0" t="str">
        <f aca="false">MID($A4821,3,2)</f>
        <v>02</v>
      </c>
      <c r="F4821" s="0" t="str">
        <f aca="false">MID($A4821,5,2)</f>
        <v>84</v>
      </c>
      <c r="G4821" s="0" t="str">
        <f aca="false">MID($A4821,7,2)</f>
        <v>03</v>
      </c>
      <c r="H4821" s="0" t="str">
        <f aca="false">MID($A4821,1,6)</f>
        <v>010284</v>
      </c>
      <c r="I4821" s="0" t="n">
        <f aca="false">VLOOKUP(H4821,Feuille2!$G$1:$H$116,2,0)</f>
        <v>6048</v>
      </c>
      <c r="J4821" s="0" t="n">
        <f aca="false">IF(I4821&gt;2000,1,0)*C4821</f>
        <v>979.936313125</v>
      </c>
    </row>
    <row r="4822" customFormat="false" ht="15.8" hidden="false" customHeight="false" outlineLevel="0" collapsed="false">
      <c r="A4822" s="1" t="s">
        <v>2898</v>
      </c>
      <c r="B4822" s="1" t="s">
        <v>5137</v>
      </c>
      <c r="C4822" s="0" t="n">
        <v>677</v>
      </c>
      <c r="D4822" s="0" t="str">
        <f aca="false">MID($A4822,1,2)</f>
        <v>02</v>
      </c>
      <c r="E4822" s="0" t="str">
        <f aca="false">MID($A4822,3,2)</f>
        <v>19</v>
      </c>
      <c r="F4822" s="0" t="str">
        <f aca="false">MID($A4822,5,2)</f>
        <v>39</v>
      </c>
      <c r="G4822" s="0" t="str">
        <f aca="false">MID($A4822,7,2)</f>
        <v>05</v>
      </c>
      <c r="H4822" s="0" t="str">
        <f aca="false">MID($A4822,1,6)</f>
        <v>021939</v>
      </c>
      <c r="I4822" s="0" t="n">
        <f aca="false">VLOOKUP(H4822,Feuille2!$G$1:$H$116,2,0)</f>
        <v>4038</v>
      </c>
      <c r="J4822" s="0" t="n">
        <f aca="false">IF(I4822&gt;2000,1,0)*C4822</f>
        <v>677</v>
      </c>
    </row>
    <row r="4823" customFormat="false" ht="15.8" hidden="false" customHeight="false" outlineLevel="0" collapsed="false">
      <c r="A4823" s="1" t="s">
        <v>252</v>
      </c>
      <c r="B4823" s="1" t="s">
        <v>5138</v>
      </c>
      <c r="C4823" s="0" t="n">
        <v>648.083192829113</v>
      </c>
      <c r="D4823" s="0" t="str">
        <f aca="false">MID($A4823,1,2)</f>
        <v>01</v>
      </c>
      <c r="E4823" s="0" t="str">
        <f aca="false">MID($A4823,3,2)</f>
        <v>02</v>
      </c>
      <c r="F4823" s="0" t="str">
        <f aca="false">MID($A4823,5,2)</f>
        <v>42</v>
      </c>
      <c r="G4823" s="0" t="str">
        <f aca="false">MID($A4823,7,2)</f>
        <v>01</v>
      </c>
      <c r="H4823" s="0" t="str">
        <f aca="false">MID($A4823,1,6)</f>
        <v>010242</v>
      </c>
      <c r="I4823" s="0" t="n">
        <f aca="false">VLOOKUP(H4823,Feuille2!$G$1:$H$116,2,0)</f>
        <v>78</v>
      </c>
      <c r="J4823" s="0" t="n">
        <f aca="false">IF(I4823&gt;2000,1,0)*C4823</f>
        <v>0</v>
      </c>
    </row>
    <row r="4824" customFormat="false" ht="15.8" hidden="false" customHeight="false" outlineLevel="0" collapsed="false">
      <c r="A4824" s="1" t="s">
        <v>576</v>
      </c>
      <c r="B4824" s="1" t="s">
        <v>5139</v>
      </c>
      <c r="C4824" s="0" t="n">
        <v>303.580376453259</v>
      </c>
      <c r="D4824" s="0" t="str">
        <f aca="false">MID($A4824,1,2)</f>
        <v>01</v>
      </c>
      <c r="E4824" s="0" t="str">
        <f aca="false">MID($A4824,3,2)</f>
        <v>01</v>
      </c>
      <c r="F4824" s="0" t="str">
        <f aca="false">MID($A4824,5,2)</f>
        <v>44</v>
      </c>
      <c r="G4824" s="0" t="str">
        <f aca="false">MID($A4824,7,2)</f>
        <v>06</v>
      </c>
      <c r="H4824" s="0" t="str">
        <f aca="false">MID($A4824,1,6)</f>
        <v>010144</v>
      </c>
      <c r="I4824" s="0" t="n">
        <f aca="false">VLOOKUP(H4824,Feuille2!$G$1:$H$116,2,0)</f>
        <v>352</v>
      </c>
      <c r="J4824" s="0" t="n">
        <f aca="false">IF(I4824&gt;2000,1,0)*C4824</f>
        <v>0</v>
      </c>
    </row>
    <row r="4825" customFormat="false" ht="15.8" hidden="false" customHeight="false" outlineLevel="0" collapsed="false">
      <c r="A4825" s="1" t="s">
        <v>276</v>
      </c>
      <c r="B4825" s="1" t="s">
        <v>5140</v>
      </c>
      <c r="C4825" s="0" t="n">
        <v>721.234385985689</v>
      </c>
      <c r="D4825" s="0" t="str">
        <f aca="false">MID($A4825,1,2)</f>
        <v>01</v>
      </c>
      <c r="E4825" s="0" t="str">
        <f aca="false">MID($A4825,3,2)</f>
        <v>02</v>
      </c>
      <c r="F4825" s="0" t="str">
        <f aca="false">MID($A4825,5,2)</f>
        <v>44</v>
      </c>
      <c r="G4825" s="0" t="str">
        <f aca="false">MID($A4825,7,2)</f>
        <v>03</v>
      </c>
      <c r="H4825" s="0" t="str">
        <f aca="false">MID($A4825,1,6)</f>
        <v>010244</v>
      </c>
      <c r="I4825" s="0" t="n">
        <f aca="false">VLOOKUP(H4825,Feuille2!$G$1:$H$116,2,0)</f>
        <v>104</v>
      </c>
      <c r="J4825" s="0" t="n">
        <f aca="false">IF(I4825&gt;2000,1,0)*C4825</f>
        <v>0</v>
      </c>
    </row>
    <row r="4826" customFormat="false" ht="15.8" hidden="false" customHeight="false" outlineLevel="0" collapsed="false">
      <c r="A4826" s="1" t="s">
        <v>337</v>
      </c>
      <c r="B4826" s="1" t="s">
        <v>5141</v>
      </c>
      <c r="C4826" s="0" t="n">
        <v>2233.4173076923</v>
      </c>
      <c r="D4826" s="0" t="str">
        <f aca="false">MID($A4826,1,2)</f>
        <v>02</v>
      </c>
      <c r="E4826" s="0" t="str">
        <f aca="false">MID($A4826,3,2)</f>
        <v>18</v>
      </c>
      <c r="F4826" s="0" t="str">
        <f aca="false">MID($A4826,5,2)</f>
        <v>54</v>
      </c>
      <c r="G4826" s="0" t="str">
        <f aca="false">MID($A4826,7,2)</f>
        <v>05</v>
      </c>
      <c r="H4826" s="0" t="str">
        <f aca="false">MID($A4826,1,6)</f>
        <v>021854</v>
      </c>
      <c r="I4826" s="0" t="n">
        <f aca="false">VLOOKUP(H4826,Feuille2!$G$1:$H$116,2,0)</f>
        <v>956</v>
      </c>
      <c r="J4826" s="0" t="n">
        <f aca="false">IF(I4826&gt;2000,1,0)*C4826</f>
        <v>0</v>
      </c>
    </row>
    <row r="4827" customFormat="false" ht="15.8" hidden="false" customHeight="false" outlineLevel="0" collapsed="false">
      <c r="A4827" s="1" t="s">
        <v>970</v>
      </c>
      <c r="B4827" s="1" t="s">
        <v>5142</v>
      </c>
      <c r="C4827" s="0" t="n">
        <v>3390</v>
      </c>
      <c r="D4827" s="0" t="str">
        <f aca="false">MID($A4827,1,2)</f>
        <v>02</v>
      </c>
      <c r="E4827" s="0" t="str">
        <f aca="false">MID($A4827,3,2)</f>
        <v>18</v>
      </c>
      <c r="F4827" s="0" t="str">
        <f aca="false">MID($A4827,5,2)</f>
        <v>69</v>
      </c>
      <c r="G4827" s="0" t="str">
        <f aca="false">MID($A4827,7,2)</f>
        <v>05</v>
      </c>
      <c r="H4827" s="0" t="str">
        <f aca="false">MID($A4827,1,6)</f>
        <v>021869</v>
      </c>
      <c r="I4827" s="0" t="n">
        <f aca="false">VLOOKUP(H4827,Feuille2!$G$1:$H$116,2,0)</f>
        <v>536</v>
      </c>
      <c r="J4827" s="0" t="n">
        <f aca="false">IF(I4827&gt;2000,1,0)*C4827</f>
        <v>0</v>
      </c>
    </row>
    <row r="4828" customFormat="false" ht="15.8" hidden="false" customHeight="false" outlineLevel="0" collapsed="false">
      <c r="A4828" s="1" t="s">
        <v>446</v>
      </c>
      <c r="B4828" s="1" t="s">
        <v>5143</v>
      </c>
      <c r="C4828" s="0" t="n">
        <v>478.798933518538</v>
      </c>
      <c r="D4828" s="0" t="str">
        <f aca="false">MID($A4828,1,2)</f>
        <v>03</v>
      </c>
      <c r="E4828" s="0" t="str">
        <f aca="false">MID($A4828,3,2)</f>
        <v>24</v>
      </c>
      <c r="F4828" s="0" t="str">
        <f aca="false">MID($A4828,5,2)</f>
        <v>76</v>
      </c>
      <c r="G4828" s="0" t="str">
        <f aca="false">MID($A4828,7,2)</f>
        <v>01</v>
      </c>
      <c r="H4828" s="0" t="str">
        <f aca="false">MID($A4828,1,6)</f>
        <v>032476</v>
      </c>
      <c r="I4828" s="0" t="n">
        <f aca="false">VLOOKUP(H4828,Feuille2!$G$1:$H$116,2,0)</f>
        <v>83</v>
      </c>
      <c r="J4828" s="0" t="n">
        <f aca="false">IF(I4828&gt;2000,1,0)*C4828</f>
        <v>0</v>
      </c>
    </row>
    <row r="4829" customFormat="false" ht="15.8" hidden="false" customHeight="false" outlineLevel="0" collapsed="false">
      <c r="A4829" s="1" t="s">
        <v>446</v>
      </c>
      <c r="B4829" s="1" t="s">
        <v>5144</v>
      </c>
      <c r="C4829" s="0" t="n">
        <v>767.828646775071</v>
      </c>
      <c r="D4829" s="0" t="str">
        <f aca="false">MID($A4829,1,2)</f>
        <v>03</v>
      </c>
      <c r="E4829" s="0" t="str">
        <f aca="false">MID($A4829,3,2)</f>
        <v>24</v>
      </c>
      <c r="F4829" s="0" t="str">
        <f aca="false">MID($A4829,5,2)</f>
        <v>76</v>
      </c>
      <c r="G4829" s="0" t="str">
        <f aca="false">MID($A4829,7,2)</f>
        <v>01</v>
      </c>
      <c r="H4829" s="0" t="str">
        <f aca="false">MID($A4829,1,6)</f>
        <v>032476</v>
      </c>
      <c r="I4829" s="0" t="n">
        <f aca="false">VLOOKUP(H4829,Feuille2!$G$1:$H$116,2,0)</f>
        <v>83</v>
      </c>
      <c r="J4829" s="0" t="n">
        <f aca="false">IF(I4829&gt;2000,1,0)*C4829</f>
        <v>0</v>
      </c>
    </row>
    <row r="4830" customFormat="false" ht="15.8" hidden="false" customHeight="false" outlineLevel="0" collapsed="false">
      <c r="A4830" s="1" t="s">
        <v>604</v>
      </c>
      <c r="B4830" s="1" t="s">
        <v>5145</v>
      </c>
      <c r="C4830" s="0" t="n">
        <v>770.253315860317</v>
      </c>
      <c r="D4830" s="0" t="str">
        <f aca="false">MID($A4830,1,2)</f>
        <v>05</v>
      </c>
      <c r="E4830" s="0" t="str">
        <f aca="false">MID($A4830,3,2)</f>
        <v>28</v>
      </c>
      <c r="F4830" s="0" t="str">
        <f aca="false">MID($A4830,5,2)</f>
        <v>90</v>
      </c>
      <c r="G4830" s="0" t="str">
        <f aca="false">MID($A4830,7,2)</f>
        <v>01</v>
      </c>
      <c r="H4830" s="0" t="str">
        <f aca="false">MID($A4830,1,6)</f>
        <v>052890</v>
      </c>
      <c r="I4830" s="0" t="n">
        <f aca="false">VLOOKUP(H4830,Feuille2!$G$1:$H$116,2,0)</f>
        <v>483</v>
      </c>
      <c r="J4830" s="0" t="n">
        <f aca="false">IF(I4830&gt;2000,1,0)*C4830</f>
        <v>0</v>
      </c>
    </row>
    <row r="4831" customFormat="false" ht="15.8" hidden="false" customHeight="false" outlineLevel="0" collapsed="false">
      <c r="A4831" s="1" t="s">
        <v>502</v>
      </c>
      <c r="B4831" s="1" t="s">
        <v>5146</v>
      </c>
      <c r="C4831" s="0" t="n">
        <v>12744.4969537018</v>
      </c>
      <c r="D4831" s="0" t="str">
        <f aca="false">MID($A4831,1,2)</f>
        <v>01</v>
      </c>
      <c r="E4831" s="0" t="str">
        <f aca="false">MID($A4831,3,2)</f>
        <v>01</v>
      </c>
      <c r="F4831" s="0" t="str">
        <f aca="false">MID($A4831,5,2)</f>
        <v>84</v>
      </c>
      <c r="G4831" s="0" t="str">
        <f aca="false">MID($A4831,7,2)</f>
        <v>05</v>
      </c>
      <c r="H4831" s="0" t="str">
        <f aca="false">MID($A4831,1,6)</f>
        <v>010184</v>
      </c>
      <c r="I4831" s="0" t="n">
        <f aca="false">VLOOKUP(H4831,Feuille2!$G$1:$H$116,2,0)</f>
        <v>7386</v>
      </c>
      <c r="J4831" s="0" t="n">
        <f aca="false">IF(I4831&gt;2000,1,0)*C4831</f>
        <v>12744.4969537018</v>
      </c>
    </row>
    <row r="4832" customFormat="false" ht="15.8" hidden="false" customHeight="false" outlineLevel="0" collapsed="false">
      <c r="A4832" s="1" t="s">
        <v>546</v>
      </c>
      <c r="B4832" s="1" t="s">
        <v>5147</v>
      </c>
      <c r="C4832" s="0" t="n">
        <v>2431</v>
      </c>
      <c r="D4832" s="0" t="str">
        <f aca="false">MID($A4832,1,2)</f>
        <v>06</v>
      </c>
      <c r="E4832" s="0" t="str">
        <f aca="false">MID($A4832,3,2)</f>
        <v>15</v>
      </c>
      <c r="F4832" s="0" t="str">
        <f aca="false">MID($A4832,5,2)</f>
        <v>14</v>
      </c>
      <c r="G4832" s="0" t="str">
        <f aca="false">MID($A4832,7,2)</f>
        <v>03</v>
      </c>
      <c r="H4832" s="0" t="str">
        <f aca="false">MID($A4832,1,6)</f>
        <v>061514</v>
      </c>
      <c r="I4832" s="0" t="n">
        <f aca="false">VLOOKUP(H4832,Feuille2!$G$1:$H$116,2,0)</f>
        <v>890</v>
      </c>
      <c r="J4832" s="0" t="n">
        <f aca="false">IF(I4832&gt;2000,1,0)*C4832</f>
        <v>0</v>
      </c>
    </row>
    <row r="4833" customFormat="false" ht="15.8" hidden="false" customHeight="false" outlineLevel="0" collapsed="false">
      <c r="A4833" s="1" t="s">
        <v>74</v>
      </c>
      <c r="B4833" s="1" t="s">
        <v>5148</v>
      </c>
      <c r="C4833" s="0" t="n">
        <v>99242.1770156927</v>
      </c>
      <c r="D4833" s="0" t="str">
        <f aca="false">MID($A4833,1,2)</f>
        <v>04</v>
      </c>
      <c r="E4833" s="0" t="str">
        <f aca="false">MID($A4833,3,2)</f>
        <v>10</v>
      </c>
      <c r="F4833" s="0" t="str">
        <f aca="false">MID($A4833,5,2)</f>
        <v>08</v>
      </c>
      <c r="G4833" s="0" t="str">
        <f aca="false">MID($A4833,7,2)</f>
        <v>02</v>
      </c>
      <c r="H4833" s="0" t="str">
        <f aca="false">MID($A4833,1,6)</f>
        <v>041008</v>
      </c>
      <c r="I4833" s="0" t="n">
        <f aca="false">VLOOKUP(H4833,Feuille2!$G$1:$H$116,2,0)</f>
        <v>6222</v>
      </c>
      <c r="J4833" s="0" t="n">
        <f aca="false">IF(I4833&gt;2000,1,0)*C4833</f>
        <v>99242.1770156927</v>
      </c>
    </row>
    <row r="4834" customFormat="false" ht="15.8" hidden="false" customHeight="false" outlineLevel="0" collapsed="false">
      <c r="A4834" s="1" t="s">
        <v>1624</v>
      </c>
      <c r="B4834" s="1" t="s">
        <v>5149</v>
      </c>
      <c r="C4834" s="0" t="n">
        <v>475</v>
      </c>
      <c r="D4834" s="0" t="str">
        <f aca="false">MID($A4834,1,2)</f>
        <v>02</v>
      </c>
      <c r="E4834" s="0" t="str">
        <f aca="false">MID($A4834,3,2)</f>
        <v>04</v>
      </c>
      <c r="F4834" s="0" t="str">
        <f aca="false">MID($A4834,5,2)</f>
        <v>79</v>
      </c>
      <c r="G4834" s="0" t="str">
        <f aca="false">MID($A4834,7,2)</f>
        <v>02</v>
      </c>
      <c r="H4834" s="0" t="str">
        <f aca="false">MID($A4834,1,6)</f>
        <v>020479</v>
      </c>
      <c r="I4834" s="0" t="n">
        <f aca="false">VLOOKUP(H4834,Feuille2!$G$1:$H$116,2,0)</f>
        <v>398</v>
      </c>
      <c r="J4834" s="0" t="n">
        <f aca="false">IF(I4834&gt;2000,1,0)*C4834</f>
        <v>0</v>
      </c>
    </row>
    <row r="4835" customFormat="false" ht="15.8" hidden="false" customHeight="false" outlineLevel="0" collapsed="false">
      <c r="A4835" s="1" t="s">
        <v>1624</v>
      </c>
      <c r="B4835" s="1" t="s">
        <v>5150</v>
      </c>
      <c r="C4835" s="0" t="n">
        <v>1425</v>
      </c>
      <c r="D4835" s="0" t="str">
        <f aca="false">MID($A4835,1,2)</f>
        <v>02</v>
      </c>
      <c r="E4835" s="0" t="str">
        <f aca="false">MID($A4835,3,2)</f>
        <v>04</v>
      </c>
      <c r="F4835" s="0" t="str">
        <f aca="false">MID($A4835,5,2)</f>
        <v>79</v>
      </c>
      <c r="G4835" s="0" t="str">
        <f aca="false">MID($A4835,7,2)</f>
        <v>02</v>
      </c>
      <c r="H4835" s="0" t="str">
        <f aca="false">MID($A4835,1,6)</f>
        <v>020479</v>
      </c>
      <c r="I4835" s="0" t="n">
        <f aca="false">VLOOKUP(H4835,Feuille2!$G$1:$H$116,2,0)</f>
        <v>398</v>
      </c>
      <c r="J4835" s="0" t="n">
        <f aca="false">IF(I4835&gt;2000,1,0)*C4835</f>
        <v>0</v>
      </c>
    </row>
    <row r="4836" customFormat="false" ht="15.8" hidden="false" customHeight="false" outlineLevel="0" collapsed="false">
      <c r="A4836" s="1" t="s">
        <v>221</v>
      </c>
      <c r="B4836" s="1" t="s">
        <v>5151</v>
      </c>
      <c r="C4836" s="0" t="n">
        <v>9272.09651296769</v>
      </c>
      <c r="D4836" s="0" t="str">
        <f aca="false">MID($A4836,1,2)</f>
        <v>03</v>
      </c>
      <c r="E4836" s="0" t="str">
        <f aca="false">MID($A4836,3,2)</f>
        <v>16</v>
      </c>
      <c r="F4836" s="0" t="str">
        <f aca="false">MID($A4836,5,2)</f>
        <v>41</v>
      </c>
      <c r="G4836" s="0" t="str">
        <f aca="false">MID($A4836,7,2)</f>
        <v>05</v>
      </c>
      <c r="H4836" s="0" t="str">
        <f aca="false">MID($A4836,1,6)</f>
        <v>031641</v>
      </c>
      <c r="I4836" s="0" t="n">
        <f aca="false">VLOOKUP(H4836,Feuille2!$G$1:$H$116,2,0)</f>
        <v>6373</v>
      </c>
      <c r="J4836" s="0" t="n">
        <f aca="false">IF(I4836&gt;2000,1,0)*C4836</f>
        <v>9272.09651296769</v>
      </c>
    </row>
    <row r="4837" customFormat="false" ht="15.8" hidden="false" customHeight="false" outlineLevel="0" collapsed="false">
      <c r="A4837" s="1" t="s">
        <v>2898</v>
      </c>
      <c r="B4837" s="1" t="s">
        <v>5152</v>
      </c>
      <c r="C4837" s="0" t="n">
        <v>3036.5</v>
      </c>
      <c r="D4837" s="0" t="str">
        <f aca="false">MID($A4837,1,2)</f>
        <v>02</v>
      </c>
      <c r="E4837" s="0" t="str">
        <f aca="false">MID($A4837,3,2)</f>
        <v>19</v>
      </c>
      <c r="F4837" s="0" t="str">
        <f aca="false">MID($A4837,5,2)</f>
        <v>39</v>
      </c>
      <c r="G4837" s="0" t="str">
        <f aca="false">MID($A4837,7,2)</f>
        <v>05</v>
      </c>
      <c r="H4837" s="0" t="str">
        <f aca="false">MID($A4837,1,6)</f>
        <v>021939</v>
      </c>
      <c r="I4837" s="0" t="n">
        <f aca="false">VLOOKUP(H4837,Feuille2!$G$1:$H$116,2,0)</f>
        <v>4038</v>
      </c>
      <c r="J4837" s="0" t="n">
        <f aca="false">IF(I4837&gt;2000,1,0)*C4837</f>
        <v>3036.5</v>
      </c>
    </row>
    <row r="4838" customFormat="false" ht="15.8" hidden="false" customHeight="false" outlineLevel="0" collapsed="false">
      <c r="A4838" s="1" t="s">
        <v>1261</v>
      </c>
      <c r="B4838" s="1" t="s">
        <v>5153</v>
      </c>
      <c r="C4838" s="0" t="n">
        <v>3071.54132833412</v>
      </c>
      <c r="D4838" s="0" t="str">
        <f aca="false">MID($A4838,1,2)</f>
        <v>01</v>
      </c>
      <c r="E4838" s="0" t="str">
        <f aca="false">MID($A4838,3,2)</f>
        <v>02</v>
      </c>
      <c r="F4838" s="0" t="str">
        <f aca="false">MID($A4838,5,2)</f>
        <v>42</v>
      </c>
      <c r="G4838" s="0" t="str">
        <f aca="false">MID($A4838,7,2)</f>
        <v>02</v>
      </c>
      <c r="H4838" s="0" t="str">
        <f aca="false">MID($A4838,1,6)</f>
        <v>010242</v>
      </c>
      <c r="I4838" s="0" t="n">
        <f aca="false">VLOOKUP(H4838,Feuille2!$G$1:$H$116,2,0)</f>
        <v>78</v>
      </c>
      <c r="J4838" s="0" t="n">
        <f aca="false">IF(I4838&gt;2000,1,0)*C4838</f>
        <v>0</v>
      </c>
    </row>
    <row r="4839" customFormat="false" ht="15.8" hidden="false" customHeight="false" outlineLevel="0" collapsed="false">
      <c r="A4839" s="1" t="s">
        <v>324</v>
      </c>
      <c r="B4839" s="1" t="s">
        <v>5154</v>
      </c>
      <c r="C4839" s="0" t="n">
        <v>490.303564599389</v>
      </c>
      <c r="D4839" s="0" t="str">
        <f aca="false">MID($A4839,1,2)</f>
        <v>04</v>
      </c>
      <c r="E4839" s="0" t="str">
        <f aca="false">MID($A4839,3,2)</f>
        <v>10</v>
      </c>
      <c r="F4839" s="0" t="str">
        <f aca="false">MID($A4839,5,2)</f>
        <v>46</v>
      </c>
      <c r="G4839" s="0" t="str">
        <f aca="false">MID($A4839,7,2)</f>
        <v>05</v>
      </c>
      <c r="H4839" s="0" t="str">
        <f aca="false">MID($A4839,1,6)</f>
        <v>041046</v>
      </c>
      <c r="I4839" s="0" t="n">
        <f aca="false">VLOOKUP(H4839,Feuille2!$G$1:$H$116,2,0)</f>
        <v>129</v>
      </c>
      <c r="J4839" s="0" t="n">
        <f aca="false">IF(I4839&gt;2000,1,0)*C4839</f>
        <v>0</v>
      </c>
    </row>
    <row r="4840" customFormat="false" ht="15.8" hidden="false" customHeight="false" outlineLevel="0" collapsed="false">
      <c r="A4840" s="1" t="s">
        <v>709</v>
      </c>
      <c r="B4840" s="1" t="s">
        <v>5155</v>
      </c>
      <c r="C4840" s="0" t="n">
        <v>726094.582207562</v>
      </c>
      <c r="D4840" s="0" t="str">
        <f aca="false">MID($A4840,1,2)</f>
        <v>08</v>
      </c>
      <c r="E4840" s="0" t="str">
        <f aca="false">MID($A4840,3,2)</f>
        <v>30</v>
      </c>
      <c r="F4840" s="0" t="str">
        <f aca="false">MID($A4840,5,2)</f>
        <v>60</v>
      </c>
      <c r="G4840" s="0" t="str">
        <f aca="false">MID($A4840,7,2)</f>
        <v>05</v>
      </c>
      <c r="H4840" s="0" t="str">
        <f aca="false">MID($A4840,1,6)</f>
        <v>083060</v>
      </c>
      <c r="I4840" s="0" t="n">
        <f aca="false">VLOOKUP(H4840,Feuille2!$G$1:$H$116,2,0)</f>
        <v>2096</v>
      </c>
      <c r="J4840" s="0" t="n">
        <f aca="false">IF(I4840&gt;2000,1,0)*C4840</f>
        <v>726094.582207562</v>
      </c>
    </row>
    <row r="4841" customFormat="false" ht="15.8" hidden="false" customHeight="false" outlineLevel="0" collapsed="false">
      <c r="A4841" s="1" t="s">
        <v>1653</v>
      </c>
      <c r="B4841" s="1" t="s">
        <v>5156</v>
      </c>
      <c r="C4841" s="0" t="n">
        <v>157849.931186048</v>
      </c>
      <c r="D4841" s="0" t="str">
        <f aca="false">MID($A4841,1,2)</f>
        <v>08</v>
      </c>
      <c r="E4841" s="0" t="str">
        <f aca="false">MID($A4841,3,2)</f>
        <v>34</v>
      </c>
      <c r="F4841" s="0" t="str">
        <f aca="false">MID($A4841,5,2)</f>
        <v>60</v>
      </c>
      <c r="G4841" s="0" t="str">
        <f aca="false">MID($A4841,7,2)</f>
        <v>05</v>
      </c>
      <c r="H4841" s="0" t="str">
        <f aca="false">MID($A4841,1,6)</f>
        <v>083460</v>
      </c>
      <c r="I4841" s="0" t="n">
        <f aca="false">VLOOKUP(H4841,Feuille2!$G$1:$H$116,2,0)</f>
        <v>172</v>
      </c>
      <c r="J4841" s="0" t="n">
        <f aca="false">IF(I4841&gt;2000,1,0)*C4841</f>
        <v>0</v>
      </c>
    </row>
    <row r="4842" customFormat="false" ht="15.8" hidden="false" customHeight="false" outlineLevel="0" collapsed="false">
      <c r="A4842" s="1" t="s">
        <v>713</v>
      </c>
      <c r="B4842" s="1" t="s">
        <v>5157</v>
      </c>
      <c r="C4842" s="0" t="n">
        <v>10498.5535216902</v>
      </c>
      <c r="D4842" s="0" t="str">
        <f aca="false">MID($A4842,1,2)</f>
        <v>08</v>
      </c>
      <c r="E4842" s="0" t="str">
        <f aca="false">MID($A4842,3,2)</f>
        <v>35</v>
      </c>
      <c r="F4842" s="0" t="str">
        <f aca="false">MID($A4842,5,2)</f>
        <v>60</v>
      </c>
      <c r="G4842" s="0" t="str">
        <f aca="false">MID($A4842,7,2)</f>
        <v>01</v>
      </c>
      <c r="H4842" s="0" t="str">
        <f aca="false">MID($A4842,1,6)</f>
        <v>083560</v>
      </c>
      <c r="I4842" s="0" t="n">
        <f aca="false">VLOOKUP(H4842,Feuille2!$G$1:$H$116,2,0)</f>
        <v>2400</v>
      </c>
      <c r="J4842" s="0" t="n">
        <f aca="false">IF(I4842&gt;2000,1,0)*C4842</f>
        <v>10498.5535216902</v>
      </c>
    </row>
    <row r="4843" customFormat="false" ht="15.8" hidden="false" customHeight="false" outlineLevel="0" collapsed="false">
      <c r="A4843" s="1" t="s">
        <v>1653</v>
      </c>
      <c r="B4843" s="1" t="s">
        <v>5158</v>
      </c>
      <c r="C4843" s="0" t="n">
        <v>21496.7683196609</v>
      </c>
      <c r="D4843" s="0" t="str">
        <f aca="false">MID($A4843,1,2)</f>
        <v>08</v>
      </c>
      <c r="E4843" s="0" t="str">
        <f aca="false">MID($A4843,3,2)</f>
        <v>34</v>
      </c>
      <c r="F4843" s="0" t="str">
        <f aca="false">MID($A4843,5,2)</f>
        <v>60</v>
      </c>
      <c r="G4843" s="0" t="str">
        <f aca="false">MID($A4843,7,2)</f>
        <v>05</v>
      </c>
      <c r="H4843" s="0" t="str">
        <f aca="false">MID($A4843,1,6)</f>
        <v>083460</v>
      </c>
      <c r="I4843" s="0" t="n">
        <f aca="false">VLOOKUP(H4843,Feuille2!$G$1:$H$116,2,0)</f>
        <v>172</v>
      </c>
      <c r="J4843" s="0" t="n">
        <f aca="false">IF(I4843&gt;2000,1,0)*C4843</f>
        <v>0</v>
      </c>
    </row>
    <row r="4844" customFormat="false" ht="15.8" hidden="false" customHeight="false" outlineLevel="0" collapsed="false">
      <c r="A4844" s="1" t="s">
        <v>701</v>
      </c>
      <c r="B4844" s="1" t="s">
        <v>5159</v>
      </c>
      <c r="C4844" s="0" t="n">
        <v>53498.5836297729</v>
      </c>
      <c r="D4844" s="0" t="str">
        <f aca="false">MID($A4844,1,2)</f>
        <v>08</v>
      </c>
      <c r="E4844" s="0" t="str">
        <f aca="false">MID($A4844,3,2)</f>
        <v>33</v>
      </c>
      <c r="F4844" s="0" t="str">
        <f aca="false">MID($A4844,5,2)</f>
        <v>60</v>
      </c>
      <c r="G4844" s="0" t="str">
        <f aca="false">MID($A4844,7,2)</f>
        <v>05</v>
      </c>
      <c r="H4844" s="0" t="str">
        <f aca="false">MID($A4844,1,6)</f>
        <v>083360</v>
      </c>
      <c r="I4844" s="0" t="n">
        <f aca="false">VLOOKUP(H4844,Feuille2!$G$1:$H$116,2,0)</f>
        <v>250</v>
      </c>
      <c r="J4844" s="0" t="n">
        <f aca="false">IF(I4844&gt;2000,1,0)*C4844</f>
        <v>0</v>
      </c>
    </row>
    <row r="4845" customFormat="false" ht="15.8" hidden="false" customHeight="false" outlineLevel="0" collapsed="false">
      <c r="A4845" s="1" t="s">
        <v>711</v>
      </c>
      <c r="B4845" s="1" t="s">
        <v>5160</v>
      </c>
      <c r="C4845" s="0" t="n">
        <v>14297.3444638832</v>
      </c>
      <c r="D4845" s="0" t="str">
        <f aca="false">MID($A4845,1,2)</f>
        <v>08</v>
      </c>
      <c r="E4845" s="0" t="str">
        <f aca="false">MID($A4845,3,2)</f>
        <v>31</v>
      </c>
      <c r="F4845" s="0" t="str">
        <f aca="false">MID($A4845,5,2)</f>
        <v>60</v>
      </c>
      <c r="G4845" s="0" t="str">
        <f aca="false">MID($A4845,7,2)</f>
        <v>05</v>
      </c>
      <c r="H4845" s="0" t="str">
        <f aca="false">MID($A4845,1,6)</f>
        <v>083160</v>
      </c>
      <c r="I4845" s="0" t="n">
        <f aca="false">VLOOKUP(H4845,Feuille2!$G$1:$H$116,2,0)</f>
        <v>432</v>
      </c>
      <c r="J4845" s="0" t="n">
        <f aca="false">IF(I4845&gt;2000,1,0)*C4845</f>
        <v>0</v>
      </c>
    </row>
    <row r="4846" customFormat="false" ht="15.8" hidden="false" customHeight="false" outlineLevel="0" collapsed="false">
      <c r="A4846" s="1" t="s">
        <v>709</v>
      </c>
      <c r="B4846" s="1" t="s">
        <v>5161</v>
      </c>
      <c r="C4846" s="0" t="n">
        <v>21892.9887652249</v>
      </c>
      <c r="D4846" s="0" t="str">
        <f aca="false">MID($A4846,1,2)</f>
        <v>08</v>
      </c>
      <c r="E4846" s="0" t="str">
        <f aca="false">MID($A4846,3,2)</f>
        <v>30</v>
      </c>
      <c r="F4846" s="0" t="str">
        <f aca="false">MID($A4846,5,2)</f>
        <v>60</v>
      </c>
      <c r="G4846" s="0" t="str">
        <f aca="false">MID($A4846,7,2)</f>
        <v>05</v>
      </c>
      <c r="H4846" s="0" t="str">
        <f aca="false">MID($A4846,1,6)</f>
        <v>083060</v>
      </c>
      <c r="I4846" s="0" t="n">
        <f aca="false">VLOOKUP(H4846,Feuille2!$G$1:$H$116,2,0)</f>
        <v>2096</v>
      </c>
      <c r="J4846" s="0" t="n">
        <f aca="false">IF(I4846&gt;2000,1,0)*C4846</f>
        <v>21892.9887652249</v>
      </c>
    </row>
    <row r="4847" customFormat="false" ht="15.8" hidden="false" customHeight="false" outlineLevel="0" collapsed="false">
      <c r="A4847" s="1" t="s">
        <v>705</v>
      </c>
      <c r="B4847" s="1" t="s">
        <v>5162</v>
      </c>
      <c r="C4847" s="0" t="n">
        <v>150.720017327811</v>
      </c>
      <c r="D4847" s="0" t="str">
        <f aca="false">MID($A4847,1,2)</f>
        <v>08</v>
      </c>
      <c r="E4847" s="0" t="str">
        <f aca="false">MID($A4847,3,2)</f>
        <v>34</v>
      </c>
      <c r="F4847" s="0" t="str">
        <f aca="false">MID($A4847,5,2)</f>
        <v>60</v>
      </c>
      <c r="G4847" s="0" t="str">
        <f aca="false">MID($A4847,7,2)</f>
        <v>01</v>
      </c>
      <c r="H4847" s="0" t="str">
        <f aca="false">MID($A4847,1,6)</f>
        <v>083460</v>
      </c>
      <c r="I4847" s="0" t="n">
        <f aca="false">VLOOKUP(H4847,Feuille2!$G$1:$H$116,2,0)</f>
        <v>172</v>
      </c>
      <c r="J4847" s="0" t="n">
        <f aca="false">IF(I4847&gt;2000,1,0)*C4847</f>
        <v>0</v>
      </c>
    </row>
    <row r="4848" customFormat="false" ht="15.8" hidden="false" customHeight="false" outlineLevel="0" collapsed="false">
      <c r="A4848" s="1" t="s">
        <v>1091</v>
      </c>
      <c r="B4848" s="1" t="s">
        <v>5163</v>
      </c>
      <c r="C4848" s="0" t="n">
        <v>3008.30157314412</v>
      </c>
      <c r="D4848" s="0" t="str">
        <f aca="false">MID($A4848,1,2)</f>
        <v>08</v>
      </c>
      <c r="E4848" s="0" t="str">
        <f aca="false">MID($A4848,3,2)</f>
        <v>27</v>
      </c>
      <c r="F4848" s="0" t="str">
        <f aca="false">MID($A4848,5,2)</f>
        <v>60</v>
      </c>
      <c r="G4848" s="0" t="str">
        <f aca="false">MID($A4848,7,2)</f>
        <v>03</v>
      </c>
      <c r="H4848" s="0" t="str">
        <f aca="false">MID($A4848,1,6)</f>
        <v>082760</v>
      </c>
      <c r="I4848" s="0" t="n">
        <f aca="false">VLOOKUP(H4848,Feuille2!$G$1:$H$116,2,0)</f>
        <v>364</v>
      </c>
      <c r="J4848" s="0" t="n">
        <f aca="false">IF(I4848&gt;2000,1,0)*C4848</f>
        <v>0</v>
      </c>
    </row>
    <row r="4849" customFormat="false" ht="15.8" hidden="false" customHeight="false" outlineLevel="0" collapsed="false">
      <c r="A4849" s="1" t="s">
        <v>462</v>
      </c>
      <c r="B4849" s="1" t="s">
        <v>5164</v>
      </c>
      <c r="C4849" s="0" t="n">
        <v>100</v>
      </c>
      <c r="D4849" s="0" t="str">
        <f aca="false">MID($A4849,1,2)</f>
        <v>02</v>
      </c>
      <c r="E4849" s="0" t="str">
        <f aca="false">MID($A4849,3,2)</f>
        <v>04</v>
      </c>
      <c r="F4849" s="0" t="str">
        <f aca="false">MID($A4849,5,2)</f>
        <v>79</v>
      </c>
      <c r="G4849" s="0" t="str">
        <f aca="false">MID($A4849,7,2)</f>
        <v>03</v>
      </c>
      <c r="H4849" s="0" t="str">
        <f aca="false">MID($A4849,1,6)</f>
        <v>020479</v>
      </c>
      <c r="I4849" s="0" t="n">
        <f aca="false">VLOOKUP(H4849,Feuille2!$G$1:$H$116,2,0)</f>
        <v>398</v>
      </c>
      <c r="J4849" s="0" t="n">
        <f aca="false">IF(I4849&gt;2000,1,0)*C4849</f>
        <v>0</v>
      </c>
    </row>
    <row r="4850" customFormat="false" ht="15.8" hidden="false" customHeight="false" outlineLevel="0" collapsed="false">
      <c r="A4850" s="1" t="s">
        <v>464</v>
      </c>
      <c r="B4850" s="1" t="s">
        <v>5165</v>
      </c>
      <c r="C4850" s="0" t="n">
        <v>3262.5</v>
      </c>
      <c r="D4850" s="0" t="str">
        <f aca="false">MID($A4850,1,2)</f>
        <v>02</v>
      </c>
      <c r="E4850" s="0" t="str">
        <f aca="false">MID($A4850,3,2)</f>
        <v>04</v>
      </c>
      <c r="F4850" s="0" t="str">
        <f aca="false">MID($A4850,5,2)</f>
        <v>79</v>
      </c>
      <c r="G4850" s="0" t="str">
        <f aca="false">MID($A4850,7,2)</f>
        <v>01</v>
      </c>
      <c r="H4850" s="0" t="str">
        <f aca="false">MID($A4850,1,6)</f>
        <v>020479</v>
      </c>
      <c r="I4850" s="0" t="n">
        <f aca="false">VLOOKUP(H4850,Feuille2!$G$1:$H$116,2,0)</f>
        <v>398</v>
      </c>
      <c r="J4850" s="0" t="n">
        <f aca="false">IF(I4850&gt;2000,1,0)*C4850</f>
        <v>0</v>
      </c>
    </row>
    <row r="4851" customFormat="false" ht="15.8" hidden="false" customHeight="false" outlineLevel="0" collapsed="false">
      <c r="A4851" s="1" t="s">
        <v>1091</v>
      </c>
      <c r="B4851" s="1" t="s">
        <v>5166</v>
      </c>
      <c r="C4851" s="0" t="n">
        <v>9529.54514014376</v>
      </c>
      <c r="D4851" s="0" t="str">
        <f aca="false">MID($A4851,1,2)</f>
        <v>08</v>
      </c>
      <c r="E4851" s="0" t="str">
        <f aca="false">MID($A4851,3,2)</f>
        <v>27</v>
      </c>
      <c r="F4851" s="0" t="str">
        <f aca="false">MID($A4851,5,2)</f>
        <v>60</v>
      </c>
      <c r="G4851" s="0" t="str">
        <f aca="false">MID($A4851,7,2)</f>
        <v>03</v>
      </c>
      <c r="H4851" s="0" t="str">
        <f aca="false">MID($A4851,1,6)</f>
        <v>082760</v>
      </c>
      <c r="I4851" s="0" t="n">
        <f aca="false">VLOOKUP(H4851,Feuille2!$G$1:$H$116,2,0)</f>
        <v>364</v>
      </c>
      <c r="J4851" s="0" t="n">
        <f aca="false">IF(I4851&gt;2000,1,0)*C4851</f>
        <v>0</v>
      </c>
    </row>
    <row r="4852" customFormat="false" ht="15.8" hidden="false" customHeight="false" outlineLevel="0" collapsed="false">
      <c r="A4852" s="1" t="s">
        <v>703</v>
      </c>
      <c r="B4852" s="1" t="s">
        <v>5167</v>
      </c>
      <c r="C4852" s="0" t="n">
        <v>6754.28644552787</v>
      </c>
      <c r="D4852" s="0" t="str">
        <f aca="false">MID($A4852,1,2)</f>
        <v>08</v>
      </c>
      <c r="E4852" s="0" t="str">
        <f aca="false">MID($A4852,3,2)</f>
        <v>27</v>
      </c>
      <c r="F4852" s="0" t="str">
        <f aca="false">MID($A4852,5,2)</f>
        <v>60</v>
      </c>
      <c r="G4852" s="0" t="str">
        <f aca="false">MID($A4852,7,2)</f>
        <v>05</v>
      </c>
      <c r="H4852" s="0" t="str">
        <f aca="false">MID($A4852,1,6)</f>
        <v>082760</v>
      </c>
      <c r="I4852" s="0" t="n">
        <f aca="false">VLOOKUP(H4852,Feuille2!$G$1:$H$116,2,0)</f>
        <v>364</v>
      </c>
      <c r="J4852" s="0" t="n">
        <f aca="false">IF(I4852&gt;2000,1,0)*C4852</f>
        <v>0</v>
      </c>
    </row>
    <row r="4853" customFormat="false" ht="15.8" hidden="false" customHeight="false" outlineLevel="0" collapsed="false">
      <c r="A4853" s="1" t="s">
        <v>701</v>
      </c>
      <c r="B4853" s="1" t="s">
        <v>5168</v>
      </c>
      <c r="C4853" s="0" t="n">
        <v>2015.7215835129</v>
      </c>
      <c r="D4853" s="0" t="str">
        <f aca="false">MID($A4853,1,2)</f>
        <v>08</v>
      </c>
      <c r="E4853" s="0" t="str">
        <f aca="false">MID($A4853,3,2)</f>
        <v>33</v>
      </c>
      <c r="F4853" s="0" t="str">
        <f aca="false">MID($A4853,5,2)</f>
        <v>60</v>
      </c>
      <c r="G4853" s="0" t="str">
        <f aca="false">MID($A4853,7,2)</f>
        <v>05</v>
      </c>
      <c r="H4853" s="0" t="str">
        <f aca="false">MID($A4853,1,6)</f>
        <v>083360</v>
      </c>
      <c r="I4853" s="0" t="n">
        <f aca="false">VLOOKUP(H4853,Feuille2!$G$1:$H$116,2,0)</f>
        <v>250</v>
      </c>
      <c r="J4853" s="0" t="n">
        <f aca="false">IF(I4853&gt;2000,1,0)*C4853</f>
        <v>0</v>
      </c>
    </row>
    <row r="4854" customFormat="false" ht="15.8" hidden="false" customHeight="false" outlineLevel="0" collapsed="false">
      <c r="A4854" s="1" t="s">
        <v>733</v>
      </c>
      <c r="B4854" s="1" t="s">
        <v>5169</v>
      </c>
      <c r="C4854" s="0" t="n">
        <v>187879.415</v>
      </c>
      <c r="D4854" s="0" t="str">
        <f aca="false">MID($A4854,1,2)</f>
        <v>07</v>
      </c>
      <c r="E4854" s="0" t="str">
        <f aca="false">MID($A4854,3,2)</f>
        <v>29</v>
      </c>
      <c r="F4854" s="0" t="str">
        <f aca="false">MID($A4854,5,2)</f>
        <v>95</v>
      </c>
      <c r="G4854" s="0" t="str">
        <f aca="false">MID($A4854,7,2)</f>
        <v>01</v>
      </c>
      <c r="H4854" s="0" t="str">
        <f aca="false">MID($A4854,1,6)</f>
        <v>072995</v>
      </c>
      <c r="I4854" s="0" t="n">
        <f aca="false">VLOOKUP(H4854,Feuille2!$G$1:$H$116,2,0)</f>
        <v>126</v>
      </c>
      <c r="J4854" s="0" t="n">
        <f aca="false">IF(I4854&gt;2000,1,0)*C4854</f>
        <v>0</v>
      </c>
    </row>
    <row r="4855" customFormat="false" ht="15.8" hidden="false" customHeight="false" outlineLevel="0" collapsed="false">
      <c r="A4855" s="1" t="s">
        <v>733</v>
      </c>
      <c r="B4855" s="1" t="s">
        <v>5170</v>
      </c>
      <c r="C4855" s="0" t="n">
        <v>567764.55</v>
      </c>
      <c r="D4855" s="0" t="str">
        <f aca="false">MID($A4855,1,2)</f>
        <v>07</v>
      </c>
      <c r="E4855" s="0" t="str">
        <f aca="false">MID($A4855,3,2)</f>
        <v>29</v>
      </c>
      <c r="F4855" s="0" t="str">
        <f aca="false">MID($A4855,5,2)</f>
        <v>95</v>
      </c>
      <c r="G4855" s="0" t="str">
        <f aca="false">MID($A4855,7,2)</f>
        <v>01</v>
      </c>
      <c r="H4855" s="0" t="str">
        <f aca="false">MID($A4855,1,6)</f>
        <v>072995</v>
      </c>
      <c r="I4855" s="0" t="n">
        <f aca="false">VLOOKUP(H4855,Feuille2!$G$1:$H$116,2,0)</f>
        <v>126</v>
      </c>
      <c r="J4855" s="0" t="n">
        <f aca="false">IF(I4855&gt;2000,1,0)*C4855</f>
        <v>0</v>
      </c>
    </row>
    <row r="4856" customFormat="false" ht="15.8" hidden="false" customHeight="false" outlineLevel="0" collapsed="false">
      <c r="A4856" s="1" t="s">
        <v>767</v>
      </c>
      <c r="B4856" s="1" t="s">
        <v>5171</v>
      </c>
      <c r="C4856" s="0" t="n">
        <v>2132.28</v>
      </c>
      <c r="D4856" s="0" t="str">
        <f aca="false">MID($A4856,1,2)</f>
        <v>07</v>
      </c>
      <c r="E4856" s="0" t="str">
        <f aca="false">MID($A4856,3,2)</f>
        <v>29</v>
      </c>
      <c r="F4856" s="0" t="str">
        <f aca="false">MID($A4856,5,2)</f>
        <v>95</v>
      </c>
      <c r="G4856" s="0" t="str">
        <f aca="false">MID($A4856,7,2)</f>
        <v>02</v>
      </c>
      <c r="H4856" s="0" t="str">
        <f aca="false">MID($A4856,1,6)</f>
        <v>072995</v>
      </c>
      <c r="I4856" s="0" t="n">
        <f aca="false">VLOOKUP(H4856,Feuille2!$G$1:$H$116,2,0)</f>
        <v>126</v>
      </c>
      <c r="J4856" s="0" t="n">
        <f aca="false">IF(I4856&gt;2000,1,0)*C4856</f>
        <v>0</v>
      </c>
    </row>
    <row r="4857" customFormat="false" ht="15.8" hidden="false" customHeight="false" outlineLevel="0" collapsed="false">
      <c r="A4857" s="1" t="s">
        <v>778</v>
      </c>
      <c r="B4857" s="1" t="s">
        <v>5172</v>
      </c>
      <c r="C4857" s="0" t="n">
        <v>25036.72923306</v>
      </c>
      <c r="D4857" s="0" t="str">
        <f aca="false">MID($A4857,1,2)</f>
        <v>07</v>
      </c>
      <c r="E4857" s="0" t="str">
        <f aca="false">MID($A4857,3,2)</f>
        <v>08</v>
      </c>
      <c r="F4857" s="0" t="str">
        <f aca="false">MID($A4857,5,2)</f>
        <v>80</v>
      </c>
      <c r="G4857" s="0" t="str">
        <f aca="false">MID($A4857,7,2)</f>
        <v>01</v>
      </c>
      <c r="H4857" s="0" t="str">
        <f aca="false">MID($A4857,1,6)</f>
        <v>070880</v>
      </c>
      <c r="I4857" s="0" t="n">
        <f aca="false">VLOOKUP(H4857,Feuille2!$G$1:$H$116,2,0)</f>
        <v>749</v>
      </c>
      <c r="J4857" s="0" t="n">
        <f aca="false">IF(I4857&gt;2000,1,0)*C4857</f>
        <v>0</v>
      </c>
    </row>
    <row r="4858" customFormat="false" ht="15.8" hidden="false" customHeight="false" outlineLevel="0" collapsed="false">
      <c r="A4858" s="1" t="s">
        <v>778</v>
      </c>
      <c r="B4858" s="1" t="s">
        <v>5173</v>
      </c>
      <c r="C4858" s="0" t="n">
        <v>23967.830664638</v>
      </c>
      <c r="D4858" s="0" t="str">
        <f aca="false">MID($A4858,1,2)</f>
        <v>07</v>
      </c>
      <c r="E4858" s="0" t="str">
        <f aca="false">MID($A4858,3,2)</f>
        <v>08</v>
      </c>
      <c r="F4858" s="0" t="str">
        <f aca="false">MID($A4858,5,2)</f>
        <v>80</v>
      </c>
      <c r="G4858" s="0" t="str">
        <f aca="false">MID($A4858,7,2)</f>
        <v>01</v>
      </c>
      <c r="H4858" s="0" t="str">
        <f aca="false">MID($A4858,1,6)</f>
        <v>070880</v>
      </c>
      <c r="I4858" s="0" t="n">
        <f aca="false">VLOOKUP(H4858,Feuille2!$G$1:$H$116,2,0)</f>
        <v>749</v>
      </c>
      <c r="J4858" s="0" t="n">
        <f aca="false">IF(I4858&gt;2000,1,0)*C4858</f>
        <v>0</v>
      </c>
    </row>
    <row r="4859" customFormat="false" ht="15.8" hidden="false" customHeight="false" outlineLevel="0" collapsed="false">
      <c r="A4859" s="1" t="s">
        <v>739</v>
      </c>
      <c r="B4859" s="1" t="s">
        <v>5174</v>
      </c>
      <c r="C4859" s="0" t="n">
        <v>33289.241</v>
      </c>
      <c r="D4859" s="0" t="str">
        <f aca="false">MID($A4859,1,2)</f>
        <v>07</v>
      </c>
      <c r="E4859" s="0" t="str">
        <f aca="false">MID($A4859,3,2)</f>
        <v>29</v>
      </c>
      <c r="F4859" s="0" t="str">
        <f aca="false">MID($A4859,5,2)</f>
        <v>81</v>
      </c>
      <c r="G4859" s="0" t="str">
        <f aca="false">MID($A4859,7,2)</f>
        <v>01</v>
      </c>
      <c r="H4859" s="0" t="str">
        <f aca="false">MID($A4859,1,6)</f>
        <v>072981</v>
      </c>
      <c r="I4859" s="0" t="n">
        <f aca="false">VLOOKUP(H4859,Feuille2!$G$1:$H$116,2,0)</f>
        <v>430</v>
      </c>
      <c r="J4859" s="0" t="n">
        <f aca="false">IF(I4859&gt;2000,1,0)*C4859</f>
        <v>0</v>
      </c>
    </row>
    <row r="4860" customFormat="false" ht="15.8" hidden="false" customHeight="false" outlineLevel="0" collapsed="false">
      <c r="A4860" s="1" t="s">
        <v>739</v>
      </c>
      <c r="B4860" s="1" t="s">
        <v>5175</v>
      </c>
      <c r="C4860" s="0" t="n">
        <v>663206.078</v>
      </c>
      <c r="D4860" s="0" t="str">
        <f aca="false">MID($A4860,1,2)</f>
        <v>07</v>
      </c>
      <c r="E4860" s="0" t="str">
        <f aca="false">MID($A4860,3,2)</f>
        <v>29</v>
      </c>
      <c r="F4860" s="0" t="str">
        <f aca="false">MID($A4860,5,2)</f>
        <v>81</v>
      </c>
      <c r="G4860" s="0" t="str">
        <f aca="false">MID($A4860,7,2)</f>
        <v>01</v>
      </c>
      <c r="H4860" s="0" t="str">
        <f aca="false">MID($A4860,1,6)</f>
        <v>072981</v>
      </c>
      <c r="I4860" s="0" t="n">
        <f aca="false">VLOOKUP(H4860,Feuille2!$G$1:$H$116,2,0)</f>
        <v>430</v>
      </c>
      <c r="J4860" s="0" t="n">
        <f aca="false">IF(I4860&gt;2000,1,0)*C4860</f>
        <v>0</v>
      </c>
    </row>
    <row r="4861" customFormat="false" ht="15.8" hidden="false" customHeight="false" outlineLevel="0" collapsed="false">
      <c r="A4861" s="1" t="s">
        <v>739</v>
      </c>
      <c r="B4861" s="1" t="s">
        <v>5176</v>
      </c>
      <c r="C4861" s="0" t="n">
        <v>8520.2769</v>
      </c>
      <c r="D4861" s="0" t="str">
        <f aca="false">MID($A4861,1,2)</f>
        <v>07</v>
      </c>
      <c r="E4861" s="0" t="str">
        <f aca="false">MID($A4861,3,2)</f>
        <v>29</v>
      </c>
      <c r="F4861" s="0" t="str">
        <f aca="false">MID($A4861,5,2)</f>
        <v>81</v>
      </c>
      <c r="G4861" s="0" t="str">
        <f aca="false">MID($A4861,7,2)</f>
        <v>01</v>
      </c>
      <c r="H4861" s="0" t="str">
        <f aca="false">MID($A4861,1,6)</f>
        <v>072981</v>
      </c>
      <c r="I4861" s="0" t="n">
        <f aca="false">VLOOKUP(H4861,Feuille2!$G$1:$H$116,2,0)</f>
        <v>430</v>
      </c>
      <c r="J4861" s="0" t="n">
        <f aca="false">IF(I4861&gt;2000,1,0)*C4861</f>
        <v>0</v>
      </c>
    </row>
    <row r="4862" customFormat="false" ht="15.8" hidden="false" customHeight="false" outlineLevel="0" collapsed="false">
      <c r="A4862" s="1" t="s">
        <v>737</v>
      </c>
      <c r="B4862" s="1" t="s">
        <v>5177</v>
      </c>
      <c r="C4862" s="0" t="n">
        <v>5811.3766</v>
      </c>
      <c r="D4862" s="0" t="str">
        <f aca="false">MID($A4862,1,2)</f>
        <v>07</v>
      </c>
      <c r="E4862" s="0" t="str">
        <f aca="false">MID($A4862,3,2)</f>
        <v>29</v>
      </c>
      <c r="F4862" s="0" t="str">
        <f aca="false">MID($A4862,5,2)</f>
        <v>81</v>
      </c>
      <c r="G4862" s="0" t="str">
        <f aca="false">MID($A4862,7,2)</f>
        <v>05</v>
      </c>
      <c r="H4862" s="0" t="str">
        <f aca="false">MID($A4862,1,6)</f>
        <v>072981</v>
      </c>
      <c r="I4862" s="0" t="n">
        <f aca="false">VLOOKUP(H4862,Feuille2!$G$1:$H$116,2,0)</f>
        <v>430</v>
      </c>
      <c r="J4862" s="0" t="n">
        <f aca="false">IF(I4862&gt;2000,1,0)*C4862</f>
        <v>0</v>
      </c>
    </row>
    <row r="4863" customFormat="false" ht="15.8" hidden="false" customHeight="false" outlineLevel="0" collapsed="false">
      <c r="A4863" s="1" t="s">
        <v>749</v>
      </c>
      <c r="B4863" s="1" t="s">
        <v>5178</v>
      </c>
      <c r="C4863" s="0" t="n">
        <v>266039.393</v>
      </c>
      <c r="D4863" s="0" t="str">
        <f aca="false">MID($A4863,1,2)</f>
        <v>07</v>
      </c>
      <c r="E4863" s="0" t="str">
        <f aca="false">MID($A4863,3,2)</f>
        <v>20</v>
      </c>
      <c r="F4863" s="0" t="str">
        <f aca="false">MID($A4863,5,2)</f>
        <v>91</v>
      </c>
      <c r="G4863" s="0" t="str">
        <f aca="false">MID($A4863,7,2)</f>
        <v>01</v>
      </c>
      <c r="H4863" s="0" t="str">
        <f aca="false">MID($A4863,1,6)</f>
        <v>072091</v>
      </c>
      <c r="I4863" s="0" t="n">
        <f aca="false">VLOOKUP(H4863,Feuille2!$G$1:$H$116,2,0)</f>
        <v>343</v>
      </c>
      <c r="J4863" s="0" t="n">
        <f aca="false">IF(I4863&gt;2000,1,0)*C4863</f>
        <v>0</v>
      </c>
    </row>
    <row r="4864" customFormat="false" ht="15.8" hidden="false" customHeight="false" outlineLevel="0" collapsed="false">
      <c r="A4864" s="1" t="s">
        <v>746</v>
      </c>
      <c r="B4864" s="1" t="s">
        <v>5179</v>
      </c>
      <c r="C4864" s="0" t="n">
        <v>433631.1915</v>
      </c>
      <c r="D4864" s="0" t="str">
        <f aca="false">MID($A4864,1,2)</f>
        <v>07</v>
      </c>
      <c r="E4864" s="0" t="str">
        <f aca="false">MID($A4864,3,2)</f>
        <v>29</v>
      </c>
      <c r="F4864" s="0" t="str">
        <f aca="false">MID($A4864,5,2)</f>
        <v>91</v>
      </c>
      <c r="G4864" s="0" t="str">
        <f aca="false">MID($A4864,7,2)</f>
        <v>01</v>
      </c>
      <c r="H4864" s="0" t="str">
        <f aca="false">MID($A4864,1,6)</f>
        <v>072991</v>
      </c>
      <c r="I4864" s="0" t="n">
        <f aca="false">VLOOKUP(H4864,Feuille2!$G$1:$H$116,2,0)</f>
        <v>324</v>
      </c>
      <c r="J4864" s="0" t="n">
        <f aca="false">IF(I4864&gt;2000,1,0)*C4864</f>
        <v>0</v>
      </c>
    </row>
    <row r="4865" customFormat="false" ht="15.8" hidden="false" customHeight="false" outlineLevel="0" collapsed="false">
      <c r="A4865" s="1" t="s">
        <v>746</v>
      </c>
      <c r="B4865" s="1" t="s">
        <v>5180</v>
      </c>
      <c r="C4865" s="0" t="n">
        <v>203908.116</v>
      </c>
      <c r="D4865" s="0" t="str">
        <f aca="false">MID($A4865,1,2)</f>
        <v>07</v>
      </c>
      <c r="E4865" s="0" t="str">
        <f aca="false">MID($A4865,3,2)</f>
        <v>29</v>
      </c>
      <c r="F4865" s="0" t="str">
        <f aca="false">MID($A4865,5,2)</f>
        <v>91</v>
      </c>
      <c r="G4865" s="0" t="str">
        <f aca="false">MID($A4865,7,2)</f>
        <v>01</v>
      </c>
      <c r="H4865" s="0" t="str">
        <f aca="false">MID($A4865,1,6)</f>
        <v>072991</v>
      </c>
      <c r="I4865" s="0" t="n">
        <f aca="false">VLOOKUP(H4865,Feuille2!$G$1:$H$116,2,0)</f>
        <v>324</v>
      </c>
      <c r="J4865" s="0" t="n">
        <f aca="false">IF(I4865&gt;2000,1,0)*C4865</f>
        <v>0</v>
      </c>
    </row>
    <row r="4866" customFormat="false" ht="15.8" hidden="false" customHeight="false" outlineLevel="0" collapsed="false">
      <c r="A4866" s="1" t="s">
        <v>746</v>
      </c>
      <c r="B4866" s="1" t="s">
        <v>5181</v>
      </c>
      <c r="C4866" s="0" t="n">
        <v>27174.91735</v>
      </c>
      <c r="D4866" s="0" t="str">
        <f aca="false">MID($A4866,1,2)</f>
        <v>07</v>
      </c>
      <c r="E4866" s="0" t="str">
        <f aca="false">MID($A4866,3,2)</f>
        <v>29</v>
      </c>
      <c r="F4866" s="0" t="str">
        <f aca="false">MID($A4866,5,2)</f>
        <v>91</v>
      </c>
      <c r="G4866" s="0" t="str">
        <f aca="false">MID($A4866,7,2)</f>
        <v>01</v>
      </c>
      <c r="H4866" s="0" t="str">
        <f aca="false">MID($A4866,1,6)</f>
        <v>072991</v>
      </c>
      <c r="I4866" s="0" t="n">
        <f aca="false">VLOOKUP(H4866,Feuille2!$G$1:$H$116,2,0)</f>
        <v>324</v>
      </c>
      <c r="J4866" s="0" t="n">
        <f aca="false">IF(I4866&gt;2000,1,0)*C4866</f>
        <v>0</v>
      </c>
    </row>
    <row r="4867" customFormat="false" ht="15.8" hidden="false" customHeight="false" outlineLevel="0" collapsed="false">
      <c r="A4867" s="1" t="s">
        <v>749</v>
      </c>
      <c r="B4867" s="1" t="s">
        <v>5182</v>
      </c>
      <c r="C4867" s="0" t="n">
        <v>20486.83005</v>
      </c>
      <c r="D4867" s="0" t="str">
        <f aca="false">MID($A4867,1,2)</f>
        <v>07</v>
      </c>
      <c r="E4867" s="0" t="str">
        <f aca="false">MID($A4867,3,2)</f>
        <v>20</v>
      </c>
      <c r="F4867" s="0" t="str">
        <f aca="false">MID($A4867,5,2)</f>
        <v>91</v>
      </c>
      <c r="G4867" s="0" t="str">
        <f aca="false">MID($A4867,7,2)</f>
        <v>01</v>
      </c>
      <c r="H4867" s="0" t="str">
        <f aca="false">MID($A4867,1,6)</f>
        <v>072091</v>
      </c>
      <c r="I4867" s="0" t="n">
        <f aca="false">VLOOKUP(H4867,Feuille2!$G$1:$H$116,2,0)</f>
        <v>343</v>
      </c>
      <c r="J4867" s="0" t="n">
        <f aca="false">IF(I4867&gt;2000,1,0)*C4867</f>
        <v>0</v>
      </c>
    </row>
    <row r="4868" customFormat="false" ht="15.8" hidden="false" customHeight="false" outlineLevel="0" collapsed="false">
      <c r="A4868" s="1" t="s">
        <v>746</v>
      </c>
      <c r="B4868" s="1" t="s">
        <v>5183</v>
      </c>
      <c r="C4868" s="0" t="n">
        <v>142699.19625</v>
      </c>
      <c r="D4868" s="0" t="str">
        <f aca="false">MID($A4868,1,2)</f>
        <v>07</v>
      </c>
      <c r="E4868" s="0" t="str">
        <f aca="false">MID($A4868,3,2)</f>
        <v>29</v>
      </c>
      <c r="F4868" s="0" t="str">
        <f aca="false">MID($A4868,5,2)</f>
        <v>91</v>
      </c>
      <c r="G4868" s="0" t="str">
        <f aca="false">MID($A4868,7,2)</f>
        <v>01</v>
      </c>
      <c r="H4868" s="0" t="str">
        <f aca="false">MID($A4868,1,6)</f>
        <v>072991</v>
      </c>
      <c r="I4868" s="0" t="n">
        <f aca="false">VLOOKUP(H4868,Feuille2!$G$1:$H$116,2,0)</f>
        <v>324</v>
      </c>
      <c r="J4868" s="0" t="n">
        <f aca="false">IF(I4868&gt;2000,1,0)*C4868</f>
        <v>0</v>
      </c>
    </row>
    <row r="4869" customFormat="false" ht="15.8" hidden="false" customHeight="false" outlineLevel="0" collapsed="false">
      <c r="A4869" s="1" t="s">
        <v>749</v>
      </c>
      <c r="B4869" s="1" t="s">
        <v>5184</v>
      </c>
      <c r="C4869" s="0" t="n">
        <v>377266.4745</v>
      </c>
      <c r="D4869" s="0" t="str">
        <f aca="false">MID($A4869,1,2)</f>
        <v>07</v>
      </c>
      <c r="E4869" s="0" t="str">
        <f aca="false">MID($A4869,3,2)</f>
        <v>20</v>
      </c>
      <c r="F4869" s="0" t="str">
        <f aca="false">MID($A4869,5,2)</f>
        <v>91</v>
      </c>
      <c r="G4869" s="0" t="str">
        <f aca="false">MID($A4869,7,2)</f>
        <v>01</v>
      </c>
      <c r="H4869" s="0" t="str">
        <f aca="false">MID($A4869,1,6)</f>
        <v>072091</v>
      </c>
      <c r="I4869" s="0" t="n">
        <f aca="false">VLOOKUP(H4869,Feuille2!$G$1:$H$116,2,0)</f>
        <v>343</v>
      </c>
      <c r="J4869" s="0" t="n">
        <f aca="false">IF(I4869&gt;2000,1,0)*C4869</f>
        <v>0</v>
      </c>
    </row>
    <row r="4870" customFormat="false" ht="15.8" hidden="false" customHeight="false" outlineLevel="0" collapsed="false">
      <c r="A4870" s="1" t="s">
        <v>749</v>
      </c>
      <c r="B4870" s="1" t="s">
        <v>5185</v>
      </c>
      <c r="C4870" s="0" t="n">
        <v>7164.8988</v>
      </c>
      <c r="D4870" s="0" t="str">
        <f aca="false">MID($A4870,1,2)</f>
        <v>07</v>
      </c>
      <c r="E4870" s="0" t="str">
        <f aca="false">MID($A4870,3,2)</f>
        <v>20</v>
      </c>
      <c r="F4870" s="0" t="str">
        <f aca="false">MID($A4870,5,2)</f>
        <v>91</v>
      </c>
      <c r="G4870" s="0" t="str">
        <f aca="false">MID($A4870,7,2)</f>
        <v>01</v>
      </c>
      <c r="H4870" s="0" t="str">
        <f aca="false">MID($A4870,1,6)</f>
        <v>072091</v>
      </c>
      <c r="I4870" s="0" t="n">
        <f aca="false">VLOOKUP(H4870,Feuille2!$G$1:$H$116,2,0)</f>
        <v>343</v>
      </c>
      <c r="J4870" s="0" t="n">
        <f aca="false">IF(I4870&gt;2000,1,0)*C4870</f>
        <v>0</v>
      </c>
    </row>
    <row r="4871" customFormat="false" ht="15.8" hidden="false" customHeight="false" outlineLevel="0" collapsed="false">
      <c r="A4871" s="1" t="s">
        <v>794</v>
      </c>
      <c r="B4871" s="1" t="s">
        <v>5186</v>
      </c>
      <c r="C4871" s="0" t="n">
        <v>5967.5</v>
      </c>
      <c r="D4871" s="0" t="str">
        <f aca="false">MID($A4871,1,2)</f>
        <v>07</v>
      </c>
      <c r="E4871" s="0" t="str">
        <f aca="false">MID($A4871,3,2)</f>
        <v>20</v>
      </c>
      <c r="F4871" s="0" t="str">
        <f aca="false">MID($A4871,5,2)</f>
        <v>16</v>
      </c>
      <c r="G4871" s="0" t="str">
        <f aca="false">MID($A4871,7,2)</f>
        <v>05</v>
      </c>
      <c r="H4871" s="0" t="str">
        <f aca="false">MID($A4871,1,6)</f>
        <v>072016</v>
      </c>
      <c r="I4871" s="0" t="n">
        <f aca="false">VLOOKUP(H4871,Feuille2!$G$1:$H$116,2,0)</f>
        <v>370</v>
      </c>
      <c r="J4871" s="0" t="n">
        <f aca="false">IF(I4871&gt;2000,1,0)*C4871</f>
        <v>0</v>
      </c>
    </row>
    <row r="4872" customFormat="false" ht="15.8" hidden="false" customHeight="false" outlineLevel="0" collapsed="false">
      <c r="A4872" s="1" t="s">
        <v>794</v>
      </c>
      <c r="B4872" s="1" t="s">
        <v>5187</v>
      </c>
      <c r="C4872" s="0" t="n">
        <v>4218.0638307525</v>
      </c>
      <c r="D4872" s="0" t="str">
        <f aca="false">MID($A4872,1,2)</f>
        <v>07</v>
      </c>
      <c r="E4872" s="0" t="str">
        <f aca="false">MID($A4872,3,2)</f>
        <v>20</v>
      </c>
      <c r="F4872" s="0" t="str">
        <f aca="false">MID($A4872,5,2)</f>
        <v>16</v>
      </c>
      <c r="G4872" s="0" t="str">
        <f aca="false">MID($A4872,7,2)</f>
        <v>05</v>
      </c>
      <c r="H4872" s="0" t="str">
        <f aca="false">MID($A4872,1,6)</f>
        <v>072016</v>
      </c>
      <c r="I4872" s="0" t="n">
        <f aca="false">VLOOKUP(H4872,Feuille2!$G$1:$H$116,2,0)</f>
        <v>370</v>
      </c>
      <c r="J4872" s="0" t="n">
        <f aca="false">IF(I4872&gt;2000,1,0)*C4872</f>
        <v>0</v>
      </c>
    </row>
    <row r="4873" customFormat="false" ht="15.8" hidden="false" customHeight="false" outlineLevel="0" collapsed="false">
      <c r="A4873" s="1" t="s">
        <v>792</v>
      </c>
      <c r="B4873" s="1" t="s">
        <v>5188</v>
      </c>
      <c r="C4873" s="0" t="n">
        <v>13115.98925</v>
      </c>
      <c r="D4873" s="0" t="str">
        <f aca="false">MID($A4873,1,2)</f>
        <v>07</v>
      </c>
      <c r="E4873" s="0" t="str">
        <f aca="false">MID($A4873,3,2)</f>
        <v>29</v>
      </c>
      <c r="F4873" s="0" t="str">
        <f aca="false">MID($A4873,5,2)</f>
        <v>33</v>
      </c>
      <c r="G4873" s="0" t="str">
        <f aca="false">MID($A4873,7,2)</f>
        <v>03</v>
      </c>
      <c r="H4873" s="0" t="str">
        <f aca="false">MID($A4873,1,6)</f>
        <v>072933</v>
      </c>
      <c r="I4873" s="0" t="n">
        <f aca="false">VLOOKUP(H4873,Feuille2!$G$1:$H$116,2,0)</f>
        <v>1840</v>
      </c>
      <c r="J4873" s="0" t="n">
        <f aca="false">IF(I4873&gt;2000,1,0)*C4873</f>
        <v>0</v>
      </c>
    </row>
    <row r="4874" customFormat="false" ht="15.8" hidden="false" customHeight="false" outlineLevel="0" collapsed="false">
      <c r="A4874" s="1" t="s">
        <v>757</v>
      </c>
      <c r="B4874" s="1" t="s">
        <v>5189</v>
      </c>
      <c r="C4874" s="0" t="n">
        <v>218763.58675</v>
      </c>
      <c r="D4874" s="0" t="str">
        <f aca="false">MID($A4874,1,2)</f>
        <v>07</v>
      </c>
      <c r="E4874" s="0" t="str">
        <f aca="false">MID($A4874,3,2)</f>
        <v>29</v>
      </c>
      <c r="F4874" s="0" t="str">
        <f aca="false">MID($A4874,5,2)</f>
        <v>33</v>
      </c>
      <c r="G4874" s="0" t="str">
        <f aca="false">MID($A4874,7,2)</f>
        <v>01</v>
      </c>
      <c r="H4874" s="0" t="str">
        <f aca="false">MID($A4874,1,6)</f>
        <v>072933</v>
      </c>
      <c r="I4874" s="0" t="n">
        <f aca="false">VLOOKUP(H4874,Feuille2!$G$1:$H$116,2,0)</f>
        <v>1840</v>
      </c>
      <c r="J4874" s="0" t="n">
        <f aca="false">IF(I4874&gt;2000,1,0)*C4874</f>
        <v>0</v>
      </c>
    </row>
    <row r="4875" customFormat="false" ht="15.8" hidden="false" customHeight="false" outlineLevel="0" collapsed="false">
      <c r="A4875" s="1" t="s">
        <v>757</v>
      </c>
      <c r="B4875" s="1" t="s">
        <v>5190</v>
      </c>
      <c r="C4875" s="0" t="n">
        <v>189333.7892</v>
      </c>
      <c r="D4875" s="0" t="str">
        <f aca="false">MID($A4875,1,2)</f>
        <v>07</v>
      </c>
      <c r="E4875" s="0" t="str">
        <f aca="false">MID($A4875,3,2)</f>
        <v>29</v>
      </c>
      <c r="F4875" s="0" t="str">
        <f aca="false">MID($A4875,5,2)</f>
        <v>33</v>
      </c>
      <c r="G4875" s="0" t="str">
        <f aca="false">MID($A4875,7,2)</f>
        <v>01</v>
      </c>
      <c r="H4875" s="0" t="str">
        <f aca="false">MID($A4875,1,6)</f>
        <v>072933</v>
      </c>
      <c r="I4875" s="0" t="n">
        <f aca="false">VLOOKUP(H4875,Feuille2!$G$1:$H$116,2,0)</f>
        <v>1840</v>
      </c>
      <c r="J4875" s="0" t="n">
        <f aca="false">IF(I4875&gt;2000,1,0)*C4875</f>
        <v>0</v>
      </c>
    </row>
    <row r="4876" customFormat="false" ht="15.8" hidden="false" customHeight="false" outlineLevel="0" collapsed="false">
      <c r="A4876" s="1" t="s">
        <v>757</v>
      </c>
      <c r="B4876" s="1" t="s">
        <v>5191</v>
      </c>
      <c r="C4876" s="0" t="n">
        <v>339660.27175</v>
      </c>
      <c r="D4876" s="0" t="str">
        <f aca="false">MID($A4876,1,2)</f>
        <v>07</v>
      </c>
      <c r="E4876" s="0" t="str">
        <f aca="false">MID($A4876,3,2)</f>
        <v>29</v>
      </c>
      <c r="F4876" s="0" t="str">
        <f aca="false">MID($A4876,5,2)</f>
        <v>33</v>
      </c>
      <c r="G4876" s="0" t="str">
        <f aca="false">MID($A4876,7,2)</f>
        <v>01</v>
      </c>
      <c r="H4876" s="0" t="str">
        <f aca="false">MID($A4876,1,6)</f>
        <v>072933</v>
      </c>
      <c r="I4876" s="0" t="n">
        <f aca="false">VLOOKUP(H4876,Feuille2!$G$1:$H$116,2,0)</f>
        <v>1840</v>
      </c>
      <c r="J4876" s="0" t="n">
        <f aca="false">IF(I4876&gt;2000,1,0)*C4876</f>
        <v>0</v>
      </c>
    </row>
    <row r="4877" customFormat="false" ht="15.8" hidden="false" customHeight="false" outlineLevel="0" collapsed="false">
      <c r="A4877" s="1" t="s">
        <v>757</v>
      </c>
      <c r="B4877" s="1" t="s">
        <v>5192</v>
      </c>
      <c r="C4877" s="0" t="n">
        <v>24536.15835</v>
      </c>
      <c r="D4877" s="0" t="str">
        <f aca="false">MID($A4877,1,2)</f>
        <v>07</v>
      </c>
      <c r="E4877" s="0" t="str">
        <f aca="false">MID($A4877,3,2)</f>
        <v>29</v>
      </c>
      <c r="F4877" s="0" t="str">
        <f aca="false">MID($A4877,5,2)</f>
        <v>33</v>
      </c>
      <c r="G4877" s="0" t="str">
        <f aca="false">MID($A4877,7,2)</f>
        <v>01</v>
      </c>
      <c r="H4877" s="0" t="str">
        <f aca="false">MID($A4877,1,6)</f>
        <v>072933</v>
      </c>
      <c r="I4877" s="0" t="n">
        <f aca="false">VLOOKUP(H4877,Feuille2!$G$1:$H$116,2,0)</f>
        <v>1840</v>
      </c>
      <c r="J4877" s="0" t="n">
        <f aca="false">IF(I4877&gt;2000,1,0)*C4877</f>
        <v>0</v>
      </c>
    </row>
    <row r="4878" customFormat="false" ht="15.8" hidden="false" customHeight="false" outlineLevel="0" collapsed="false">
      <c r="A4878" s="1" t="s">
        <v>760</v>
      </c>
      <c r="B4878" s="1" t="s">
        <v>5193</v>
      </c>
      <c r="C4878" s="0" t="n">
        <v>198632.0095</v>
      </c>
      <c r="D4878" s="0" t="str">
        <f aca="false">MID($A4878,1,2)</f>
        <v>07</v>
      </c>
      <c r="E4878" s="0" t="str">
        <f aca="false">MID($A4878,3,2)</f>
        <v>29</v>
      </c>
      <c r="F4878" s="0" t="str">
        <f aca="false">MID($A4878,5,2)</f>
        <v>82</v>
      </c>
      <c r="G4878" s="0" t="str">
        <f aca="false">MID($A4878,7,2)</f>
        <v>01</v>
      </c>
      <c r="H4878" s="0" t="str">
        <f aca="false">MID($A4878,1,6)</f>
        <v>072982</v>
      </c>
      <c r="I4878" s="0" t="n">
        <f aca="false">VLOOKUP(H4878,Feuille2!$G$1:$H$116,2,0)</f>
        <v>476</v>
      </c>
      <c r="J4878" s="0" t="n">
        <f aca="false">IF(I4878&gt;2000,1,0)*C4878</f>
        <v>0</v>
      </c>
    </row>
    <row r="4879" customFormat="false" ht="15.8" hidden="false" customHeight="false" outlineLevel="0" collapsed="false">
      <c r="A4879" s="1" t="s">
        <v>778</v>
      </c>
      <c r="B4879" s="1" t="s">
        <v>5194</v>
      </c>
      <c r="C4879" s="0" t="n">
        <v>244.82487472</v>
      </c>
      <c r="D4879" s="0" t="str">
        <f aca="false">MID($A4879,1,2)</f>
        <v>07</v>
      </c>
      <c r="E4879" s="0" t="str">
        <f aca="false">MID($A4879,3,2)</f>
        <v>08</v>
      </c>
      <c r="F4879" s="0" t="str">
        <f aca="false">MID($A4879,5,2)</f>
        <v>80</v>
      </c>
      <c r="G4879" s="0" t="str">
        <f aca="false">MID($A4879,7,2)</f>
        <v>01</v>
      </c>
      <c r="H4879" s="0" t="str">
        <f aca="false">MID($A4879,1,6)</f>
        <v>070880</v>
      </c>
      <c r="I4879" s="0" t="n">
        <f aca="false">VLOOKUP(H4879,Feuille2!$G$1:$H$116,2,0)</f>
        <v>749</v>
      </c>
      <c r="J4879" s="0" t="n">
        <f aca="false">IF(I4879&gt;2000,1,0)*C4879</f>
        <v>0</v>
      </c>
    </row>
    <row r="4880" customFormat="false" ht="15.8" hidden="false" customHeight="false" outlineLevel="0" collapsed="false">
      <c r="A4880" s="1" t="s">
        <v>737</v>
      </c>
      <c r="B4880" s="1" t="s">
        <v>5195</v>
      </c>
      <c r="C4880" s="0" t="n">
        <v>29098.5695</v>
      </c>
      <c r="D4880" s="0" t="str">
        <f aca="false">MID($A4880,1,2)</f>
        <v>07</v>
      </c>
      <c r="E4880" s="0" t="str">
        <f aca="false">MID($A4880,3,2)</f>
        <v>29</v>
      </c>
      <c r="F4880" s="0" t="str">
        <f aca="false">MID($A4880,5,2)</f>
        <v>81</v>
      </c>
      <c r="G4880" s="0" t="str">
        <f aca="false">MID($A4880,7,2)</f>
        <v>05</v>
      </c>
      <c r="H4880" s="0" t="str">
        <f aca="false">MID($A4880,1,6)</f>
        <v>072981</v>
      </c>
      <c r="I4880" s="0" t="n">
        <f aca="false">VLOOKUP(H4880,Feuille2!$G$1:$H$116,2,0)</f>
        <v>430</v>
      </c>
      <c r="J4880" s="0" t="n">
        <f aca="false">IF(I4880&gt;2000,1,0)*C4880</f>
        <v>0</v>
      </c>
    </row>
    <row r="4881" customFormat="false" ht="15.8" hidden="false" customHeight="false" outlineLevel="0" collapsed="false">
      <c r="A4881" s="1" t="s">
        <v>739</v>
      </c>
      <c r="B4881" s="1" t="s">
        <v>5196</v>
      </c>
      <c r="C4881" s="0" t="n">
        <v>4197.565</v>
      </c>
      <c r="D4881" s="0" t="str">
        <f aca="false">MID($A4881,1,2)</f>
        <v>07</v>
      </c>
      <c r="E4881" s="0" t="str">
        <f aca="false">MID($A4881,3,2)</f>
        <v>29</v>
      </c>
      <c r="F4881" s="0" t="str">
        <f aca="false">MID($A4881,5,2)</f>
        <v>81</v>
      </c>
      <c r="G4881" s="0" t="str">
        <f aca="false">MID($A4881,7,2)</f>
        <v>01</v>
      </c>
      <c r="H4881" s="0" t="str">
        <f aca="false">MID($A4881,1,6)</f>
        <v>072981</v>
      </c>
      <c r="I4881" s="0" t="n">
        <f aca="false">VLOOKUP(H4881,Feuille2!$G$1:$H$116,2,0)</f>
        <v>430</v>
      </c>
      <c r="J4881" s="0" t="n">
        <f aca="false">IF(I4881&gt;2000,1,0)*C4881</f>
        <v>0</v>
      </c>
    </row>
    <row r="4882" customFormat="false" ht="15.8" hidden="false" customHeight="false" outlineLevel="0" collapsed="false">
      <c r="A4882" s="1" t="s">
        <v>787</v>
      </c>
      <c r="B4882" s="1" t="s">
        <v>5197</v>
      </c>
      <c r="C4882" s="0" t="n">
        <v>27116.83677396</v>
      </c>
      <c r="D4882" s="0" t="str">
        <f aca="false">MID($A4882,1,2)</f>
        <v>07</v>
      </c>
      <c r="E4882" s="0" t="str">
        <f aca="false">MID($A4882,3,2)</f>
        <v>08</v>
      </c>
      <c r="F4882" s="0" t="str">
        <f aca="false">MID($A4882,5,2)</f>
        <v>80</v>
      </c>
      <c r="G4882" s="0" t="str">
        <f aca="false">MID($A4882,7,2)</f>
        <v>05</v>
      </c>
      <c r="H4882" s="0" t="str">
        <f aca="false">MID($A4882,1,6)</f>
        <v>070880</v>
      </c>
      <c r="I4882" s="0" t="n">
        <f aca="false">VLOOKUP(H4882,Feuille2!$G$1:$H$116,2,0)</f>
        <v>749</v>
      </c>
      <c r="J4882" s="0" t="n">
        <f aca="false">IF(I4882&gt;2000,1,0)*C4882</f>
        <v>0</v>
      </c>
    </row>
    <row r="4883" customFormat="false" ht="15.8" hidden="false" customHeight="false" outlineLevel="0" collapsed="false">
      <c r="A4883" s="1" t="s">
        <v>746</v>
      </c>
      <c r="B4883" s="1" t="s">
        <v>5198</v>
      </c>
      <c r="C4883" s="0" t="n">
        <v>38202.468</v>
      </c>
      <c r="D4883" s="0" t="str">
        <f aca="false">MID($A4883,1,2)</f>
        <v>07</v>
      </c>
      <c r="E4883" s="0" t="str">
        <f aca="false">MID($A4883,3,2)</f>
        <v>29</v>
      </c>
      <c r="F4883" s="0" t="str">
        <f aca="false">MID($A4883,5,2)</f>
        <v>91</v>
      </c>
      <c r="G4883" s="0" t="str">
        <f aca="false">MID($A4883,7,2)</f>
        <v>01</v>
      </c>
      <c r="H4883" s="0" t="str">
        <f aca="false">MID($A4883,1,6)</f>
        <v>072991</v>
      </c>
      <c r="I4883" s="0" t="n">
        <f aca="false">VLOOKUP(H4883,Feuille2!$G$1:$H$116,2,0)</f>
        <v>324</v>
      </c>
      <c r="J4883" s="0" t="n">
        <f aca="false">IF(I4883&gt;2000,1,0)*C4883</f>
        <v>0</v>
      </c>
    </row>
    <row r="4884" customFormat="false" ht="15.8" hidden="false" customHeight="false" outlineLevel="0" collapsed="false">
      <c r="A4884" s="1" t="s">
        <v>807</v>
      </c>
      <c r="B4884" s="1" t="s">
        <v>5199</v>
      </c>
      <c r="C4884" s="0" t="n">
        <v>5500.74</v>
      </c>
      <c r="D4884" s="0" t="str">
        <f aca="false">MID($A4884,1,2)</f>
        <v>07</v>
      </c>
      <c r="E4884" s="0" t="str">
        <f aca="false">MID($A4884,3,2)</f>
        <v>29</v>
      </c>
      <c r="F4884" s="0" t="str">
        <f aca="false">MID($A4884,5,2)</f>
        <v>91</v>
      </c>
      <c r="G4884" s="0" t="str">
        <f aca="false">MID($A4884,7,2)</f>
        <v>05</v>
      </c>
      <c r="H4884" s="0" t="str">
        <f aca="false">MID($A4884,1,6)</f>
        <v>072991</v>
      </c>
      <c r="I4884" s="0" t="n">
        <f aca="false">VLOOKUP(H4884,Feuille2!$G$1:$H$116,2,0)</f>
        <v>324</v>
      </c>
      <c r="J4884" s="0" t="n">
        <f aca="false">IF(I4884&gt;2000,1,0)*C4884</f>
        <v>0</v>
      </c>
    </row>
    <row r="4885" customFormat="false" ht="15.8" hidden="false" customHeight="false" outlineLevel="0" collapsed="false">
      <c r="A4885" s="1" t="s">
        <v>749</v>
      </c>
      <c r="B4885" s="1" t="s">
        <v>5200</v>
      </c>
      <c r="C4885" s="0" t="n">
        <v>320534.334</v>
      </c>
      <c r="D4885" s="0" t="str">
        <f aca="false">MID($A4885,1,2)</f>
        <v>07</v>
      </c>
      <c r="E4885" s="0" t="str">
        <f aca="false">MID($A4885,3,2)</f>
        <v>20</v>
      </c>
      <c r="F4885" s="0" t="str">
        <f aca="false">MID($A4885,5,2)</f>
        <v>91</v>
      </c>
      <c r="G4885" s="0" t="str">
        <f aca="false">MID($A4885,7,2)</f>
        <v>01</v>
      </c>
      <c r="H4885" s="0" t="str">
        <f aca="false">MID($A4885,1,6)</f>
        <v>072091</v>
      </c>
      <c r="I4885" s="0" t="n">
        <f aca="false">VLOOKUP(H4885,Feuille2!$G$1:$H$116,2,0)</f>
        <v>343</v>
      </c>
      <c r="J4885" s="0" t="n">
        <f aca="false">IF(I4885&gt;2000,1,0)*C4885</f>
        <v>0</v>
      </c>
    </row>
    <row r="4886" customFormat="false" ht="15.8" hidden="false" customHeight="false" outlineLevel="0" collapsed="false">
      <c r="A4886" s="1" t="s">
        <v>757</v>
      </c>
      <c r="B4886" s="1" t="s">
        <v>5201</v>
      </c>
      <c r="C4886" s="0" t="n">
        <v>229782.43075</v>
      </c>
      <c r="D4886" s="0" t="str">
        <f aca="false">MID($A4886,1,2)</f>
        <v>07</v>
      </c>
      <c r="E4886" s="0" t="str">
        <f aca="false">MID($A4886,3,2)</f>
        <v>29</v>
      </c>
      <c r="F4886" s="0" t="str">
        <f aca="false">MID($A4886,5,2)</f>
        <v>33</v>
      </c>
      <c r="G4886" s="0" t="str">
        <f aca="false">MID($A4886,7,2)</f>
        <v>01</v>
      </c>
      <c r="H4886" s="0" t="str">
        <f aca="false">MID($A4886,1,6)</f>
        <v>072933</v>
      </c>
      <c r="I4886" s="0" t="n">
        <f aca="false">VLOOKUP(H4886,Feuille2!$G$1:$H$116,2,0)</f>
        <v>1840</v>
      </c>
      <c r="J4886" s="0" t="n">
        <f aca="false">IF(I4886&gt;2000,1,0)*C4886</f>
        <v>0</v>
      </c>
    </row>
    <row r="4887" customFormat="false" ht="15.8" hidden="false" customHeight="false" outlineLevel="0" collapsed="false">
      <c r="A4887" s="1" t="s">
        <v>739</v>
      </c>
      <c r="B4887" s="1" t="s">
        <v>5202</v>
      </c>
      <c r="C4887" s="0" t="n">
        <v>215652.19575</v>
      </c>
      <c r="D4887" s="0" t="str">
        <f aca="false">MID($A4887,1,2)</f>
        <v>07</v>
      </c>
      <c r="E4887" s="0" t="str">
        <f aca="false">MID($A4887,3,2)</f>
        <v>29</v>
      </c>
      <c r="F4887" s="0" t="str">
        <f aca="false">MID($A4887,5,2)</f>
        <v>81</v>
      </c>
      <c r="G4887" s="0" t="str">
        <f aca="false">MID($A4887,7,2)</f>
        <v>01</v>
      </c>
      <c r="H4887" s="0" t="str">
        <f aca="false">MID($A4887,1,6)</f>
        <v>072981</v>
      </c>
      <c r="I4887" s="0" t="n">
        <f aca="false">VLOOKUP(H4887,Feuille2!$G$1:$H$116,2,0)</f>
        <v>430</v>
      </c>
      <c r="J4887" s="0" t="n">
        <f aca="false">IF(I4887&gt;2000,1,0)*C4887</f>
        <v>0</v>
      </c>
    </row>
    <row r="4888" customFormat="false" ht="15.8" hidden="false" customHeight="false" outlineLevel="0" collapsed="false">
      <c r="A4888" s="1" t="s">
        <v>746</v>
      </c>
      <c r="B4888" s="1" t="s">
        <v>5203</v>
      </c>
      <c r="C4888" s="0" t="n">
        <v>9059.94</v>
      </c>
      <c r="D4888" s="0" t="str">
        <f aca="false">MID($A4888,1,2)</f>
        <v>07</v>
      </c>
      <c r="E4888" s="0" t="str">
        <f aca="false">MID($A4888,3,2)</f>
        <v>29</v>
      </c>
      <c r="F4888" s="0" t="str">
        <f aca="false">MID($A4888,5,2)</f>
        <v>91</v>
      </c>
      <c r="G4888" s="0" t="str">
        <f aca="false">MID($A4888,7,2)</f>
        <v>01</v>
      </c>
      <c r="H4888" s="0" t="str">
        <f aca="false">MID($A4888,1,6)</f>
        <v>072991</v>
      </c>
      <c r="I4888" s="0" t="n">
        <f aca="false">VLOOKUP(H4888,Feuille2!$G$1:$H$116,2,0)</f>
        <v>324</v>
      </c>
      <c r="J4888" s="0" t="n">
        <f aca="false">IF(I4888&gt;2000,1,0)*C4888</f>
        <v>0</v>
      </c>
    </row>
    <row r="4889" customFormat="false" ht="15.8" hidden="false" customHeight="false" outlineLevel="0" collapsed="false">
      <c r="A4889" s="1" t="s">
        <v>807</v>
      </c>
      <c r="B4889" s="1" t="s">
        <v>5204</v>
      </c>
      <c r="C4889" s="0" t="n">
        <v>514.981</v>
      </c>
      <c r="D4889" s="0" t="str">
        <f aca="false">MID($A4889,1,2)</f>
        <v>07</v>
      </c>
      <c r="E4889" s="0" t="str">
        <f aca="false">MID($A4889,3,2)</f>
        <v>29</v>
      </c>
      <c r="F4889" s="0" t="str">
        <f aca="false">MID($A4889,5,2)</f>
        <v>91</v>
      </c>
      <c r="G4889" s="0" t="str">
        <f aca="false">MID($A4889,7,2)</f>
        <v>05</v>
      </c>
      <c r="H4889" s="0" t="str">
        <f aca="false">MID($A4889,1,6)</f>
        <v>072991</v>
      </c>
      <c r="I4889" s="0" t="n">
        <f aca="false">VLOOKUP(H4889,Feuille2!$G$1:$H$116,2,0)</f>
        <v>324</v>
      </c>
      <c r="J4889" s="0" t="n">
        <f aca="false">IF(I4889&gt;2000,1,0)*C4889</f>
        <v>0</v>
      </c>
    </row>
    <row r="4890" customFormat="false" ht="15.8" hidden="false" customHeight="false" outlineLevel="0" collapsed="false">
      <c r="A4890" s="1" t="s">
        <v>746</v>
      </c>
      <c r="B4890" s="1" t="s">
        <v>5205</v>
      </c>
      <c r="C4890" s="0" t="n">
        <v>17152.93025</v>
      </c>
      <c r="D4890" s="0" t="str">
        <f aca="false">MID($A4890,1,2)</f>
        <v>07</v>
      </c>
      <c r="E4890" s="0" t="str">
        <f aca="false">MID($A4890,3,2)</f>
        <v>29</v>
      </c>
      <c r="F4890" s="0" t="str">
        <f aca="false">MID($A4890,5,2)</f>
        <v>91</v>
      </c>
      <c r="G4890" s="0" t="str">
        <f aca="false">MID($A4890,7,2)</f>
        <v>01</v>
      </c>
      <c r="H4890" s="0" t="str">
        <f aca="false">MID($A4890,1,6)</f>
        <v>072991</v>
      </c>
      <c r="I4890" s="0" t="n">
        <f aca="false">VLOOKUP(H4890,Feuille2!$G$1:$H$116,2,0)</f>
        <v>324</v>
      </c>
      <c r="J4890" s="0" t="n">
        <f aca="false">IF(I4890&gt;2000,1,0)*C4890</f>
        <v>0</v>
      </c>
    </row>
    <row r="4891" customFormat="false" ht="15.8" hidden="false" customHeight="false" outlineLevel="0" collapsed="false">
      <c r="A4891" s="1" t="s">
        <v>807</v>
      </c>
      <c r="B4891" s="1" t="s">
        <v>5206</v>
      </c>
      <c r="C4891" s="0" t="n">
        <v>10709.61275</v>
      </c>
      <c r="D4891" s="0" t="str">
        <f aca="false">MID($A4891,1,2)</f>
        <v>07</v>
      </c>
      <c r="E4891" s="0" t="str">
        <f aca="false">MID($A4891,3,2)</f>
        <v>29</v>
      </c>
      <c r="F4891" s="0" t="str">
        <f aca="false">MID($A4891,5,2)</f>
        <v>91</v>
      </c>
      <c r="G4891" s="0" t="str">
        <f aca="false">MID($A4891,7,2)</f>
        <v>05</v>
      </c>
      <c r="H4891" s="0" t="str">
        <f aca="false">MID($A4891,1,6)</f>
        <v>072991</v>
      </c>
      <c r="I4891" s="0" t="n">
        <f aca="false">VLOOKUP(H4891,Feuille2!$G$1:$H$116,2,0)</f>
        <v>324</v>
      </c>
      <c r="J4891" s="0" t="n">
        <f aca="false">IF(I4891&gt;2000,1,0)*C4891</f>
        <v>0</v>
      </c>
    </row>
    <row r="4892" customFormat="false" ht="15.8" hidden="false" customHeight="false" outlineLevel="0" collapsed="false">
      <c r="A4892" s="1" t="s">
        <v>755</v>
      </c>
      <c r="B4892" s="1" t="s">
        <v>5207</v>
      </c>
      <c r="C4892" s="0" t="n">
        <v>7254.95928776499</v>
      </c>
      <c r="D4892" s="0" t="str">
        <f aca="false">MID($A4892,1,2)</f>
        <v>07</v>
      </c>
      <c r="E4892" s="0" t="str">
        <f aca="false">MID($A4892,3,2)</f>
        <v>20</v>
      </c>
      <c r="F4892" s="0" t="str">
        <f aca="false">MID($A4892,5,2)</f>
        <v>95</v>
      </c>
      <c r="G4892" s="0" t="str">
        <f aca="false">MID($A4892,7,2)</f>
        <v>05</v>
      </c>
      <c r="H4892" s="0" t="str">
        <f aca="false">MID($A4892,1,6)</f>
        <v>072095</v>
      </c>
      <c r="I4892" s="0" t="n">
        <f aca="false">VLOOKUP(H4892,Feuille2!$G$1:$H$116,2,0)</f>
        <v>140</v>
      </c>
      <c r="J4892" s="0" t="n">
        <f aca="false">IF(I4892&gt;2000,1,0)*C4892</f>
        <v>0</v>
      </c>
    </row>
    <row r="4893" customFormat="false" ht="15.8" hidden="false" customHeight="false" outlineLevel="0" collapsed="false">
      <c r="A4893" s="1" t="s">
        <v>755</v>
      </c>
      <c r="B4893" s="1" t="s">
        <v>5208</v>
      </c>
      <c r="C4893" s="0" t="n">
        <v>3438.2513534</v>
      </c>
      <c r="D4893" s="0" t="str">
        <f aca="false">MID($A4893,1,2)</f>
        <v>07</v>
      </c>
      <c r="E4893" s="0" t="str">
        <f aca="false">MID($A4893,3,2)</f>
        <v>20</v>
      </c>
      <c r="F4893" s="0" t="str">
        <f aca="false">MID($A4893,5,2)</f>
        <v>95</v>
      </c>
      <c r="G4893" s="0" t="str">
        <f aca="false">MID($A4893,7,2)</f>
        <v>05</v>
      </c>
      <c r="H4893" s="0" t="str">
        <f aca="false">MID($A4893,1,6)</f>
        <v>072095</v>
      </c>
      <c r="I4893" s="0" t="n">
        <f aca="false">VLOOKUP(H4893,Feuille2!$G$1:$H$116,2,0)</f>
        <v>140</v>
      </c>
      <c r="J4893" s="0" t="n">
        <f aca="false">IF(I4893&gt;2000,1,0)*C4893</f>
        <v>0</v>
      </c>
    </row>
    <row r="4894" customFormat="false" ht="15.8" hidden="false" customHeight="false" outlineLevel="0" collapsed="false">
      <c r="A4894" s="1" t="s">
        <v>783</v>
      </c>
      <c r="B4894" s="1" t="s">
        <v>5209</v>
      </c>
      <c r="C4894" s="0" t="n">
        <v>1560.81</v>
      </c>
      <c r="D4894" s="0" t="str">
        <f aca="false">MID($A4894,1,2)</f>
        <v>07</v>
      </c>
      <c r="E4894" s="0" t="str">
        <f aca="false">MID($A4894,3,2)</f>
        <v>29</v>
      </c>
      <c r="F4894" s="0" t="str">
        <f aca="false">MID($A4894,5,2)</f>
        <v>95</v>
      </c>
      <c r="G4894" s="0" t="str">
        <f aca="false">MID($A4894,7,2)</f>
        <v>03</v>
      </c>
      <c r="H4894" s="0" t="str">
        <f aca="false">MID($A4894,1,6)</f>
        <v>072995</v>
      </c>
      <c r="I4894" s="0" t="n">
        <f aca="false">VLOOKUP(H4894,Feuille2!$G$1:$H$116,2,0)</f>
        <v>126</v>
      </c>
      <c r="J4894" s="0" t="n">
        <f aca="false">IF(I4894&gt;2000,1,0)*C4894</f>
        <v>0</v>
      </c>
    </row>
    <row r="4895" customFormat="false" ht="15.8" hidden="false" customHeight="false" outlineLevel="0" collapsed="false">
      <c r="A4895" s="1" t="s">
        <v>778</v>
      </c>
      <c r="B4895" s="1" t="s">
        <v>5210</v>
      </c>
      <c r="C4895" s="0" t="n">
        <v>242317.51010842</v>
      </c>
      <c r="D4895" s="0" t="str">
        <f aca="false">MID($A4895,1,2)</f>
        <v>07</v>
      </c>
      <c r="E4895" s="0" t="str">
        <f aca="false">MID($A4895,3,2)</f>
        <v>08</v>
      </c>
      <c r="F4895" s="0" t="str">
        <f aca="false">MID($A4895,5,2)</f>
        <v>80</v>
      </c>
      <c r="G4895" s="0" t="str">
        <f aca="false">MID($A4895,7,2)</f>
        <v>01</v>
      </c>
      <c r="H4895" s="0" t="str">
        <f aca="false">MID($A4895,1,6)</f>
        <v>070880</v>
      </c>
      <c r="I4895" s="0" t="n">
        <f aca="false">VLOOKUP(H4895,Feuille2!$G$1:$H$116,2,0)</f>
        <v>749</v>
      </c>
      <c r="J4895" s="0" t="n">
        <f aca="false">IF(I4895&gt;2000,1,0)*C4895</f>
        <v>0</v>
      </c>
    </row>
    <row r="4896" customFormat="false" ht="15.8" hidden="false" customHeight="false" outlineLevel="0" collapsed="false">
      <c r="A4896" s="1" t="s">
        <v>800</v>
      </c>
      <c r="B4896" s="1" t="s">
        <v>5211</v>
      </c>
      <c r="C4896" s="0" t="n">
        <v>2460.3955</v>
      </c>
      <c r="D4896" s="0" t="str">
        <f aca="false">MID($A4896,1,2)</f>
        <v>07</v>
      </c>
      <c r="E4896" s="0" t="str">
        <f aca="false">MID($A4896,3,2)</f>
        <v>29</v>
      </c>
      <c r="F4896" s="0" t="str">
        <f aca="false">MID($A4896,5,2)</f>
        <v>81</v>
      </c>
      <c r="G4896" s="0" t="str">
        <f aca="false">MID($A4896,7,2)</f>
        <v>03</v>
      </c>
      <c r="H4896" s="0" t="str">
        <f aca="false">MID($A4896,1,6)</f>
        <v>072981</v>
      </c>
      <c r="I4896" s="0" t="n">
        <f aca="false">VLOOKUP(H4896,Feuille2!$G$1:$H$116,2,0)</f>
        <v>430</v>
      </c>
      <c r="J4896" s="0" t="n">
        <f aca="false">IF(I4896&gt;2000,1,0)*C4896</f>
        <v>0</v>
      </c>
    </row>
    <row r="4897" customFormat="false" ht="15.8" hidden="false" customHeight="false" outlineLevel="0" collapsed="false">
      <c r="A4897" s="1" t="s">
        <v>920</v>
      </c>
      <c r="B4897" s="1" t="s">
        <v>5212</v>
      </c>
      <c r="C4897" s="0" t="n">
        <v>2354.834</v>
      </c>
      <c r="D4897" s="0" t="str">
        <f aca="false">MID($A4897,1,2)</f>
        <v>07</v>
      </c>
      <c r="E4897" s="0" t="str">
        <f aca="false">MID($A4897,3,2)</f>
        <v>29</v>
      </c>
      <c r="F4897" s="0" t="str">
        <f aca="false">MID($A4897,5,2)</f>
        <v>91</v>
      </c>
      <c r="G4897" s="0" t="str">
        <f aca="false">MID($A4897,7,2)</f>
        <v>03</v>
      </c>
      <c r="H4897" s="0" t="str">
        <f aca="false">MID($A4897,1,6)</f>
        <v>072991</v>
      </c>
      <c r="I4897" s="0" t="n">
        <f aca="false">VLOOKUP(H4897,Feuille2!$G$1:$H$116,2,0)</f>
        <v>324</v>
      </c>
      <c r="J4897" s="0" t="n">
        <f aca="false">IF(I4897&gt;2000,1,0)*C4897</f>
        <v>0</v>
      </c>
    </row>
    <row r="4898" customFormat="false" ht="15.8" hidden="false" customHeight="false" outlineLevel="0" collapsed="false">
      <c r="A4898" s="1" t="s">
        <v>785</v>
      </c>
      <c r="B4898" s="1" t="s">
        <v>5213</v>
      </c>
      <c r="C4898" s="0" t="n">
        <v>2894.66256088318</v>
      </c>
      <c r="D4898" s="0" t="str">
        <f aca="false">MID($A4898,1,2)</f>
        <v>07</v>
      </c>
      <c r="E4898" s="0" t="str">
        <f aca="false">MID($A4898,3,2)</f>
        <v>13</v>
      </c>
      <c r="F4898" s="0" t="str">
        <f aca="false">MID($A4898,5,2)</f>
        <v>43</v>
      </c>
      <c r="G4898" s="0" t="str">
        <f aca="false">MID($A4898,7,2)</f>
        <v>01</v>
      </c>
      <c r="H4898" s="0" t="str">
        <f aca="false">MID($A4898,1,6)</f>
        <v>071343</v>
      </c>
      <c r="I4898" s="0" t="n">
        <f aca="false">VLOOKUP(H4898,Feuille2!$G$1:$H$116,2,0)</f>
        <v>326</v>
      </c>
      <c r="J4898" s="0" t="n">
        <f aca="false">IF(I4898&gt;2000,1,0)*C4898</f>
        <v>0</v>
      </c>
    </row>
    <row r="4899" customFormat="false" ht="15.8" hidden="false" customHeight="false" outlineLevel="0" collapsed="false">
      <c r="A4899" s="1" t="s">
        <v>958</v>
      </c>
      <c r="B4899" s="1" t="s">
        <v>5214</v>
      </c>
      <c r="C4899" s="0" t="n">
        <v>180.975</v>
      </c>
      <c r="D4899" s="0" t="str">
        <f aca="false">MID($A4899,1,2)</f>
        <v>07</v>
      </c>
      <c r="E4899" s="0" t="str">
        <f aca="false">MID($A4899,3,2)</f>
        <v>29</v>
      </c>
      <c r="F4899" s="0" t="str">
        <f aca="false">MID($A4899,5,2)</f>
        <v>82</v>
      </c>
      <c r="G4899" s="0" t="str">
        <f aca="false">MID($A4899,7,2)</f>
        <v>03</v>
      </c>
      <c r="H4899" s="0" t="str">
        <f aca="false">MID($A4899,1,6)</f>
        <v>072982</v>
      </c>
      <c r="I4899" s="0" t="n">
        <f aca="false">VLOOKUP(H4899,Feuille2!$G$1:$H$116,2,0)</f>
        <v>476</v>
      </c>
      <c r="J4899" s="0" t="n">
        <f aca="false">IF(I4899&gt;2000,1,0)*C4899</f>
        <v>0</v>
      </c>
    </row>
    <row r="4900" customFormat="false" ht="15.8" hidden="false" customHeight="false" outlineLevel="0" collapsed="false">
      <c r="A4900" s="1" t="s">
        <v>778</v>
      </c>
      <c r="B4900" s="1" t="s">
        <v>5215</v>
      </c>
      <c r="C4900" s="0" t="n">
        <v>27073.89979098</v>
      </c>
      <c r="D4900" s="0" t="str">
        <f aca="false">MID($A4900,1,2)</f>
        <v>07</v>
      </c>
      <c r="E4900" s="0" t="str">
        <f aca="false">MID($A4900,3,2)</f>
        <v>08</v>
      </c>
      <c r="F4900" s="0" t="str">
        <f aca="false">MID($A4900,5,2)</f>
        <v>80</v>
      </c>
      <c r="G4900" s="0" t="str">
        <f aca="false">MID($A4900,7,2)</f>
        <v>01</v>
      </c>
      <c r="H4900" s="0" t="str">
        <f aca="false">MID($A4900,1,6)</f>
        <v>070880</v>
      </c>
      <c r="I4900" s="0" t="n">
        <f aca="false">VLOOKUP(H4900,Feuille2!$G$1:$H$116,2,0)</f>
        <v>749</v>
      </c>
      <c r="J4900" s="0" t="n">
        <f aca="false">IF(I4900&gt;2000,1,0)*C4900</f>
        <v>0</v>
      </c>
    </row>
    <row r="4901" customFormat="false" ht="15.8" hidden="false" customHeight="false" outlineLevel="0" collapsed="false">
      <c r="A4901" s="1" t="s">
        <v>778</v>
      </c>
      <c r="B4901" s="1" t="s">
        <v>5216</v>
      </c>
      <c r="C4901" s="0" t="n">
        <v>81703.67133011</v>
      </c>
      <c r="D4901" s="0" t="str">
        <f aca="false">MID($A4901,1,2)</f>
        <v>07</v>
      </c>
      <c r="E4901" s="0" t="str">
        <f aca="false">MID($A4901,3,2)</f>
        <v>08</v>
      </c>
      <c r="F4901" s="0" t="str">
        <f aca="false">MID($A4901,5,2)</f>
        <v>80</v>
      </c>
      <c r="G4901" s="0" t="str">
        <f aca="false">MID($A4901,7,2)</f>
        <v>01</v>
      </c>
      <c r="H4901" s="0" t="str">
        <f aca="false">MID($A4901,1,6)</f>
        <v>070880</v>
      </c>
      <c r="I4901" s="0" t="n">
        <f aca="false">VLOOKUP(H4901,Feuille2!$G$1:$H$116,2,0)</f>
        <v>749</v>
      </c>
      <c r="J4901" s="0" t="n">
        <f aca="false">IF(I4901&gt;2000,1,0)*C4901</f>
        <v>0</v>
      </c>
    </row>
    <row r="4902" customFormat="false" ht="15.8" hidden="false" customHeight="false" outlineLevel="0" collapsed="false">
      <c r="A4902" s="1" t="s">
        <v>778</v>
      </c>
      <c r="B4902" s="1" t="s">
        <v>5217</v>
      </c>
      <c r="C4902" s="0" t="n">
        <v>9039.11711185</v>
      </c>
      <c r="D4902" s="0" t="str">
        <f aca="false">MID($A4902,1,2)</f>
        <v>07</v>
      </c>
      <c r="E4902" s="0" t="str">
        <f aca="false">MID($A4902,3,2)</f>
        <v>08</v>
      </c>
      <c r="F4902" s="0" t="str">
        <f aca="false">MID($A4902,5,2)</f>
        <v>80</v>
      </c>
      <c r="G4902" s="0" t="str">
        <f aca="false">MID($A4902,7,2)</f>
        <v>01</v>
      </c>
      <c r="H4902" s="0" t="str">
        <f aca="false">MID($A4902,1,6)</f>
        <v>070880</v>
      </c>
      <c r="I4902" s="0" t="n">
        <f aca="false">VLOOKUP(H4902,Feuille2!$G$1:$H$116,2,0)</f>
        <v>749</v>
      </c>
      <c r="J4902" s="0" t="n">
        <f aca="false">IF(I4902&gt;2000,1,0)*C4902</f>
        <v>0</v>
      </c>
    </row>
    <row r="4903" customFormat="false" ht="15.8" hidden="false" customHeight="false" outlineLevel="0" collapsed="false">
      <c r="A4903" s="1" t="s">
        <v>778</v>
      </c>
      <c r="B4903" s="1" t="s">
        <v>5218</v>
      </c>
      <c r="C4903" s="0" t="n">
        <v>19981.73640608</v>
      </c>
      <c r="D4903" s="0" t="str">
        <f aca="false">MID($A4903,1,2)</f>
        <v>07</v>
      </c>
      <c r="E4903" s="0" t="str">
        <f aca="false">MID($A4903,3,2)</f>
        <v>08</v>
      </c>
      <c r="F4903" s="0" t="str">
        <f aca="false">MID($A4903,5,2)</f>
        <v>80</v>
      </c>
      <c r="G4903" s="0" t="str">
        <f aca="false">MID($A4903,7,2)</f>
        <v>01</v>
      </c>
      <c r="H4903" s="0" t="str">
        <f aca="false">MID($A4903,1,6)</f>
        <v>070880</v>
      </c>
      <c r="I4903" s="0" t="n">
        <f aca="false">VLOOKUP(H4903,Feuille2!$G$1:$H$116,2,0)</f>
        <v>749</v>
      </c>
      <c r="J4903" s="0" t="n">
        <f aca="false">IF(I4903&gt;2000,1,0)*C4903</f>
        <v>0</v>
      </c>
    </row>
    <row r="4904" customFormat="false" ht="15.8" hidden="false" customHeight="false" outlineLevel="0" collapsed="false">
      <c r="A4904" s="1" t="s">
        <v>757</v>
      </c>
      <c r="B4904" s="1" t="s">
        <v>5219</v>
      </c>
      <c r="C4904" s="0" t="n">
        <v>27076.046225</v>
      </c>
      <c r="D4904" s="0" t="str">
        <f aca="false">MID($A4904,1,2)</f>
        <v>07</v>
      </c>
      <c r="E4904" s="0" t="str">
        <f aca="false">MID($A4904,3,2)</f>
        <v>29</v>
      </c>
      <c r="F4904" s="0" t="str">
        <f aca="false">MID($A4904,5,2)</f>
        <v>33</v>
      </c>
      <c r="G4904" s="0" t="str">
        <f aca="false">MID($A4904,7,2)</f>
        <v>01</v>
      </c>
      <c r="H4904" s="0" t="str">
        <f aca="false">MID($A4904,1,6)</f>
        <v>072933</v>
      </c>
      <c r="I4904" s="0" t="n">
        <f aca="false">VLOOKUP(H4904,Feuille2!$G$1:$H$116,2,0)</f>
        <v>1840</v>
      </c>
      <c r="J4904" s="0" t="n">
        <f aca="false">IF(I4904&gt;2000,1,0)*C4904</f>
        <v>0</v>
      </c>
    </row>
    <row r="4905" customFormat="false" ht="15.8" hidden="false" customHeight="false" outlineLevel="0" collapsed="false">
      <c r="A4905" s="1" t="s">
        <v>757</v>
      </c>
      <c r="B4905" s="1" t="s">
        <v>5220</v>
      </c>
      <c r="C4905" s="0" t="n">
        <v>11475.15745</v>
      </c>
      <c r="D4905" s="0" t="str">
        <f aca="false">MID($A4905,1,2)</f>
        <v>07</v>
      </c>
      <c r="E4905" s="0" t="str">
        <f aca="false">MID($A4905,3,2)</f>
        <v>29</v>
      </c>
      <c r="F4905" s="0" t="str">
        <f aca="false">MID($A4905,5,2)</f>
        <v>33</v>
      </c>
      <c r="G4905" s="0" t="str">
        <f aca="false">MID($A4905,7,2)</f>
        <v>01</v>
      </c>
      <c r="H4905" s="0" t="str">
        <f aca="false">MID($A4905,1,6)</f>
        <v>072933</v>
      </c>
      <c r="I4905" s="0" t="n">
        <f aca="false">VLOOKUP(H4905,Feuille2!$G$1:$H$116,2,0)</f>
        <v>1840</v>
      </c>
      <c r="J4905" s="0" t="n">
        <f aca="false">IF(I4905&gt;2000,1,0)*C4905</f>
        <v>0</v>
      </c>
    </row>
    <row r="4906" customFormat="false" ht="15.8" hidden="false" customHeight="false" outlineLevel="0" collapsed="false">
      <c r="A4906" s="1" t="s">
        <v>794</v>
      </c>
      <c r="B4906" s="1" t="s">
        <v>5221</v>
      </c>
      <c r="C4906" s="0" t="n">
        <v>16416.1</v>
      </c>
      <c r="D4906" s="0" t="str">
        <f aca="false">MID($A4906,1,2)</f>
        <v>07</v>
      </c>
      <c r="E4906" s="0" t="str">
        <f aca="false">MID($A4906,3,2)</f>
        <v>20</v>
      </c>
      <c r="F4906" s="0" t="str">
        <f aca="false">MID($A4906,5,2)</f>
        <v>16</v>
      </c>
      <c r="G4906" s="0" t="str">
        <f aca="false">MID($A4906,7,2)</f>
        <v>05</v>
      </c>
      <c r="H4906" s="0" t="str">
        <f aca="false">MID($A4906,1,6)</f>
        <v>072016</v>
      </c>
      <c r="I4906" s="0" t="n">
        <f aca="false">VLOOKUP(H4906,Feuille2!$G$1:$H$116,2,0)</f>
        <v>370</v>
      </c>
      <c r="J4906" s="0" t="n">
        <f aca="false">IF(I4906&gt;2000,1,0)*C4906</f>
        <v>0</v>
      </c>
    </row>
    <row r="4907" customFormat="false" ht="15.8" hidden="false" customHeight="false" outlineLevel="0" collapsed="false">
      <c r="A4907" s="1" t="s">
        <v>794</v>
      </c>
      <c r="B4907" s="1" t="s">
        <v>5222</v>
      </c>
      <c r="C4907" s="0" t="n">
        <v>69841.25</v>
      </c>
      <c r="D4907" s="0" t="str">
        <f aca="false">MID($A4907,1,2)</f>
        <v>07</v>
      </c>
      <c r="E4907" s="0" t="str">
        <f aca="false">MID($A4907,3,2)</f>
        <v>20</v>
      </c>
      <c r="F4907" s="0" t="str">
        <f aca="false">MID($A4907,5,2)</f>
        <v>16</v>
      </c>
      <c r="G4907" s="0" t="str">
        <f aca="false">MID($A4907,7,2)</f>
        <v>05</v>
      </c>
      <c r="H4907" s="0" t="str">
        <f aca="false">MID($A4907,1,6)</f>
        <v>072016</v>
      </c>
      <c r="I4907" s="0" t="n">
        <f aca="false">VLOOKUP(H4907,Feuille2!$G$1:$H$116,2,0)</f>
        <v>370</v>
      </c>
      <c r="J4907" s="0" t="n">
        <f aca="false">IF(I4907&gt;2000,1,0)*C4907</f>
        <v>0</v>
      </c>
    </row>
    <row r="4908" customFormat="false" ht="15.8" hidden="false" customHeight="false" outlineLevel="0" collapsed="false">
      <c r="A4908" s="1" t="s">
        <v>760</v>
      </c>
      <c r="B4908" s="1" t="s">
        <v>5223</v>
      </c>
      <c r="C4908" s="0" t="n">
        <v>23079.432375</v>
      </c>
      <c r="D4908" s="0" t="str">
        <f aca="false">MID($A4908,1,2)</f>
        <v>07</v>
      </c>
      <c r="E4908" s="0" t="str">
        <f aca="false">MID($A4908,3,2)</f>
        <v>29</v>
      </c>
      <c r="F4908" s="0" t="str">
        <f aca="false">MID($A4908,5,2)</f>
        <v>82</v>
      </c>
      <c r="G4908" s="0" t="str">
        <f aca="false">MID($A4908,7,2)</f>
        <v>01</v>
      </c>
      <c r="H4908" s="0" t="str">
        <f aca="false">MID($A4908,1,6)</f>
        <v>072982</v>
      </c>
      <c r="I4908" s="0" t="n">
        <f aca="false">VLOOKUP(H4908,Feuille2!$G$1:$H$116,2,0)</f>
        <v>476</v>
      </c>
      <c r="J4908" s="0" t="n">
        <f aca="false">IF(I4908&gt;2000,1,0)*C4908</f>
        <v>0</v>
      </c>
    </row>
    <row r="4909" customFormat="false" ht="15.8" hidden="false" customHeight="false" outlineLevel="0" collapsed="false">
      <c r="A4909" s="1" t="s">
        <v>787</v>
      </c>
      <c r="B4909" s="1" t="s">
        <v>5224</v>
      </c>
      <c r="C4909" s="0" t="n">
        <v>11994.951180028</v>
      </c>
      <c r="D4909" s="0" t="str">
        <f aca="false">MID($A4909,1,2)</f>
        <v>07</v>
      </c>
      <c r="E4909" s="0" t="str">
        <f aca="false">MID($A4909,3,2)</f>
        <v>08</v>
      </c>
      <c r="F4909" s="0" t="str">
        <f aca="false">MID($A4909,5,2)</f>
        <v>80</v>
      </c>
      <c r="G4909" s="0" t="str">
        <f aca="false">MID($A4909,7,2)</f>
        <v>05</v>
      </c>
      <c r="H4909" s="0" t="str">
        <f aca="false">MID($A4909,1,6)</f>
        <v>070880</v>
      </c>
      <c r="I4909" s="0" t="n">
        <f aca="false">VLOOKUP(H4909,Feuille2!$G$1:$H$116,2,0)</f>
        <v>749</v>
      </c>
      <c r="J4909" s="0" t="n">
        <f aca="false">IF(I4909&gt;2000,1,0)*C4909</f>
        <v>0</v>
      </c>
    </row>
    <row r="4910" customFormat="false" ht="15.8" hidden="false" customHeight="false" outlineLevel="0" collapsed="false">
      <c r="A4910" s="1" t="s">
        <v>891</v>
      </c>
      <c r="B4910" s="1" t="s">
        <v>5225</v>
      </c>
      <c r="C4910" s="0" t="n">
        <v>104.415</v>
      </c>
      <c r="D4910" s="0" t="str">
        <f aca="false">MID($A4910,1,2)</f>
        <v>07</v>
      </c>
      <c r="E4910" s="0" t="str">
        <f aca="false">MID($A4910,3,2)</f>
        <v>29</v>
      </c>
      <c r="F4910" s="0" t="str">
        <f aca="false">MID($A4910,5,2)</f>
        <v>91</v>
      </c>
      <c r="G4910" s="0" t="str">
        <f aca="false">MID($A4910,7,2)</f>
        <v>06</v>
      </c>
      <c r="H4910" s="0" t="str">
        <f aca="false">MID($A4910,1,6)</f>
        <v>072991</v>
      </c>
      <c r="I4910" s="0" t="n">
        <f aca="false">VLOOKUP(H4910,Feuille2!$G$1:$H$116,2,0)</f>
        <v>324</v>
      </c>
      <c r="J4910" s="0" t="n">
        <f aca="false">IF(I4910&gt;2000,1,0)*C4910</f>
        <v>0</v>
      </c>
    </row>
    <row r="4911" customFormat="false" ht="15.8" hidden="false" customHeight="false" outlineLevel="0" collapsed="false">
      <c r="A4911" s="1" t="s">
        <v>920</v>
      </c>
      <c r="B4911" s="1" t="s">
        <v>5226</v>
      </c>
      <c r="C4911" s="0" t="n">
        <v>1403.27</v>
      </c>
      <c r="D4911" s="0" t="str">
        <f aca="false">MID($A4911,1,2)</f>
        <v>07</v>
      </c>
      <c r="E4911" s="0" t="str">
        <f aca="false">MID($A4911,3,2)</f>
        <v>29</v>
      </c>
      <c r="F4911" s="0" t="str">
        <f aca="false">MID($A4911,5,2)</f>
        <v>91</v>
      </c>
      <c r="G4911" s="0" t="str">
        <f aca="false">MID($A4911,7,2)</f>
        <v>03</v>
      </c>
      <c r="H4911" s="0" t="str">
        <f aca="false">MID($A4911,1,6)</f>
        <v>072991</v>
      </c>
      <c r="I4911" s="0" t="n">
        <f aca="false">VLOOKUP(H4911,Feuille2!$G$1:$H$116,2,0)</f>
        <v>324</v>
      </c>
      <c r="J4911" s="0" t="n">
        <f aca="false">IF(I4911&gt;2000,1,0)*C4911</f>
        <v>0</v>
      </c>
    </row>
    <row r="4912" customFormat="false" ht="15.8" hidden="false" customHeight="false" outlineLevel="0" collapsed="false">
      <c r="A4912" s="1" t="s">
        <v>735</v>
      </c>
      <c r="B4912" s="1" t="s">
        <v>5227</v>
      </c>
      <c r="C4912" s="0" t="n">
        <v>473.14435463204</v>
      </c>
      <c r="D4912" s="0" t="str">
        <f aca="false">MID($A4912,1,2)</f>
        <v>07</v>
      </c>
      <c r="E4912" s="0" t="str">
        <f aca="false">MID($A4912,3,2)</f>
        <v>29</v>
      </c>
      <c r="F4912" s="0" t="str">
        <f aca="false">MID($A4912,5,2)</f>
        <v>16</v>
      </c>
      <c r="G4912" s="0" t="str">
        <f aca="false">MID($A4912,7,2)</f>
        <v>01</v>
      </c>
      <c r="H4912" s="0" t="str">
        <f aca="false">MID($A4912,1,6)</f>
        <v>072916</v>
      </c>
      <c r="I4912" s="0" t="n">
        <f aca="false">VLOOKUP(H4912,Feuille2!$G$1:$H$116,2,0)</f>
        <v>176</v>
      </c>
      <c r="J4912" s="0" t="n">
        <f aca="false">IF(I4912&gt;2000,1,0)*C4912</f>
        <v>0</v>
      </c>
    </row>
    <row r="4913" customFormat="false" ht="15.8" hidden="false" customHeight="false" outlineLevel="0" collapsed="false">
      <c r="A4913" s="1" t="s">
        <v>794</v>
      </c>
      <c r="B4913" s="1" t="s">
        <v>5228</v>
      </c>
      <c r="C4913" s="0" t="n">
        <v>1710</v>
      </c>
      <c r="D4913" s="0" t="str">
        <f aca="false">MID($A4913,1,2)</f>
        <v>07</v>
      </c>
      <c r="E4913" s="0" t="str">
        <f aca="false">MID($A4913,3,2)</f>
        <v>20</v>
      </c>
      <c r="F4913" s="0" t="str">
        <f aca="false">MID($A4913,5,2)</f>
        <v>16</v>
      </c>
      <c r="G4913" s="0" t="str">
        <f aca="false">MID($A4913,7,2)</f>
        <v>05</v>
      </c>
      <c r="H4913" s="0" t="str">
        <f aca="false">MID($A4913,1,6)</f>
        <v>072016</v>
      </c>
      <c r="I4913" s="0" t="n">
        <f aca="false">VLOOKUP(H4913,Feuille2!$G$1:$H$116,2,0)</f>
        <v>370</v>
      </c>
      <c r="J4913" s="0" t="n">
        <f aca="false">IF(I4913&gt;2000,1,0)*C4913</f>
        <v>0</v>
      </c>
    </row>
    <row r="4914" customFormat="false" ht="15.8" hidden="false" customHeight="false" outlineLevel="0" collapsed="false">
      <c r="A4914" s="1" t="s">
        <v>735</v>
      </c>
      <c r="B4914" s="1" t="s">
        <v>5229</v>
      </c>
      <c r="C4914" s="0" t="n">
        <v>8098.0397</v>
      </c>
      <c r="D4914" s="0" t="str">
        <f aca="false">MID($A4914,1,2)</f>
        <v>07</v>
      </c>
      <c r="E4914" s="0" t="str">
        <f aca="false">MID($A4914,3,2)</f>
        <v>29</v>
      </c>
      <c r="F4914" s="0" t="str">
        <f aca="false">MID($A4914,5,2)</f>
        <v>16</v>
      </c>
      <c r="G4914" s="0" t="str">
        <f aca="false">MID($A4914,7,2)</f>
        <v>01</v>
      </c>
      <c r="H4914" s="0" t="str">
        <f aca="false">MID($A4914,1,6)</f>
        <v>072916</v>
      </c>
      <c r="I4914" s="0" t="n">
        <f aca="false">VLOOKUP(H4914,Feuille2!$G$1:$H$116,2,0)</f>
        <v>176</v>
      </c>
      <c r="J4914" s="0" t="n">
        <f aca="false">IF(I4914&gt;2000,1,0)*C4914</f>
        <v>0</v>
      </c>
    </row>
    <row r="4915" customFormat="false" ht="15.8" hidden="false" customHeight="false" outlineLevel="0" collapsed="false">
      <c r="A4915" s="1" t="s">
        <v>794</v>
      </c>
      <c r="B4915" s="1" t="s">
        <v>5230</v>
      </c>
      <c r="C4915" s="0" t="n">
        <v>5317.5</v>
      </c>
      <c r="D4915" s="0" t="str">
        <f aca="false">MID($A4915,1,2)</f>
        <v>07</v>
      </c>
      <c r="E4915" s="0" t="str">
        <f aca="false">MID($A4915,3,2)</f>
        <v>20</v>
      </c>
      <c r="F4915" s="0" t="str">
        <f aca="false">MID($A4915,5,2)</f>
        <v>16</v>
      </c>
      <c r="G4915" s="0" t="str">
        <f aca="false">MID($A4915,7,2)</f>
        <v>05</v>
      </c>
      <c r="H4915" s="0" t="str">
        <f aca="false">MID($A4915,1,6)</f>
        <v>072016</v>
      </c>
      <c r="I4915" s="0" t="n">
        <f aca="false">VLOOKUP(H4915,Feuille2!$G$1:$H$116,2,0)</f>
        <v>370</v>
      </c>
      <c r="J4915" s="0" t="n">
        <f aca="false">IF(I4915&gt;2000,1,0)*C4915</f>
        <v>0</v>
      </c>
    </row>
    <row r="4916" customFormat="false" ht="15.8" hidden="false" customHeight="false" outlineLevel="0" collapsed="false">
      <c r="A4916" s="1" t="s">
        <v>787</v>
      </c>
      <c r="B4916" s="1" t="s">
        <v>5231</v>
      </c>
      <c r="C4916" s="0" t="n">
        <v>121095.54515575</v>
      </c>
      <c r="D4916" s="0" t="str">
        <f aca="false">MID($A4916,1,2)</f>
        <v>07</v>
      </c>
      <c r="E4916" s="0" t="str">
        <f aca="false">MID($A4916,3,2)</f>
        <v>08</v>
      </c>
      <c r="F4916" s="0" t="str">
        <f aca="false">MID($A4916,5,2)</f>
        <v>80</v>
      </c>
      <c r="G4916" s="0" t="str">
        <f aca="false">MID($A4916,7,2)</f>
        <v>05</v>
      </c>
      <c r="H4916" s="0" t="str">
        <f aca="false">MID($A4916,1,6)</f>
        <v>070880</v>
      </c>
      <c r="I4916" s="0" t="n">
        <f aca="false">VLOOKUP(H4916,Feuille2!$G$1:$H$116,2,0)</f>
        <v>749</v>
      </c>
      <c r="J4916" s="0" t="n">
        <f aca="false">IF(I4916&gt;2000,1,0)*C4916</f>
        <v>0</v>
      </c>
    </row>
    <row r="4917" customFormat="false" ht="15.8" hidden="false" customHeight="false" outlineLevel="0" collapsed="false">
      <c r="A4917" s="1" t="s">
        <v>787</v>
      </c>
      <c r="B4917" s="1" t="s">
        <v>5232</v>
      </c>
      <c r="C4917" s="0" t="n">
        <v>8419.129321643</v>
      </c>
      <c r="D4917" s="0" t="str">
        <f aca="false">MID($A4917,1,2)</f>
        <v>07</v>
      </c>
      <c r="E4917" s="0" t="str">
        <f aca="false">MID($A4917,3,2)</f>
        <v>08</v>
      </c>
      <c r="F4917" s="0" t="str">
        <f aca="false">MID($A4917,5,2)</f>
        <v>80</v>
      </c>
      <c r="G4917" s="0" t="str">
        <f aca="false">MID($A4917,7,2)</f>
        <v>05</v>
      </c>
      <c r="H4917" s="0" t="str">
        <f aca="false">MID($A4917,1,6)</f>
        <v>070880</v>
      </c>
      <c r="I4917" s="0" t="n">
        <f aca="false">VLOOKUP(H4917,Feuille2!$G$1:$H$116,2,0)</f>
        <v>749</v>
      </c>
      <c r="J4917" s="0" t="n">
        <f aca="false">IF(I4917&gt;2000,1,0)*C4917</f>
        <v>0</v>
      </c>
    </row>
    <row r="4918" customFormat="false" ht="15.8" hidden="false" customHeight="false" outlineLevel="0" collapsed="false">
      <c r="A4918" s="1" t="s">
        <v>883</v>
      </c>
      <c r="B4918" s="1" t="s">
        <v>5233</v>
      </c>
      <c r="C4918" s="0" t="n">
        <v>16622.4225</v>
      </c>
      <c r="D4918" s="0" t="str">
        <f aca="false">MID($A4918,1,2)</f>
        <v>07</v>
      </c>
      <c r="E4918" s="0" t="str">
        <f aca="false">MID($A4918,3,2)</f>
        <v>29</v>
      </c>
      <c r="F4918" s="0" t="str">
        <f aca="false">MID($A4918,5,2)</f>
        <v>81</v>
      </c>
      <c r="G4918" s="0" t="str">
        <f aca="false">MID($A4918,7,2)</f>
        <v>06</v>
      </c>
      <c r="H4918" s="0" t="str">
        <f aca="false">MID($A4918,1,6)</f>
        <v>072981</v>
      </c>
      <c r="I4918" s="0" t="n">
        <f aca="false">VLOOKUP(H4918,Feuille2!$G$1:$H$116,2,0)</f>
        <v>430</v>
      </c>
      <c r="J4918" s="0" t="n">
        <f aca="false">IF(I4918&gt;2000,1,0)*C4918</f>
        <v>0</v>
      </c>
    </row>
    <row r="4919" customFormat="false" ht="15.8" hidden="false" customHeight="false" outlineLevel="0" collapsed="false">
      <c r="A4919" s="1" t="s">
        <v>739</v>
      </c>
      <c r="B4919" s="1" t="s">
        <v>5234</v>
      </c>
      <c r="C4919" s="0" t="n">
        <v>2759.133</v>
      </c>
      <c r="D4919" s="0" t="str">
        <f aca="false">MID($A4919,1,2)</f>
        <v>07</v>
      </c>
      <c r="E4919" s="0" t="str">
        <f aca="false">MID($A4919,3,2)</f>
        <v>29</v>
      </c>
      <c r="F4919" s="0" t="str">
        <f aca="false">MID($A4919,5,2)</f>
        <v>81</v>
      </c>
      <c r="G4919" s="0" t="str">
        <f aca="false">MID($A4919,7,2)</f>
        <v>01</v>
      </c>
      <c r="H4919" s="0" t="str">
        <f aca="false">MID($A4919,1,6)</f>
        <v>072981</v>
      </c>
      <c r="I4919" s="0" t="n">
        <f aca="false">VLOOKUP(H4919,Feuille2!$G$1:$H$116,2,0)</f>
        <v>430</v>
      </c>
      <c r="J4919" s="0" t="n">
        <f aca="false">IF(I4919&gt;2000,1,0)*C4919</f>
        <v>0</v>
      </c>
    </row>
    <row r="4920" customFormat="false" ht="15.8" hidden="false" customHeight="false" outlineLevel="0" collapsed="false">
      <c r="A4920" s="1" t="s">
        <v>800</v>
      </c>
      <c r="B4920" s="1" t="s">
        <v>5235</v>
      </c>
      <c r="C4920" s="0" t="n">
        <v>27926.37725</v>
      </c>
      <c r="D4920" s="0" t="str">
        <f aca="false">MID($A4920,1,2)</f>
        <v>07</v>
      </c>
      <c r="E4920" s="0" t="str">
        <f aca="false">MID($A4920,3,2)</f>
        <v>29</v>
      </c>
      <c r="F4920" s="0" t="str">
        <f aca="false">MID($A4920,5,2)</f>
        <v>81</v>
      </c>
      <c r="G4920" s="0" t="str">
        <f aca="false">MID($A4920,7,2)</f>
        <v>03</v>
      </c>
      <c r="H4920" s="0" t="str">
        <f aca="false">MID($A4920,1,6)</f>
        <v>072981</v>
      </c>
      <c r="I4920" s="0" t="n">
        <f aca="false">VLOOKUP(H4920,Feuille2!$G$1:$H$116,2,0)</f>
        <v>430</v>
      </c>
      <c r="J4920" s="0" t="n">
        <f aca="false">IF(I4920&gt;2000,1,0)*C4920</f>
        <v>0</v>
      </c>
    </row>
    <row r="4921" customFormat="false" ht="15.8" hidden="false" customHeight="false" outlineLevel="0" collapsed="false">
      <c r="A4921" s="1" t="s">
        <v>794</v>
      </c>
      <c r="B4921" s="1" t="s">
        <v>5236</v>
      </c>
      <c r="C4921" s="0" t="n">
        <v>10367.5</v>
      </c>
      <c r="D4921" s="0" t="str">
        <f aca="false">MID($A4921,1,2)</f>
        <v>07</v>
      </c>
      <c r="E4921" s="0" t="str">
        <f aca="false">MID($A4921,3,2)</f>
        <v>20</v>
      </c>
      <c r="F4921" s="0" t="str">
        <f aca="false">MID($A4921,5,2)</f>
        <v>16</v>
      </c>
      <c r="G4921" s="0" t="str">
        <f aca="false">MID($A4921,7,2)</f>
        <v>05</v>
      </c>
      <c r="H4921" s="0" t="str">
        <f aca="false">MID($A4921,1,6)</f>
        <v>072016</v>
      </c>
      <c r="I4921" s="0" t="n">
        <f aca="false">VLOOKUP(H4921,Feuille2!$G$1:$H$116,2,0)</f>
        <v>370</v>
      </c>
      <c r="J4921" s="0" t="n">
        <f aca="false">IF(I4921&gt;2000,1,0)*C4921</f>
        <v>0</v>
      </c>
    </row>
    <row r="4922" customFormat="false" ht="15.8" hidden="false" customHeight="false" outlineLevel="0" collapsed="false">
      <c r="A4922" s="1" t="s">
        <v>753</v>
      </c>
      <c r="B4922" s="1" t="s">
        <v>5237</v>
      </c>
      <c r="C4922" s="0" t="n">
        <v>7930.254</v>
      </c>
      <c r="D4922" s="0" t="str">
        <f aca="false">MID($A4922,1,2)</f>
        <v>07</v>
      </c>
      <c r="E4922" s="0" t="str">
        <f aca="false">MID($A4922,3,2)</f>
        <v>29</v>
      </c>
      <c r="F4922" s="0" t="str">
        <f aca="false">MID($A4922,5,2)</f>
        <v>95</v>
      </c>
      <c r="G4922" s="0" t="str">
        <f aca="false">MID($A4922,7,2)</f>
        <v>05</v>
      </c>
      <c r="H4922" s="0" t="str">
        <f aca="false">MID($A4922,1,6)</f>
        <v>072995</v>
      </c>
      <c r="I4922" s="0" t="n">
        <f aca="false">VLOOKUP(H4922,Feuille2!$G$1:$H$116,2,0)</f>
        <v>126</v>
      </c>
      <c r="J4922" s="0" t="n">
        <f aca="false">IF(I4922&gt;2000,1,0)*C4922</f>
        <v>0</v>
      </c>
    </row>
    <row r="4923" customFormat="false" ht="15.8" hidden="false" customHeight="false" outlineLevel="0" collapsed="false">
      <c r="A4923" s="1" t="s">
        <v>755</v>
      </c>
      <c r="B4923" s="1" t="s">
        <v>5238</v>
      </c>
      <c r="C4923" s="0" t="n">
        <v>21482.566717425</v>
      </c>
      <c r="D4923" s="0" t="str">
        <f aca="false">MID($A4923,1,2)</f>
        <v>07</v>
      </c>
      <c r="E4923" s="0" t="str">
        <f aca="false">MID($A4923,3,2)</f>
        <v>20</v>
      </c>
      <c r="F4923" s="0" t="str">
        <f aca="false">MID($A4923,5,2)</f>
        <v>95</v>
      </c>
      <c r="G4923" s="0" t="str">
        <f aca="false">MID($A4923,7,2)</f>
        <v>05</v>
      </c>
      <c r="H4923" s="0" t="str">
        <f aca="false">MID($A4923,1,6)</f>
        <v>072095</v>
      </c>
      <c r="I4923" s="0" t="n">
        <f aca="false">VLOOKUP(H4923,Feuille2!$G$1:$H$116,2,0)</f>
        <v>140</v>
      </c>
      <c r="J4923" s="0" t="n">
        <f aca="false">IF(I4923&gt;2000,1,0)*C4923</f>
        <v>0</v>
      </c>
    </row>
    <row r="4924" customFormat="false" ht="15.8" hidden="false" customHeight="false" outlineLevel="0" collapsed="false">
      <c r="A4924" s="1" t="s">
        <v>760</v>
      </c>
      <c r="B4924" s="1" t="s">
        <v>5239</v>
      </c>
      <c r="C4924" s="0" t="n">
        <v>33156.4595</v>
      </c>
      <c r="D4924" s="0" t="str">
        <f aca="false">MID($A4924,1,2)</f>
        <v>07</v>
      </c>
      <c r="E4924" s="0" t="str">
        <f aca="false">MID($A4924,3,2)</f>
        <v>29</v>
      </c>
      <c r="F4924" s="0" t="str">
        <f aca="false">MID($A4924,5,2)</f>
        <v>82</v>
      </c>
      <c r="G4924" s="0" t="str">
        <f aca="false">MID($A4924,7,2)</f>
        <v>01</v>
      </c>
      <c r="H4924" s="0" t="str">
        <f aca="false">MID($A4924,1,6)</f>
        <v>072982</v>
      </c>
      <c r="I4924" s="0" t="n">
        <f aca="false">VLOOKUP(H4924,Feuille2!$G$1:$H$116,2,0)</f>
        <v>476</v>
      </c>
      <c r="J4924" s="0" t="n">
        <f aca="false">IF(I4924&gt;2000,1,0)*C4924</f>
        <v>0</v>
      </c>
    </row>
    <row r="4925" customFormat="false" ht="15.8" hidden="false" customHeight="false" outlineLevel="0" collapsed="false">
      <c r="A4925" s="1" t="s">
        <v>920</v>
      </c>
      <c r="B4925" s="1" t="s">
        <v>5240</v>
      </c>
      <c r="C4925" s="0" t="n">
        <v>3413.789</v>
      </c>
      <c r="D4925" s="0" t="str">
        <f aca="false">MID($A4925,1,2)</f>
        <v>07</v>
      </c>
      <c r="E4925" s="0" t="str">
        <f aca="false">MID($A4925,3,2)</f>
        <v>29</v>
      </c>
      <c r="F4925" s="0" t="str">
        <f aca="false">MID($A4925,5,2)</f>
        <v>91</v>
      </c>
      <c r="G4925" s="0" t="str">
        <f aca="false">MID($A4925,7,2)</f>
        <v>03</v>
      </c>
      <c r="H4925" s="0" t="str">
        <f aca="false">MID($A4925,1,6)</f>
        <v>072991</v>
      </c>
      <c r="I4925" s="0" t="n">
        <f aca="false">VLOOKUP(H4925,Feuille2!$G$1:$H$116,2,0)</f>
        <v>324</v>
      </c>
      <c r="J4925" s="0" t="n">
        <f aca="false">IF(I4925&gt;2000,1,0)*C4925</f>
        <v>0</v>
      </c>
    </row>
    <row r="4926" customFormat="false" ht="15.8" hidden="false" customHeight="false" outlineLevel="0" collapsed="false">
      <c r="A4926" s="1" t="s">
        <v>744</v>
      </c>
      <c r="B4926" s="1" t="s">
        <v>5241</v>
      </c>
      <c r="C4926" s="0" t="n">
        <v>1826.615</v>
      </c>
      <c r="D4926" s="0" t="str">
        <f aca="false">MID($A4926,1,2)</f>
        <v>07</v>
      </c>
      <c r="E4926" s="0" t="str">
        <f aca="false">MID($A4926,3,2)</f>
        <v>29</v>
      </c>
      <c r="F4926" s="0" t="str">
        <f aca="false">MID($A4926,5,2)</f>
        <v>91</v>
      </c>
      <c r="G4926" s="0" t="str">
        <f aca="false">MID($A4926,7,2)</f>
        <v>02</v>
      </c>
      <c r="H4926" s="0" t="str">
        <f aca="false">MID($A4926,1,6)</f>
        <v>072991</v>
      </c>
      <c r="I4926" s="0" t="n">
        <f aca="false">VLOOKUP(H4926,Feuille2!$G$1:$H$116,2,0)</f>
        <v>324</v>
      </c>
      <c r="J4926" s="0" t="n">
        <f aca="false">IF(I4926&gt;2000,1,0)*C4926</f>
        <v>0</v>
      </c>
    </row>
    <row r="4927" customFormat="false" ht="15.8" hidden="false" customHeight="false" outlineLevel="0" collapsed="false">
      <c r="A4927" s="1" t="s">
        <v>794</v>
      </c>
      <c r="B4927" s="1" t="s">
        <v>5242</v>
      </c>
      <c r="C4927" s="0" t="n">
        <v>35057.5</v>
      </c>
      <c r="D4927" s="0" t="str">
        <f aca="false">MID($A4927,1,2)</f>
        <v>07</v>
      </c>
      <c r="E4927" s="0" t="str">
        <f aca="false">MID($A4927,3,2)</f>
        <v>20</v>
      </c>
      <c r="F4927" s="0" t="str">
        <f aca="false">MID($A4927,5,2)</f>
        <v>16</v>
      </c>
      <c r="G4927" s="0" t="str">
        <f aca="false">MID($A4927,7,2)</f>
        <v>05</v>
      </c>
      <c r="H4927" s="0" t="str">
        <f aca="false">MID($A4927,1,6)</f>
        <v>072016</v>
      </c>
      <c r="I4927" s="0" t="n">
        <f aca="false">VLOOKUP(H4927,Feuille2!$G$1:$H$116,2,0)</f>
        <v>370</v>
      </c>
      <c r="J4927" s="0" t="n">
        <f aca="false">IF(I4927&gt;2000,1,0)*C4927</f>
        <v>0</v>
      </c>
    </row>
    <row r="4928" customFormat="false" ht="15.8" hidden="false" customHeight="false" outlineLevel="0" collapsed="false">
      <c r="A4928" s="1" t="s">
        <v>746</v>
      </c>
      <c r="B4928" s="1" t="s">
        <v>5243</v>
      </c>
      <c r="C4928" s="0" t="n">
        <v>18974.10825</v>
      </c>
      <c r="D4928" s="0" t="str">
        <f aca="false">MID($A4928,1,2)</f>
        <v>07</v>
      </c>
      <c r="E4928" s="0" t="str">
        <f aca="false">MID($A4928,3,2)</f>
        <v>29</v>
      </c>
      <c r="F4928" s="0" t="str">
        <f aca="false">MID($A4928,5,2)</f>
        <v>91</v>
      </c>
      <c r="G4928" s="0" t="str">
        <f aca="false">MID($A4928,7,2)</f>
        <v>01</v>
      </c>
      <c r="H4928" s="0" t="str">
        <f aca="false">MID($A4928,1,6)</f>
        <v>072991</v>
      </c>
      <c r="I4928" s="0" t="n">
        <f aca="false">VLOOKUP(H4928,Feuille2!$G$1:$H$116,2,0)</f>
        <v>324</v>
      </c>
      <c r="J4928" s="0" t="n">
        <f aca="false">IF(I4928&gt;2000,1,0)*C4928</f>
        <v>0</v>
      </c>
    </row>
    <row r="4929" customFormat="false" ht="15.8" hidden="false" customHeight="false" outlineLevel="0" collapsed="false">
      <c r="A4929" s="1" t="s">
        <v>809</v>
      </c>
      <c r="B4929" s="1" t="s">
        <v>5244</v>
      </c>
      <c r="C4929" s="0" t="n">
        <v>181626.111742044</v>
      </c>
      <c r="D4929" s="0" t="str">
        <f aca="false">MID($A4929,1,2)</f>
        <v>07</v>
      </c>
      <c r="E4929" s="0" t="str">
        <f aca="false">MID($A4929,3,2)</f>
        <v>08</v>
      </c>
      <c r="F4929" s="0" t="str">
        <f aca="false">MID($A4929,5,2)</f>
        <v>18</v>
      </c>
      <c r="G4929" s="0" t="str">
        <f aca="false">MID($A4929,7,2)</f>
        <v>05</v>
      </c>
      <c r="H4929" s="0" t="str">
        <f aca="false">MID($A4929,1,6)</f>
        <v>070818</v>
      </c>
      <c r="I4929" s="0" t="n">
        <f aca="false">VLOOKUP(H4929,Feuille2!$G$1:$H$116,2,0)</f>
        <v>5198</v>
      </c>
      <c r="J4929" s="0" t="n">
        <f aca="false">IF(I4929&gt;2000,1,0)*C4929</f>
        <v>181626.111742044</v>
      </c>
    </row>
    <row r="4930" customFormat="false" ht="15.8" hidden="false" customHeight="false" outlineLevel="0" collapsed="false">
      <c r="A4930" s="1" t="s">
        <v>809</v>
      </c>
      <c r="B4930" s="1" t="s">
        <v>5245</v>
      </c>
      <c r="C4930" s="0" t="n">
        <v>44380.3234484878</v>
      </c>
      <c r="D4930" s="0" t="str">
        <f aca="false">MID($A4930,1,2)</f>
        <v>07</v>
      </c>
      <c r="E4930" s="0" t="str">
        <f aca="false">MID($A4930,3,2)</f>
        <v>08</v>
      </c>
      <c r="F4930" s="0" t="str">
        <f aca="false">MID($A4930,5,2)</f>
        <v>18</v>
      </c>
      <c r="G4930" s="0" t="str">
        <f aca="false">MID($A4930,7,2)</f>
        <v>05</v>
      </c>
      <c r="H4930" s="0" t="str">
        <f aca="false">MID($A4930,1,6)</f>
        <v>070818</v>
      </c>
      <c r="I4930" s="0" t="n">
        <f aca="false">VLOOKUP(H4930,Feuille2!$G$1:$H$116,2,0)</f>
        <v>5198</v>
      </c>
      <c r="J4930" s="0" t="n">
        <f aca="false">IF(I4930&gt;2000,1,0)*C4930</f>
        <v>44380.3234484878</v>
      </c>
    </row>
    <row r="4931" customFormat="false" ht="15.8" hidden="false" customHeight="false" outlineLevel="0" collapsed="false">
      <c r="A4931" s="1" t="s">
        <v>800</v>
      </c>
      <c r="B4931" s="1" t="s">
        <v>5246</v>
      </c>
      <c r="C4931" s="0" t="n">
        <v>3846.2215</v>
      </c>
      <c r="D4931" s="0" t="str">
        <f aca="false">MID($A4931,1,2)</f>
        <v>07</v>
      </c>
      <c r="E4931" s="0" t="str">
        <f aca="false">MID($A4931,3,2)</f>
        <v>29</v>
      </c>
      <c r="F4931" s="0" t="str">
        <f aca="false">MID($A4931,5,2)</f>
        <v>81</v>
      </c>
      <c r="G4931" s="0" t="str">
        <f aca="false">MID($A4931,7,2)</f>
        <v>03</v>
      </c>
      <c r="H4931" s="0" t="str">
        <f aca="false">MID($A4931,1,6)</f>
        <v>072981</v>
      </c>
      <c r="I4931" s="0" t="n">
        <f aca="false">VLOOKUP(H4931,Feuille2!$G$1:$H$116,2,0)</f>
        <v>430</v>
      </c>
      <c r="J4931" s="0" t="n">
        <f aca="false">IF(I4931&gt;2000,1,0)*C4931</f>
        <v>0</v>
      </c>
    </row>
    <row r="4932" customFormat="false" ht="15.8" hidden="false" customHeight="false" outlineLevel="0" collapsed="false">
      <c r="A4932" s="1" t="s">
        <v>744</v>
      </c>
      <c r="B4932" s="1" t="s">
        <v>5247</v>
      </c>
      <c r="C4932" s="0" t="n">
        <v>7692.41</v>
      </c>
      <c r="D4932" s="0" t="str">
        <f aca="false">MID($A4932,1,2)</f>
        <v>07</v>
      </c>
      <c r="E4932" s="0" t="str">
        <f aca="false">MID($A4932,3,2)</f>
        <v>29</v>
      </c>
      <c r="F4932" s="0" t="str">
        <f aca="false">MID($A4932,5,2)</f>
        <v>91</v>
      </c>
      <c r="G4932" s="0" t="str">
        <f aca="false">MID($A4932,7,2)</f>
        <v>02</v>
      </c>
      <c r="H4932" s="0" t="str">
        <f aca="false">MID($A4932,1,6)</f>
        <v>072991</v>
      </c>
      <c r="I4932" s="0" t="n">
        <f aca="false">VLOOKUP(H4932,Feuille2!$G$1:$H$116,2,0)</f>
        <v>324</v>
      </c>
      <c r="J4932" s="0" t="n">
        <f aca="false">IF(I4932&gt;2000,1,0)*C4932</f>
        <v>0</v>
      </c>
    </row>
    <row r="4933" customFormat="false" ht="15.8" hidden="false" customHeight="false" outlineLevel="0" collapsed="false">
      <c r="A4933" s="1" t="s">
        <v>807</v>
      </c>
      <c r="B4933" s="1" t="s">
        <v>5248</v>
      </c>
      <c r="C4933" s="0" t="n">
        <v>145.553</v>
      </c>
      <c r="D4933" s="0" t="str">
        <f aca="false">MID($A4933,1,2)</f>
        <v>07</v>
      </c>
      <c r="E4933" s="0" t="str">
        <f aca="false">MID($A4933,3,2)</f>
        <v>29</v>
      </c>
      <c r="F4933" s="0" t="str">
        <f aca="false">MID($A4933,5,2)</f>
        <v>91</v>
      </c>
      <c r="G4933" s="0" t="str">
        <f aca="false">MID($A4933,7,2)</f>
        <v>05</v>
      </c>
      <c r="H4933" s="0" t="str">
        <f aca="false">MID($A4933,1,6)</f>
        <v>072991</v>
      </c>
      <c r="I4933" s="0" t="n">
        <f aca="false">VLOOKUP(H4933,Feuille2!$G$1:$H$116,2,0)</f>
        <v>324</v>
      </c>
      <c r="J4933" s="0" t="n">
        <f aca="false">IF(I4933&gt;2000,1,0)*C4933</f>
        <v>0</v>
      </c>
    </row>
    <row r="4934" customFormat="false" ht="15.8" hidden="false" customHeight="false" outlineLevel="0" collapsed="false">
      <c r="A4934" s="1" t="s">
        <v>809</v>
      </c>
      <c r="B4934" s="1" t="s">
        <v>5249</v>
      </c>
      <c r="C4934" s="0" t="n">
        <v>188300.729604676</v>
      </c>
      <c r="D4934" s="0" t="str">
        <f aca="false">MID($A4934,1,2)</f>
        <v>07</v>
      </c>
      <c r="E4934" s="0" t="str">
        <f aca="false">MID($A4934,3,2)</f>
        <v>08</v>
      </c>
      <c r="F4934" s="0" t="str">
        <f aca="false">MID($A4934,5,2)</f>
        <v>18</v>
      </c>
      <c r="G4934" s="0" t="str">
        <f aca="false">MID($A4934,7,2)</f>
        <v>05</v>
      </c>
      <c r="H4934" s="0" t="str">
        <f aca="false">MID($A4934,1,6)</f>
        <v>070818</v>
      </c>
      <c r="I4934" s="0" t="n">
        <f aca="false">VLOOKUP(H4934,Feuille2!$G$1:$H$116,2,0)</f>
        <v>5198</v>
      </c>
      <c r="J4934" s="0" t="n">
        <f aca="false">IF(I4934&gt;2000,1,0)*C4934</f>
        <v>188300.729604676</v>
      </c>
    </row>
    <row r="4935" customFormat="false" ht="15.8" hidden="false" customHeight="false" outlineLevel="0" collapsed="false">
      <c r="A4935" s="1" t="s">
        <v>792</v>
      </c>
      <c r="B4935" s="1" t="s">
        <v>5250</v>
      </c>
      <c r="C4935" s="0" t="n">
        <v>562.38</v>
      </c>
      <c r="D4935" s="0" t="str">
        <f aca="false">MID($A4935,1,2)</f>
        <v>07</v>
      </c>
      <c r="E4935" s="0" t="str">
        <f aca="false">MID($A4935,3,2)</f>
        <v>29</v>
      </c>
      <c r="F4935" s="0" t="str">
        <f aca="false">MID($A4935,5,2)</f>
        <v>33</v>
      </c>
      <c r="G4935" s="0" t="str">
        <f aca="false">MID($A4935,7,2)</f>
        <v>03</v>
      </c>
      <c r="H4935" s="0" t="str">
        <f aca="false">MID($A4935,1,6)</f>
        <v>072933</v>
      </c>
      <c r="I4935" s="0" t="n">
        <f aca="false">VLOOKUP(H4935,Feuille2!$G$1:$H$116,2,0)</f>
        <v>1840</v>
      </c>
      <c r="J4935" s="0" t="n">
        <f aca="false">IF(I4935&gt;2000,1,0)*C4935</f>
        <v>0</v>
      </c>
    </row>
    <row r="4936" customFormat="false" ht="15.8" hidden="false" customHeight="false" outlineLevel="0" collapsed="false">
      <c r="A4936" s="1" t="s">
        <v>807</v>
      </c>
      <c r="B4936" s="1" t="s">
        <v>5251</v>
      </c>
      <c r="C4936" s="0" t="n">
        <v>10994.956</v>
      </c>
      <c r="D4936" s="0" t="str">
        <f aca="false">MID($A4936,1,2)</f>
        <v>07</v>
      </c>
      <c r="E4936" s="0" t="str">
        <f aca="false">MID($A4936,3,2)</f>
        <v>29</v>
      </c>
      <c r="F4936" s="0" t="str">
        <f aca="false">MID($A4936,5,2)</f>
        <v>91</v>
      </c>
      <c r="G4936" s="0" t="str">
        <f aca="false">MID($A4936,7,2)</f>
        <v>05</v>
      </c>
      <c r="H4936" s="0" t="str">
        <f aca="false">MID($A4936,1,6)</f>
        <v>072991</v>
      </c>
      <c r="I4936" s="0" t="n">
        <f aca="false">VLOOKUP(H4936,Feuille2!$G$1:$H$116,2,0)</f>
        <v>324</v>
      </c>
      <c r="J4936" s="0" t="n">
        <f aca="false">IF(I4936&gt;2000,1,0)*C4936</f>
        <v>0</v>
      </c>
    </row>
    <row r="4937" customFormat="false" ht="15.8" hidden="false" customHeight="false" outlineLevel="0" collapsed="false">
      <c r="A4937" s="1" t="s">
        <v>757</v>
      </c>
      <c r="B4937" s="1" t="s">
        <v>5252</v>
      </c>
      <c r="C4937" s="0" t="n">
        <v>84924.58925</v>
      </c>
      <c r="D4937" s="0" t="str">
        <f aca="false">MID($A4937,1,2)</f>
        <v>07</v>
      </c>
      <c r="E4937" s="0" t="str">
        <f aca="false">MID($A4937,3,2)</f>
        <v>29</v>
      </c>
      <c r="F4937" s="0" t="str">
        <f aca="false">MID($A4937,5,2)</f>
        <v>33</v>
      </c>
      <c r="G4937" s="0" t="str">
        <f aca="false">MID($A4937,7,2)</f>
        <v>01</v>
      </c>
      <c r="H4937" s="0" t="str">
        <f aca="false">MID($A4937,1,6)</f>
        <v>072933</v>
      </c>
      <c r="I4937" s="0" t="n">
        <f aca="false">VLOOKUP(H4937,Feuille2!$G$1:$H$116,2,0)</f>
        <v>1840</v>
      </c>
      <c r="J4937" s="0" t="n">
        <f aca="false">IF(I4937&gt;2000,1,0)*C4937</f>
        <v>0</v>
      </c>
    </row>
    <row r="4938" customFormat="false" ht="15.8" hidden="false" customHeight="false" outlineLevel="0" collapsed="false">
      <c r="A4938" s="1" t="s">
        <v>783</v>
      </c>
      <c r="B4938" s="1" t="s">
        <v>5253</v>
      </c>
      <c r="C4938" s="0" t="n">
        <v>2453.2</v>
      </c>
      <c r="D4938" s="0" t="str">
        <f aca="false">MID($A4938,1,2)</f>
        <v>07</v>
      </c>
      <c r="E4938" s="0" t="str">
        <f aca="false">MID($A4938,3,2)</f>
        <v>29</v>
      </c>
      <c r="F4938" s="0" t="str">
        <f aca="false">MID($A4938,5,2)</f>
        <v>95</v>
      </c>
      <c r="G4938" s="0" t="str">
        <f aca="false">MID($A4938,7,2)</f>
        <v>03</v>
      </c>
      <c r="H4938" s="0" t="str">
        <f aca="false">MID($A4938,1,6)</f>
        <v>072995</v>
      </c>
      <c r="I4938" s="0" t="n">
        <f aca="false">VLOOKUP(H4938,Feuille2!$G$1:$H$116,2,0)</f>
        <v>126</v>
      </c>
      <c r="J4938" s="0" t="n">
        <f aca="false">IF(I4938&gt;2000,1,0)*C4938</f>
        <v>0</v>
      </c>
    </row>
    <row r="4939" customFormat="false" ht="15.8" hidden="false" customHeight="false" outlineLevel="0" collapsed="false">
      <c r="A4939" s="1" t="s">
        <v>843</v>
      </c>
      <c r="B4939" s="1" t="s">
        <v>5254</v>
      </c>
      <c r="C4939" s="0" t="n">
        <v>11873.489125</v>
      </c>
      <c r="D4939" s="0" t="str">
        <f aca="false">MID($A4939,1,2)</f>
        <v>07</v>
      </c>
      <c r="E4939" s="0" t="str">
        <f aca="false">MID($A4939,3,2)</f>
        <v>29</v>
      </c>
      <c r="F4939" s="0" t="str">
        <f aca="false">MID($A4939,5,2)</f>
        <v>33</v>
      </c>
      <c r="G4939" s="0" t="str">
        <f aca="false">MID($A4939,7,2)</f>
        <v>05</v>
      </c>
      <c r="H4939" s="0" t="str">
        <f aca="false">MID($A4939,1,6)</f>
        <v>072933</v>
      </c>
      <c r="I4939" s="0" t="n">
        <f aca="false">VLOOKUP(H4939,Feuille2!$G$1:$H$116,2,0)</f>
        <v>1840</v>
      </c>
      <c r="J4939" s="0" t="n">
        <f aca="false">IF(I4939&gt;2000,1,0)*C4939</f>
        <v>0</v>
      </c>
    </row>
    <row r="4940" customFormat="false" ht="15.8" hidden="false" customHeight="false" outlineLevel="0" collapsed="false">
      <c r="A4940" s="1" t="s">
        <v>753</v>
      </c>
      <c r="B4940" s="1" t="s">
        <v>5255</v>
      </c>
      <c r="C4940" s="0" t="n">
        <v>3961.07</v>
      </c>
      <c r="D4940" s="0" t="str">
        <f aca="false">MID($A4940,1,2)</f>
        <v>07</v>
      </c>
      <c r="E4940" s="0" t="str">
        <f aca="false">MID($A4940,3,2)</f>
        <v>29</v>
      </c>
      <c r="F4940" s="0" t="str">
        <f aca="false">MID($A4940,5,2)</f>
        <v>95</v>
      </c>
      <c r="G4940" s="0" t="str">
        <f aca="false">MID($A4940,7,2)</f>
        <v>05</v>
      </c>
      <c r="H4940" s="0" t="str">
        <f aca="false">MID($A4940,1,6)</f>
        <v>072995</v>
      </c>
      <c r="I4940" s="0" t="n">
        <f aca="false">VLOOKUP(H4940,Feuille2!$G$1:$H$116,2,0)</f>
        <v>126</v>
      </c>
      <c r="J4940" s="0" t="n">
        <f aca="false">IF(I4940&gt;2000,1,0)*C4940</f>
        <v>0</v>
      </c>
    </row>
    <row r="4941" customFormat="false" ht="15.8" hidden="false" customHeight="false" outlineLevel="0" collapsed="false">
      <c r="A4941" s="1" t="s">
        <v>767</v>
      </c>
      <c r="B4941" s="1" t="s">
        <v>5256</v>
      </c>
      <c r="C4941" s="0" t="n">
        <v>1176.51</v>
      </c>
      <c r="D4941" s="0" t="str">
        <f aca="false">MID($A4941,1,2)</f>
        <v>07</v>
      </c>
      <c r="E4941" s="0" t="str">
        <f aca="false">MID($A4941,3,2)</f>
        <v>29</v>
      </c>
      <c r="F4941" s="0" t="str">
        <f aca="false">MID($A4941,5,2)</f>
        <v>95</v>
      </c>
      <c r="G4941" s="0" t="str">
        <f aca="false">MID($A4941,7,2)</f>
        <v>02</v>
      </c>
      <c r="H4941" s="0" t="str">
        <f aca="false">MID($A4941,1,6)</f>
        <v>072995</v>
      </c>
      <c r="I4941" s="0" t="n">
        <f aca="false">VLOOKUP(H4941,Feuille2!$G$1:$H$116,2,0)</f>
        <v>126</v>
      </c>
      <c r="J4941" s="0" t="n">
        <f aca="false">IF(I4941&gt;2000,1,0)*C4941</f>
        <v>0</v>
      </c>
    </row>
    <row r="4942" customFormat="false" ht="15.8" hidden="false" customHeight="false" outlineLevel="0" collapsed="false">
      <c r="A4942" s="1" t="s">
        <v>829</v>
      </c>
      <c r="B4942" s="1" t="s">
        <v>5257</v>
      </c>
      <c r="C4942" s="0" t="n">
        <v>35667.5140551272</v>
      </c>
      <c r="D4942" s="0" t="str">
        <f aca="false">MID($A4942,1,2)</f>
        <v>07</v>
      </c>
      <c r="E4942" s="0" t="str">
        <f aca="false">MID($A4942,3,2)</f>
        <v>13</v>
      </c>
      <c r="F4942" s="0" t="str">
        <f aca="false">MID($A4942,5,2)</f>
        <v>43</v>
      </c>
      <c r="G4942" s="0" t="str">
        <f aca="false">MID($A4942,7,2)</f>
        <v>05</v>
      </c>
      <c r="H4942" s="0" t="str">
        <f aca="false">MID($A4942,1,6)</f>
        <v>071343</v>
      </c>
      <c r="I4942" s="0" t="n">
        <f aca="false">VLOOKUP(H4942,Feuille2!$G$1:$H$116,2,0)</f>
        <v>326</v>
      </c>
      <c r="J4942" s="0" t="n">
        <f aca="false">IF(I4942&gt;2000,1,0)*C4942</f>
        <v>0</v>
      </c>
    </row>
    <row r="4943" customFormat="false" ht="15.8" hidden="false" customHeight="false" outlineLevel="0" collapsed="false">
      <c r="A4943" s="1" t="s">
        <v>831</v>
      </c>
      <c r="B4943" s="1" t="s">
        <v>5258</v>
      </c>
      <c r="C4943" s="0" t="n">
        <v>222002.187690464</v>
      </c>
      <c r="D4943" s="0" t="str">
        <f aca="false">MID($A4943,1,2)</f>
        <v>07</v>
      </c>
      <c r="E4943" s="0" t="str">
        <f aca="false">MID($A4943,3,2)</f>
        <v>08</v>
      </c>
      <c r="F4943" s="0" t="str">
        <f aca="false">MID($A4943,5,2)</f>
        <v>43</v>
      </c>
      <c r="G4943" s="0" t="str">
        <f aca="false">MID($A4943,7,2)</f>
        <v>05</v>
      </c>
      <c r="H4943" s="0" t="str">
        <f aca="false">MID($A4943,1,6)</f>
        <v>070843</v>
      </c>
      <c r="I4943" s="0" t="n">
        <f aca="false">VLOOKUP(H4943,Feuille2!$G$1:$H$116,2,0)</f>
        <v>142</v>
      </c>
      <c r="J4943" s="0" t="n">
        <f aca="false">IF(I4943&gt;2000,1,0)*C4943</f>
        <v>0</v>
      </c>
    </row>
    <row r="4944" customFormat="false" ht="15.8" hidden="false" customHeight="false" outlineLevel="0" collapsed="false">
      <c r="A4944" s="1" t="s">
        <v>829</v>
      </c>
      <c r="B4944" s="1" t="s">
        <v>5259</v>
      </c>
      <c r="C4944" s="0" t="n">
        <v>111347.178225759</v>
      </c>
      <c r="D4944" s="0" t="str">
        <f aca="false">MID($A4944,1,2)</f>
        <v>07</v>
      </c>
      <c r="E4944" s="0" t="str">
        <f aca="false">MID($A4944,3,2)</f>
        <v>13</v>
      </c>
      <c r="F4944" s="0" t="str">
        <f aca="false">MID($A4944,5,2)</f>
        <v>43</v>
      </c>
      <c r="G4944" s="0" t="str">
        <f aca="false">MID($A4944,7,2)</f>
        <v>05</v>
      </c>
      <c r="H4944" s="0" t="str">
        <f aca="false">MID($A4944,1,6)</f>
        <v>071343</v>
      </c>
      <c r="I4944" s="0" t="n">
        <f aca="false">VLOOKUP(H4944,Feuille2!$G$1:$H$116,2,0)</f>
        <v>326</v>
      </c>
      <c r="J4944" s="0" t="n">
        <f aca="false">IF(I4944&gt;2000,1,0)*C4944</f>
        <v>0</v>
      </c>
    </row>
    <row r="4945" customFormat="false" ht="15.8" hidden="false" customHeight="false" outlineLevel="0" collapsed="false">
      <c r="A4945" s="1" t="s">
        <v>831</v>
      </c>
      <c r="B4945" s="1" t="s">
        <v>5260</v>
      </c>
      <c r="C4945" s="0" t="n">
        <v>21148.5560854333</v>
      </c>
      <c r="D4945" s="0" t="str">
        <f aca="false">MID($A4945,1,2)</f>
        <v>07</v>
      </c>
      <c r="E4945" s="0" t="str">
        <f aca="false">MID($A4945,3,2)</f>
        <v>08</v>
      </c>
      <c r="F4945" s="0" t="str">
        <f aca="false">MID($A4945,5,2)</f>
        <v>43</v>
      </c>
      <c r="G4945" s="0" t="str">
        <f aca="false">MID($A4945,7,2)</f>
        <v>05</v>
      </c>
      <c r="H4945" s="0" t="str">
        <f aca="false">MID($A4945,1,6)</f>
        <v>070843</v>
      </c>
      <c r="I4945" s="0" t="n">
        <f aca="false">VLOOKUP(H4945,Feuille2!$G$1:$H$116,2,0)</f>
        <v>142</v>
      </c>
      <c r="J4945" s="0" t="n">
        <f aca="false">IF(I4945&gt;2000,1,0)*C4945</f>
        <v>0</v>
      </c>
    </row>
    <row r="4946" customFormat="false" ht="15.8" hidden="false" customHeight="false" outlineLevel="0" collapsed="false">
      <c r="A4946" s="1" t="s">
        <v>831</v>
      </c>
      <c r="B4946" s="1" t="s">
        <v>5261</v>
      </c>
      <c r="C4946" s="0" t="n">
        <v>17840.4465213152</v>
      </c>
      <c r="D4946" s="0" t="str">
        <f aca="false">MID($A4946,1,2)</f>
        <v>07</v>
      </c>
      <c r="E4946" s="0" t="str">
        <f aca="false">MID($A4946,3,2)</f>
        <v>08</v>
      </c>
      <c r="F4946" s="0" t="str">
        <f aca="false">MID($A4946,5,2)</f>
        <v>43</v>
      </c>
      <c r="G4946" s="0" t="str">
        <f aca="false">MID($A4946,7,2)</f>
        <v>05</v>
      </c>
      <c r="H4946" s="0" t="str">
        <f aca="false">MID($A4946,1,6)</f>
        <v>070843</v>
      </c>
      <c r="I4946" s="0" t="n">
        <f aca="false">VLOOKUP(H4946,Feuille2!$G$1:$H$116,2,0)</f>
        <v>142</v>
      </c>
      <c r="J4946" s="0" t="n">
        <f aca="false">IF(I4946&gt;2000,1,0)*C4946</f>
        <v>0</v>
      </c>
    </row>
    <row r="4947" customFormat="false" ht="15.8" hidden="false" customHeight="false" outlineLevel="0" collapsed="false">
      <c r="A4947" s="1" t="s">
        <v>862</v>
      </c>
      <c r="B4947" s="1" t="s">
        <v>5262</v>
      </c>
      <c r="C4947" s="0" t="n">
        <v>26626.533625528</v>
      </c>
      <c r="D4947" s="0" t="str">
        <f aca="false">MID($A4947,1,2)</f>
        <v>07</v>
      </c>
      <c r="E4947" s="0" t="str">
        <f aca="false">MID($A4947,3,2)</f>
        <v>08</v>
      </c>
      <c r="F4947" s="0" t="str">
        <f aca="false">MID($A4947,5,2)</f>
        <v>59</v>
      </c>
      <c r="G4947" s="0" t="str">
        <f aca="false">MID($A4947,7,2)</f>
        <v>01</v>
      </c>
      <c r="H4947" s="0" t="str">
        <f aca="false">MID($A4947,1,6)</f>
        <v>070859</v>
      </c>
      <c r="I4947" s="0" t="n">
        <f aca="false">VLOOKUP(H4947,Feuille2!$G$1:$H$116,2,0)</f>
        <v>3249</v>
      </c>
      <c r="J4947" s="0" t="n">
        <f aca="false">IF(I4947&gt;2000,1,0)*C4947</f>
        <v>26626.533625528</v>
      </c>
    </row>
    <row r="4948" customFormat="false" ht="15.8" hidden="false" customHeight="false" outlineLevel="0" collapsed="false">
      <c r="A4948" s="1" t="s">
        <v>831</v>
      </c>
      <c r="B4948" s="1" t="s">
        <v>5263</v>
      </c>
      <c r="C4948" s="0" t="n">
        <v>14252.4171009485</v>
      </c>
      <c r="D4948" s="0" t="str">
        <f aca="false">MID($A4948,1,2)</f>
        <v>07</v>
      </c>
      <c r="E4948" s="0" t="str">
        <f aca="false">MID($A4948,3,2)</f>
        <v>08</v>
      </c>
      <c r="F4948" s="0" t="str">
        <f aca="false">MID($A4948,5,2)</f>
        <v>43</v>
      </c>
      <c r="G4948" s="0" t="str">
        <f aca="false">MID($A4948,7,2)</f>
        <v>05</v>
      </c>
      <c r="H4948" s="0" t="str">
        <f aca="false">MID($A4948,1,6)</f>
        <v>070843</v>
      </c>
      <c r="I4948" s="0" t="n">
        <f aca="false">VLOOKUP(H4948,Feuille2!$G$1:$H$116,2,0)</f>
        <v>142</v>
      </c>
      <c r="J4948" s="0" t="n">
        <f aca="false">IF(I4948&gt;2000,1,0)*C4948</f>
        <v>0</v>
      </c>
    </row>
    <row r="4949" customFormat="false" ht="15.8" hidden="false" customHeight="false" outlineLevel="0" collapsed="false">
      <c r="A4949" s="1" t="s">
        <v>831</v>
      </c>
      <c r="B4949" s="1" t="s">
        <v>5264</v>
      </c>
      <c r="C4949" s="0" t="n">
        <v>71145.3811847796</v>
      </c>
      <c r="D4949" s="0" t="str">
        <f aca="false">MID($A4949,1,2)</f>
        <v>07</v>
      </c>
      <c r="E4949" s="0" t="str">
        <f aca="false">MID($A4949,3,2)</f>
        <v>08</v>
      </c>
      <c r="F4949" s="0" t="str">
        <f aca="false">MID($A4949,5,2)</f>
        <v>43</v>
      </c>
      <c r="G4949" s="0" t="str">
        <f aca="false">MID($A4949,7,2)</f>
        <v>05</v>
      </c>
      <c r="H4949" s="0" t="str">
        <f aca="false">MID($A4949,1,6)</f>
        <v>070843</v>
      </c>
      <c r="I4949" s="0" t="n">
        <f aca="false">VLOOKUP(H4949,Feuille2!$G$1:$H$116,2,0)</f>
        <v>142</v>
      </c>
      <c r="J4949" s="0" t="n">
        <f aca="false">IF(I4949&gt;2000,1,0)*C4949</f>
        <v>0</v>
      </c>
    </row>
    <row r="4950" customFormat="false" ht="15.8" hidden="false" customHeight="false" outlineLevel="0" collapsed="false">
      <c r="A4950" s="1" t="s">
        <v>834</v>
      </c>
      <c r="B4950" s="1" t="s">
        <v>5265</v>
      </c>
      <c r="C4950" s="0" t="n">
        <v>14466.817902936</v>
      </c>
      <c r="D4950" s="0" t="str">
        <f aca="false">MID($A4950,1,2)</f>
        <v>07</v>
      </c>
      <c r="E4950" s="0" t="str">
        <f aca="false">MID($A4950,3,2)</f>
        <v>08</v>
      </c>
      <c r="F4950" s="0" t="str">
        <f aca="false">MID($A4950,5,2)</f>
        <v>59</v>
      </c>
      <c r="G4950" s="0" t="str">
        <f aca="false">MID($A4950,7,2)</f>
        <v>05</v>
      </c>
      <c r="H4950" s="0" t="str">
        <f aca="false">MID($A4950,1,6)</f>
        <v>070859</v>
      </c>
      <c r="I4950" s="0" t="n">
        <f aca="false">VLOOKUP(H4950,Feuille2!$G$1:$H$116,2,0)</f>
        <v>3249</v>
      </c>
      <c r="J4950" s="0" t="n">
        <f aca="false">IF(I4950&gt;2000,1,0)*C4950</f>
        <v>14466.817902936</v>
      </c>
    </row>
    <row r="4951" customFormat="false" ht="15.8" hidden="false" customHeight="false" outlineLevel="0" collapsed="false">
      <c r="A4951" s="1" t="s">
        <v>5266</v>
      </c>
      <c r="B4951" s="1" t="s">
        <v>5267</v>
      </c>
      <c r="C4951" s="0" t="n">
        <v>3395.41504952872</v>
      </c>
      <c r="D4951" s="0" t="str">
        <f aca="false">MID($A4951,1,2)</f>
        <v>08</v>
      </c>
      <c r="E4951" s="0" t="str">
        <f aca="false">MID($A4951,3,2)</f>
        <v>33</v>
      </c>
      <c r="F4951" s="0" t="str">
        <f aca="false">MID($A4951,5,2)</f>
        <v>60</v>
      </c>
      <c r="G4951" s="0" t="str">
        <f aca="false">MID($A4951,7,2)</f>
        <v>04</v>
      </c>
      <c r="H4951" s="0" t="str">
        <f aca="false">MID($A4951,1,6)</f>
        <v>083360</v>
      </c>
      <c r="I4951" s="0" t="n">
        <f aca="false">VLOOKUP(H4951,Feuille2!$G$1:$H$116,2,0)</f>
        <v>250</v>
      </c>
      <c r="J4951" s="0" t="n">
        <f aca="false">IF(I4951&gt;2000,1,0)*C4951</f>
        <v>0</v>
      </c>
    </row>
    <row r="4952" customFormat="false" ht="15.8" hidden="false" customHeight="false" outlineLevel="0" collapsed="false">
      <c r="A4952" s="1" t="s">
        <v>785</v>
      </c>
      <c r="B4952" s="1" t="s">
        <v>5268</v>
      </c>
      <c r="C4952" s="0" t="n">
        <v>8458.17741021075</v>
      </c>
      <c r="D4952" s="0" t="str">
        <f aca="false">MID($A4952,1,2)</f>
        <v>07</v>
      </c>
      <c r="E4952" s="0" t="str">
        <f aca="false">MID($A4952,3,2)</f>
        <v>13</v>
      </c>
      <c r="F4952" s="0" t="str">
        <f aca="false">MID($A4952,5,2)</f>
        <v>43</v>
      </c>
      <c r="G4952" s="0" t="str">
        <f aca="false">MID($A4952,7,2)</f>
        <v>01</v>
      </c>
      <c r="H4952" s="0" t="str">
        <f aca="false">MID($A4952,1,6)</f>
        <v>071343</v>
      </c>
      <c r="I4952" s="0" t="n">
        <f aca="false">VLOOKUP(H4952,Feuille2!$G$1:$H$116,2,0)</f>
        <v>326</v>
      </c>
      <c r="J4952" s="0" t="n">
        <f aca="false">IF(I4952&gt;2000,1,0)*C4952</f>
        <v>0</v>
      </c>
    </row>
    <row r="4953" customFormat="false" ht="15.8" hidden="false" customHeight="false" outlineLevel="0" collapsed="false">
      <c r="A4953" s="1" t="s">
        <v>831</v>
      </c>
      <c r="B4953" s="1" t="s">
        <v>5269</v>
      </c>
      <c r="C4953" s="0" t="n">
        <v>57819.2646883009</v>
      </c>
      <c r="D4953" s="0" t="str">
        <f aca="false">MID($A4953,1,2)</f>
        <v>07</v>
      </c>
      <c r="E4953" s="0" t="str">
        <f aca="false">MID($A4953,3,2)</f>
        <v>08</v>
      </c>
      <c r="F4953" s="0" t="str">
        <f aca="false">MID($A4953,5,2)</f>
        <v>43</v>
      </c>
      <c r="G4953" s="0" t="str">
        <f aca="false">MID($A4953,7,2)</f>
        <v>05</v>
      </c>
      <c r="H4953" s="0" t="str">
        <f aca="false">MID($A4953,1,6)</f>
        <v>070843</v>
      </c>
      <c r="I4953" s="0" t="n">
        <f aca="false">VLOOKUP(H4953,Feuille2!$G$1:$H$116,2,0)</f>
        <v>142</v>
      </c>
      <c r="J4953" s="0" t="n">
        <f aca="false">IF(I4953&gt;2000,1,0)*C4953</f>
        <v>0</v>
      </c>
    </row>
    <row r="4954" customFormat="false" ht="15.8" hidden="false" customHeight="false" outlineLevel="0" collapsed="false">
      <c r="A4954" s="1" t="s">
        <v>829</v>
      </c>
      <c r="B4954" s="1" t="s">
        <v>5270</v>
      </c>
      <c r="C4954" s="0" t="n">
        <v>34706.605317794</v>
      </c>
      <c r="D4954" s="0" t="str">
        <f aca="false">MID($A4954,1,2)</f>
        <v>07</v>
      </c>
      <c r="E4954" s="0" t="str">
        <f aca="false">MID($A4954,3,2)</f>
        <v>13</v>
      </c>
      <c r="F4954" s="0" t="str">
        <f aca="false">MID($A4954,5,2)</f>
        <v>43</v>
      </c>
      <c r="G4954" s="0" t="str">
        <f aca="false">MID($A4954,7,2)</f>
        <v>05</v>
      </c>
      <c r="H4954" s="0" t="str">
        <f aca="false">MID($A4954,1,6)</f>
        <v>071343</v>
      </c>
      <c r="I4954" s="0" t="n">
        <f aca="false">VLOOKUP(H4954,Feuille2!$G$1:$H$116,2,0)</f>
        <v>326</v>
      </c>
      <c r="J4954" s="0" t="n">
        <f aca="false">IF(I4954&gt;2000,1,0)*C4954</f>
        <v>0</v>
      </c>
    </row>
    <row r="4955" customFormat="false" ht="15.8" hidden="false" customHeight="false" outlineLevel="0" collapsed="false">
      <c r="A4955" s="1" t="s">
        <v>904</v>
      </c>
      <c r="B4955" s="1" t="s">
        <v>5271</v>
      </c>
      <c r="C4955" s="0" t="n">
        <v>167.48174399</v>
      </c>
      <c r="D4955" s="0" t="str">
        <f aca="false">MID($A4955,1,2)</f>
        <v>07</v>
      </c>
      <c r="E4955" s="0" t="str">
        <f aca="false">MID($A4955,3,2)</f>
        <v>08</v>
      </c>
      <c r="F4955" s="0" t="str">
        <f aca="false">MID($A4955,5,2)</f>
        <v>43</v>
      </c>
      <c r="G4955" s="0" t="str">
        <f aca="false">MID($A4955,7,2)</f>
        <v>01</v>
      </c>
      <c r="H4955" s="0" t="str">
        <f aca="false">MID($A4955,1,6)</f>
        <v>070843</v>
      </c>
      <c r="I4955" s="0" t="n">
        <f aca="false">VLOOKUP(H4955,Feuille2!$G$1:$H$116,2,0)</f>
        <v>142</v>
      </c>
      <c r="J4955" s="0" t="n">
        <f aca="false">IF(I4955&gt;2000,1,0)*C4955</f>
        <v>0</v>
      </c>
    </row>
    <row r="4956" customFormat="false" ht="15.8" hidden="false" customHeight="false" outlineLevel="0" collapsed="false">
      <c r="A4956" s="1" t="s">
        <v>843</v>
      </c>
      <c r="B4956" s="1" t="s">
        <v>5272</v>
      </c>
      <c r="C4956" s="0" t="n">
        <v>1845.7764</v>
      </c>
      <c r="D4956" s="0" t="str">
        <f aca="false">MID($A4956,1,2)</f>
        <v>07</v>
      </c>
      <c r="E4956" s="0" t="str">
        <f aca="false">MID($A4956,3,2)</f>
        <v>29</v>
      </c>
      <c r="F4956" s="0" t="str">
        <f aca="false">MID($A4956,5,2)</f>
        <v>33</v>
      </c>
      <c r="G4956" s="0" t="str">
        <f aca="false">MID($A4956,7,2)</f>
        <v>05</v>
      </c>
      <c r="H4956" s="0" t="str">
        <f aca="false">MID($A4956,1,6)</f>
        <v>072933</v>
      </c>
      <c r="I4956" s="0" t="n">
        <f aca="false">VLOOKUP(H4956,Feuille2!$G$1:$H$116,2,0)</f>
        <v>1840</v>
      </c>
      <c r="J4956" s="0" t="n">
        <f aca="false">IF(I4956&gt;2000,1,0)*C4956</f>
        <v>0</v>
      </c>
    </row>
    <row r="4957" customFormat="false" ht="15.8" hidden="false" customHeight="false" outlineLevel="0" collapsed="false">
      <c r="A4957" s="1" t="s">
        <v>834</v>
      </c>
      <c r="B4957" s="1" t="s">
        <v>5273</v>
      </c>
      <c r="C4957" s="0" t="n">
        <v>81029.469832994</v>
      </c>
      <c r="D4957" s="0" t="str">
        <f aca="false">MID($A4957,1,2)</f>
        <v>07</v>
      </c>
      <c r="E4957" s="0" t="str">
        <f aca="false">MID($A4957,3,2)</f>
        <v>08</v>
      </c>
      <c r="F4957" s="0" t="str">
        <f aca="false">MID($A4957,5,2)</f>
        <v>59</v>
      </c>
      <c r="G4957" s="0" t="str">
        <f aca="false">MID($A4957,7,2)</f>
        <v>05</v>
      </c>
      <c r="H4957" s="0" t="str">
        <f aca="false">MID($A4957,1,6)</f>
        <v>070859</v>
      </c>
      <c r="I4957" s="0" t="n">
        <f aca="false">VLOOKUP(H4957,Feuille2!$G$1:$H$116,2,0)</f>
        <v>3249</v>
      </c>
      <c r="J4957" s="0" t="n">
        <f aca="false">IF(I4957&gt;2000,1,0)*C4957</f>
        <v>81029.469832994</v>
      </c>
    </row>
    <row r="4958" customFormat="false" ht="15.8" hidden="false" customHeight="false" outlineLevel="0" collapsed="false">
      <c r="A4958" s="1" t="s">
        <v>885</v>
      </c>
      <c r="B4958" s="1" t="s">
        <v>5274</v>
      </c>
      <c r="C4958" s="0" t="n">
        <v>8089.76448835</v>
      </c>
      <c r="D4958" s="0" t="str">
        <f aca="false">MID($A4958,1,2)</f>
        <v>07</v>
      </c>
      <c r="E4958" s="0" t="str">
        <f aca="false">MID($A4958,3,2)</f>
        <v>13</v>
      </c>
      <c r="F4958" s="0" t="str">
        <f aca="false">MID($A4958,5,2)</f>
        <v>43</v>
      </c>
      <c r="G4958" s="0" t="str">
        <f aca="false">MID($A4958,7,2)</f>
        <v>04</v>
      </c>
      <c r="H4958" s="0" t="str">
        <f aca="false">MID($A4958,1,6)</f>
        <v>071343</v>
      </c>
      <c r="I4958" s="0" t="n">
        <f aca="false">VLOOKUP(H4958,Feuille2!$G$1:$H$116,2,0)</f>
        <v>326</v>
      </c>
      <c r="J4958" s="0" t="n">
        <f aca="false">IF(I4958&gt;2000,1,0)*C4958</f>
        <v>0</v>
      </c>
    </row>
    <row r="4959" customFormat="false" ht="15.8" hidden="false" customHeight="false" outlineLevel="0" collapsed="false">
      <c r="A4959" s="1" t="s">
        <v>885</v>
      </c>
      <c r="B4959" s="1" t="s">
        <v>5275</v>
      </c>
      <c r="C4959" s="0" t="n">
        <v>110.9956011875</v>
      </c>
      <c r="D4959" s="0" t="str">
        <f aca="false">MID($A4959,1,2)</f>
        <v>07</v>
      </c>
      <c r="E4959" s="0" t="str">
        <f aca="false">MID($A4959,3,2)</f>
        <v>13</v>
      </c>
      <c r="F4959" s="0" t="str">
        <f aca="false">MID($A4959,5,2)</f>
        <v>43</v>
      </c>
      <c r="G4959" s="0" t="str">
        <f aca="false">MID($A4959,7,2)</f>
        <v>04</v>
      </c>
      <c r="H4959" s="0" t="str">
        <f aca="false">MID($A4959,1,6)</f>
        <v>071343</v>
      </c>
      <c r="I4959" s="0" t="n">
        <f aca="false">VLOOKUP(H4959,Feuille2!$G$1:$H$116,2,0)</f>
        <v>326</v>
      </c>
      <c r="J4959" s="0" t="n">
        <f aca="false">IF(I4959&gt;2000,1,0)*C4959</f>
        <v>0</v>
      </c>
    </row>
    <row r="4960" customFormat="false" ht="15.8" hidden="false" customHeight="false" outlineLevel="0" collapsed="false">
      <c r="A4960" s="1" t="s">
        <v>829</v>
      </c>
      <c r="B4960" s="1" t="s">
        <v>5276</v>
      </c>
      <c r="C4960" s="0" t="n">
        <v>17050.255042014</v>
      </c>
      <c r="D4960" s="0" t="str">
        <f aca="false">MID($A4960,1,2)</f>
        <v>07</v>
      </c>
      <c r="E4960" s="0" t="str">
        <f aca="false">MID($A4960,3,2)</f>
        <v>13</v>
      </c>
      <c r="F4960" s="0" t="str">
        <f aca="false">MID($A4960,5,2)</f>
        <v>43</v>
      </c>
      <c r="G4960" s="0" t="str">
        <f aca="false">MID($A4960,7,2)</f>
        <v>05</v>
      </c>
      <c r="H4960" s="0" t="str">
        <f aca="false">MID($A4960,1,6)</f>
        <v>071343</v>
      </c>
      <c r="I4960" s="0" t="n">
        <f aca="false">VLOOKUP(H4960,Feuille2!$G$1:$H$116,2,0)</f>
        <v>326</v>
      </c>
      <c r="J4960" s="0" t="n">
        <f aca="false">IF(I4960&gt;2000,1,0)*C4960</f>
        <v>0</v>
      </c>
    </row>
    <row r="4961" customFormat="false" ht="15.8" hidden="false" customHeight="false" outlineLevel="0" collapsed="false">
      <c r="A4961" s="1" t="s">
        <v>829</v>
      </c>
      <c r="B4961" s="1" t="s">
        <v>5277</v>
      </c>
      <c r="C4961" s="0" t="n">
        <v>20650.8775548935</v>
      </c>
      <c r="D4961" s="0" t="str">
        <f aca="false">MID($A4961,1,2)</f>
        <v>07</v>
      </c>
      <c r="E4961" s="0" t="str">
        <f aca="false">MID($A4961,3,2)</f>
        <v>13</v>
      </c>
      <c r="F4961" s="0" t="str">
        <f aca="false">MID($A4961,5,2)</f>
        <v>43</v>
      </c>
      <c r="G4961" s="0" t="str">
        <f aca="false">MID($A4961,7,2)</f>
        <v>05</v>
      </c>
      <c r="H4961" s="0" t="str">
        <f aca="false">MID($A4961,1,6)</f>
        <v>071343</v>
      </c>
      <c r="I4961" s="0" t="n">
        <f aca="false">VLOOKUP(H4961,Feuille2!$G$1:$H$116,2,0)</f>
        <v>326</v>
      </c>
      <c r="J4961" s="0" t="n">
        <f aca="false">IF(I4961&gt;2000,1,0)*C4961</f>
        <v>0</v>
      </c>
    </row>
    <row r="4962" customFormat="false" ht="15.8" hidden="false" customHeight="false" outlineLevel="0" collapsed="false">
      <c r="A4962" s="1" t="s">
        <v>785</v>
      </c>
      <c r="B4962" s="1" t="s">
        <v>5278</v>
      </c>
      <c r="C4962" s="0" t="n">
        <v>1926.77464728275</v>
      </c>
      <c r="D4962" s="0" t="str">
        <f aca="false">MID($A4962,1,2)</f>
        <v>07</v>
      </c>
      <c r="E4962" s="0" t="str">
        <f aca="false">MID($A4962,3,2)</f>
        <v>13</v>
      </c>
      <c r="F4962" s="0" t="str">
        <f aca="false">MID($A4962,5,2)</f>
        <v>43</v>
      </c>
      <c r="G4962" s="0" t="str">
        <f aca="false">MID($A4962,7,2)</f>
        <v>01</v>
      </c>
      <c r="H4962" s="0" t="str">
        <f aca="false">MID($A4962,1,6)</f>
        <v>071343</v>
      </c>
      <c r="I4962" s="0" t="n">
        <f aca="false">VLOOKUP(H4962,Feuille2!$G$1:$H$116,2,0)</f>
        <v>326</v>
      </c>
      <c r="J4962" s="0" t="n">
        <f aca="false">IF(I4962&gt;2000,1,0)*C4962</f>
        <v>0</v>
      </c>
    </row>
    <row r="4963" customFormat="false" ht="15.8" hidden="false" customHeight="false" outlineLevel="0" collapsed="false">
      <c r="A4963" s="1" t="s">
        <v>818</v>
      </c>
      <c r="B4963" s="1" t="s">
        <v>5279</v>
      </c>
      <c r="C4963" s="0" t="n">
        <v>22607.8884512</v>
      </c>
      <c r="D4963" s="0" t="str">
        <f aca="false">MID($A4963,1,2)</f>
        <v>07</v>
      </c>
      <c r="E4963" s="0" t="str">
        <f aca="false">MID($A4963,3,2)</f>
        <v>08</v>
      </c>
      <c r="F4963" s="0" t="str">
        <f aca="false">MID($A4963,5,2)</f>
        <v>32</v>
      </c>
      <c r="G4963" s="0" t="str">
        <f aca="false">MID($A4963,7,2)</f>
        <v>01</v>
      </c>
      <c r="H4963" s="0" t="str">
        <f aca="false">MID($A4963,1,6)</f>
        <v>070832</v>
      </c>
      <c r="I4963" s="0" t="n">
        <f aca="false">VLOOKUP(H4963,Feuille2!$G$1:$H$116,2,0)</f>
        <v>18189</v>
      </c>
      <c r="J4963" s="0" t="n">
        <f aca="false">IF(I4963&gt;2000,1,0)*C4963</f>
        <v>22607.8884512</v>
      </c>
    </row>
    <row r="4964" customFormat="false" ht="15.8" hidden="false" customHeight="false" outlineLevel="0" collapsed="false">
      <c r="A4964" s="1" t="s">
        <v>871</v>
      </c>
      <c r="B4964" s="1" t="s">
        <v>5280</v>
      </c>
      <c r="C4964" s="0" t="n">
        <v>1534.3445</v>
      </c>
      <c r="D4964" s="0" t="str">
        <f aca="false">MID($A4964,1,2)</f>
        <v>07</v>
      </c>
      <c r="E4964" s="0" t="str">
        <f aca="false">MID($A4964,3,2)</f>
        <v>29</v>
      </c>
      <c r="F4964" s="0" t="str">
        <f aca="false">MID($A4964,5,2)</f>
        <v>61</v>
      </c>
      <c r="G4964" s="0" t="str">
        <f aca="false">MID($A4964,7,2)</f>
        <v>01</v>
      </c>
      <c r="H4964" s="0" t="str">
        <f aca="false">MID($A4964,1,6)</f>
        <v>072961</v>
      </c>
      <c r="I4964" s="0" t="n">
        <f aca="false">VLOOKUP(H4964,Feuille2!$G$1:$H$116,2,0)</f>
        <v>1869</v>
      </c>
      <c r="J4964" s="0" t="n">
        <f aca="false">IF(I4964&gt;2000,1,0)*C4964</f>
        <v>0</v>
      </c>
    </row>
    <row r="4965" customFormat="false" ht="15.8" hidden="false" customHeight="false" outlineLevel="0" collapsed="false">
      <c r="A4965" s="1" t="s">
        <v>834</v>
      </c>
      <c r="B4965" s="1" t="s">
        <v>5281</v>
      </c>
      <c r="C4965" s="0" t="n">
        <v>26579.140191078</v>
      </c>
      <c r="D4965" s="0" t="str">
        <f aca="false">MID($A4965,1,2)</f>
        <v>07</v>
      </c>
      <c r="E4965" s="0" t="str">
        <f aca="false">MID($A4965,3,2)</f>
        <v>08</v>
      </c>
      <c r="F4965" s="0" t="str">
        <f aca="false">MID($A4965,5,2)</f>
        <v>59</v>
      </c>
      <c r="G4965" s="0" t="str">
        <f aca="false">MID($A4965,7,2)</f>
        <v>05</v>
      </c>
      <c r="H4965" s="0" t="str">
        <f aca="false">MID($A4965,1,6)</f>
        <v>070859</v>
      </c>
      <c r="I4965" s="0" t="n">
        <f aca="false">VLOOKUP(H4965,Feuille2!$G$1:$H$116,2,0)</f>
        <v>3249</v>
      </c>
      <c r="J4965" s="0" t="n">
        <f aca="false">IF(I4965&gt;2000,1,0)*C4965</f>
        <v>26579.140191078</v>
      </c>
    </row>
    <row r="4966" customFormat="false" ht="15.8" hidden="false" customHeight="false" outlineLevel="0" collapsed="false">
      <c r="A4966" s="1" t="s">
        <v>809</v>
      </c>
      <c r="B4966" s="1" t="s">
        <v>5282</v>
      </c>
      <c r="C4966" s="0" t="n">
        <v>23837.2797680076</v>
      </c>
      <c r="D4966" s="0" t="str">
        <f aca="false">MID($A4966,1,2)</f>
        <v>07</v>
      </c>
      <c r="E4966" s="0" t="str">
        <f aca="false">MID($A4966,3,2)</f>
        <v>08</v>
      </c>
      <c r="F4966" s="0" t="str">
        <f aca="false">MID($A4966,5,2)</f>
        <v>18</v>
      </c>
      <c r="G4966" s="0" t="str">
        <f aca="false">MID($A4966,7,2)</f>
        <v>05</v>
      </c>
      <c r="H4966" s="0" t="str">
        <f aca="false">MID($A4966,1,6)</f>
        <v>070818</v>
      </c>
      <c r="I4966" s="0" t="n">
        <f aca="false">VLOOKUP(H4966,Feuille2!$G$1:$H$116,2,0)</f>
        <v>5198</v>
      </c>
      <c r="J4966" s="0" t="n">
        <f aca="false">IF(I4966&gt;2000,1,0)*C4966</f>
        <v>23837.2797680076</v>
      </c>
    </row>
    <row r="4967" customFormat="false" ht="15.8" hidden="false" customHeight="false" outlineLevel="0" collapsed="false">
      <c r="A4967" s="1" t="s">
        <v>885</v>
      </c>
      <c r="B4967" s="1" t="s">
        <v>5283</v>
      </c>
      <c r="C4967" s="0" t="n">
        <v>172.816943859948</v>
      </c>
      <c r="D4967" s="0" t="str">
        <f aca="false">MID($A4967,1,2)</f>
        <v>07</v>
      </c>
      <c r="E4967" s="0" t="str">
        <f aca="false">MID($A4967,3,2)</f>
        <v>13</v>
      </c>
      <c r="F4967" s="0" t="str">
        <f aca="false">MID($A4967,5,2)</f>
        <v>43</v>
      </c>
      <c r="G4967" s="0" t="str">
        <f aca="false">MID($A4967,7,2)</f>
        <v>04</v>
      </c>
      <c r="H4967" s="0" t="str">
        <f aca="false">MID($A4967,1,6)</f>
        <v>071343</v>
      </c>
      <c r="I4967" s="0" t="n">
        <f aca="false">VLOOKUP(H4967,Feuille2!$G$1:$H$116,2,0)</f>
        <v>326</v>
      </c>
      <c r="J4967" s="0" t="n">
        <f aca="false">IF(I4967&gt;2000,1,0)*C4967</f>
        <v>0</v>
      </c>
    </row>
    <row r="4968" customFormat="false" ht="15.8" hidden="false" customHeight="false" outlineLevel="0" collapsed="false">
      <c r="A4968" s="1" t="s">
        <v>871</v>
      </c>
      <c r="B4968" s="1" t="s">
        <v>5284</v>
      </c>
      <c r="C4968" s="0" t="n">
        <v>37637.657</v>
      </c>
      <c r="D4968" s="0" t="str">
        <f aca="false">MID($A4968,1,2)</f>
        <v>07</v>
      </c>
      <c r="E4968" s="0" t="str">
        <f aca="false">MID($A4968,3,2)</f>
        <v>29</v>
      </c>
      <c r="F4968" s="0" t="str">
        <f aca="false">MID($A4968,5,2)</f>
        <v>61</v>
      </c>
      <c r="G4968" s="0" t="str">
        <f aca="false">MID($A4968,7,2)</f>
        <v>01</v>
      </c>
      <c r="H4968" s="0" t="str">
        <f aca="false">MID($A4968,1,6)</f>
        <v>072961</v>
      </c>
      <c r="I4968" s="0" t="n">
        <f aca="false">VLOOKUP(H4968,Feuille2!$G$1:$H$116,2,0)</f>
        <v>1869</v>
      </c>
      <c r="J4968" s="0" t="n">
        <f aca="false">IF(I4968&gt;2000,1,0)*C4968</f>
        <v>0</v>
      </c>
    </row>
    <row r="4969" customFormat="false" ht="15.8" hidden="false" customHeight="false" outlineLevel="0" collapsed="false">
      <c r="A4969" s="1" t="s">
        <v>878</v>
      </c>
      <c r="B4969" s="1" t="s">
        <v>5285</v>
      </c>
      <c r="C4969" s="0" t="n">
        <v>10785.475623938</v>
      </c>
      <c r="D4969" s="0" t="str">
        <f aca="false">MID($A4969,1,2)</f>
        <v>07</v>
      </c>
      <c r="E4969" s="0" t="str">
        <f aca="false">MID($A4969,3,2)</f>
        <v>08</v>
      </c>
      <c r="F4969" s="0" t="str">
        <f aca="false">MID($A4969,5,2)</f>
        <v>65</v>
      </c>
      <c r="G4969" s="0" t="str">
        <f aca="false">MID($A4969,7,2)</f>
        <v>05</v>
      </c>
      <c r="H4969" s="0" t="str">
        <f aca="false">MID($A4969,1,6)</f>
        <v>070865</v>
      </c>
      <c r="I4969" s="0" t="n">
        <f aca="false">VLOOKUP(H4969,Feuille2!$G$1:$H$116,2,0)</f>
        <v>560</v>
      </c>
      <c r="J4969" s="0" t="n">
        <f aca="false">IF(I4969&gt;2000,1,0)*C4969</f>
        <v>0</v>
      </c>
    </row>
    <row r="4970" customFormat="false" ht="15.8" hidden="false" customHeight="false" outlineLevel="0" collapsed="false">
      <c r="A4970" s="1" t="s">
        <v>878</v>
      </c>
      <c r="B4970" s="1" t="s">
        <v>5286</v>
      </c>
      <c r="C4970" s="0" t="n">
        <v>139.84688382529</v>
      </c>
      <c r="D4970" s="0" t="str">
        <f aca="false">MID($A4970,1,2)</f>
        <v>07</v>
      </c>
      <c r="E4970" s="0" t="str">
        <f aca="false">MID($A4970,3,2)</f>
        <v>08</v>
      </c>
      <c r="F4970" s="0" t="str">
        <f aca="false">MID($A4970,5,2)</f>
        <v>65</v>
      </c>
      <c r="G4970" s="0" t="str">
        <f aca="false">MID($A4970,7,2)</f>
        <v>05</v>
      </c>
      <c r="H4970" s="0" t="str">
        <f aca="false">MID($A4970,1,6)</f>
        <v>070865</v>
      </c>
      <c r="I4970" s="0" t="n">
        <f aca="false">VLOOKUP(H4970,Feuille2!$G$1:$H$116,2,0)</f>
        <v>560</v>
      </c>
      <c r="J4970" s="0" t="n">
        <f aca="false">IF(I4970&gt;2000,1,0)*C4970</f>
        <v>0</v>
      </c>
    </row>
    <row r="4971" customFormat="false" ht="15.8" hidden="false" customHeight="false" outlineLevel="0" collapsed="false">
      <c r="A4971" s="1" t="s">
        <v>878</v>
      </c>
      <c r="B4971" s="1" t="s">
        <v>5287</v>
      </c>
      <c r="C4971" s="0" t="n">
        <v>46398.5174991449</v>
      </c>
      <c r="D4971" s="0" t="str">
        <f aca="false">MID($A4971,1,2)</f>
        <v>07</v>
      </c>
      <c r="E4971" s="0" t="str">
        <f aca="false">MID($A4971,3,2)</f>
        <v>08</v>
      </c>
      <c r="F4971" s="0" t="str">
        <f aca="false">MID($A4971,5,2)</f>
        <v>65</v>
      </c>
      <c r="G4971" s="0" t="str">
        <f aca="false">MID($A4971,7,2)</f>
        <v>05</v>
      </c>
      <c r="H4971" s="0" t="str">
        <f aca="false">MID($A4971,1,6)</f>
        <v>070865</v>
      </c>
      <c r="I4971" s="0" t="n">
        <f aca="false">VLOOKUP(H4971,Feuille2!$G$1:$H$116,2,0)</f>
        <v>560</v>
      </c>
      <c r="J4971" s="0" t="n">
        <f aca="false">IF(I4971&gt;2000,1,0)*C4971</f>
        <v>0</v>
      </c>
    </row>
    <row r="4972" customFormat="false" ht="15.8" hidden="false" customHeight="false" outlineLevel="0" collapsed="false">
      <c r="A4972" s="1" t="s">
        <v>878</v>
      </c>
      <c r="B4972" s="1" t="s">
        <v>5288</v>
      </c>
      <c r="C4972" s="0" t="n">
        <v>6481.88944240255</v>
      </c>
      <c r="D4972" s="0" t="str">
        <f aca="false">MID($A4972,1,2)</f>
        <v>07</v>
      </c>
      <c r="E4972" s="0" t="str">
        <f aca="false">MID($A4972,3,2)</f>
        <v>08</v>
      </c>
      <c r="F4972" s="0" t="str">
        <f aca="false">MID($A4972,5,2)</f>
        <v>65</v>
      </c>
      <c r="G4972" s="0" t="str">
        <f aca="false">MID($A4972,7,2)</f>
        <v>05</v>
      </c>
      <c r="H4972" s="0" t="str">
        <f aca="false">MID($A4972,1,6)</f>
        <v>070865</v>
      </c>
      <c r="I4972" s="0" t="n">
        <f aca="false">VLOOKUP(H4972,Feuille2!$G$1:$H$116,2,0)</f>
        <v>560</v>
      </c>
      <c r="J4972" s="0" t="n">
        <f aca="false">IF(I4972&gt;2000,1,0)*C4972</f>
        <v>0</v>
      </c>
    </row>
    <row r="4973" customFormat="false" ht="15.8" hidden="false" customHeight="false" outlineLevel="0" collapsed="false">
      <c r="A4973" s="1" t="s">
        <v>760</v>
      </c>
      <c r="B4973" s="1" t="s">
        <v>5289</v>
      </c>
      <c r="C4973" s="0" t="n">
        <v>149.22975</v>
      </c>
      <c r="D4973" s="0" t="str">
        <f aca="false">MID($A4973,1,2)</f>
        <v>07</v>
      </c>
      <c r="E4973" s="0" t="str">
        <f aca="false">MID($A4973,3,2)</f>
        <v>29</v>
      </c>
      <c r="F4973" s="0" t="str">
        <f aca="false">MID($A4973,5,2)</f>
        <v>82</v>
      </c>
      <c r="G4973" s="0" t="str">
        <f aca="false">MID($A4973,7,2)</f>
        <v>01</v>
      </c>
      <c r="H4973" s="0" t="str">
        <f aca="false">MID($A4973,1,6)</f>
        <v>072982</v>
      </c>
      <c r="I4973" s="0" t="n">
        <f aca="false">VLOOKUP(H4973,Feuille2!$G$1:$H$116,2,0)</f>
        <v>476</v>
      </c>
      <c r="J4973" s="0" t="n">
        <f aca="false">IF(I4973&gt;2000,1,0)*C4973</f>
        <v>0</v>
      </c>
    </row>
    <row r="4974" customFormat="false" ht="15.8" hidden="false" customHeight="false" outlineLevel="0" collapsed="false">
      <c r="A4974" s="1" t="s">
        <v>834</v>
      </c>
      <c r="B4974" s="1" t="s">
        <v>5290</v>
      </c>
      <c r="C4974" s="0" t="n">
        <v>9723.554453048</v>
      </c>
      <c r="D4974" s="0" t="str">
        <f aca="false">MID($A4974,1,2)</f>
        <v>07</v>
      </c>
      <c r="E4974" s="0" t="str">
        <f aca="false">MID($A4974,3,2)</f>
        <v>08</v>
      </c>
      <c r="F4974" s="0" t="str">
        <f aca="false">MID($A4974,5,2)</f>
        <v>59</v>
      </c>
      <c r="G4974" s="0" t="str">
        <f aca="false">MID($A4974,7,2)</f>
        <v>05</v>
      </c>
      <c r="H4974" s="0" t="str">
        <f aca="false">MID($A4974,1,6)</f>
        <v>070859</v>
      </c>
      <c r="I4974" s="0" t="n">
        <f aca="false">VLOOKUP(H4974,Feuille2!$G$1:$H$116,2,0)</f>
        <v>3249</v>
      </c>
      <c r="J4974" s="0" t="n">
        <f aca="false">IF(I4974&gt;2000,1,0)*C4974</f>
        <v>9723.554453048</v>
      </c>
    </row>
    <row r="4975" customFormat="false" ht="15.8" hidden="false" customHeight="false" outlineLevel="0" collapsed="false">
      <c r="A4975" s="1" t="s">
        <v>843</v>
      </c>
      <c r="B4975" s="1" t="s">
        <v>5291</v>
      </c>
      <c r="C4975" s="0" t="n">
        <v>804.4634</v>
      </c>
      <c r="D4975" s="0" t="str">
        <f aca="false">MID($A4975,1,2)</f>
        <v>07</v>
      </c>
      <c r="E4975" s="0" t="str">
        <f aca="false">MID($A4975,3,2)</f>
        <v>29</v>
      </c>
      <c r="F4975" s="0" t="str">
        <f aca="false">MID($A4975,5,2)</f>
        <v>33</v>
      </c>
      <c r="G4975" s="0" t="str">
        <f aca="false">MID($A4975,7,2)</f>
        <v>05</v>
      </c>
      <c r="H4975" s="0" t="str">
        <f aca="false">MID($A4975,1,6)</f>
        <v>072933</v>
      </c>
      <c r="I4975" s="0" t="n">
        <f aca="false">VLOOKUP(H4975,Feuille2!$G$1:$H$116,2,0)</f>
        <v>1840</v>
      </c>
      <c r="J4975" s="0" t="n">
        <f aca="false">IF(I4975&gt;2000,1,0)*C4975</f>
        <v>0</v>
      </c>
    </row>
    <row r="4976" customFormat="false" ht="15.8" hidden="false" customHeight="false" outlineLevel="0" collapsed="false">
      <c r="A4976" s="1" t="s">
        <v>735</v>
      </c>
      <c r="B4976" s="1" t="s">
        <v>5292</v>
      </c>
      <c r="C4976" s="0" t="n">
        <v>245.24</v>
      </c>
      <c r="D4976" s="0" t="str">
        <f aca="false">MID($A4976,1,2)</f>
        <v>07</v>
      </c>
      <c r="E4976" s="0" t="str">
        <f aca="false">MID($A4976,3,2)</f>
        <v>29</v>
      </c>
      <c r="F4976" s="0" t="str">
        <f aca="false">MID($A4976,5,2)</f>
        <v>16</v>
      </c>
      <c r="G4976" s="0" t="str">
        <f aca="false">MID($A4976,7,2)</f>
        <v>01</v>
      </c>
      <c r="H4976" s="0" t="str">
        <f aca="false">MID($A4976,1,6)</f>
        <v>072916</v>
      </c>
      <c r="I4976" s="0" t="n">
        <f aca="false">VLOOKUP(H4976,Feuille2!$G$1:$H$116,2,0)</f>
        <v>176</v>
      </c>
      <c r="J4976" s="0" t="n">
        <f aca="false">IF(I4976&gt;2000,1,0)*C4976</f>
        <v>0</v>
      </c>
    </row>
    <row r="4977" customFormat="false" ht="15.8" hidden="false" customHeight="false" outlineLevel="0" collapsed="false">
      <c r="A4977" s="1" t="s">
        <v>800</v>
      </c>
      <c r="B4977" s="1" t="s">
        <v>5293</v>
      </c>
      <c r="C4977" s="0" t="n">
        <v>1049.793</v>
      </c>
      <c r="D4977" s="0" t="str">
        <f aca="false">MID($A4977,1,2)</f>
        <v>07</v>
      </c>
      <c r="E4977" s="0" t="str">
        <f aca="false">MID($A4977,3,2)</f>
        <v>29</v>
      </c>
      <c r="F4977" s="0" t="str">
        <f aca="false">MID($A4977,5,2)</f>
        <v>81</v>
      </c>
      <c r="G4977" s="0" t="str">
        <f aca="false">MID($A4977,7,2)</f>
        <v>03</v>
      </c>
      <c r="H4977" s="0" t="str">
        <f aca="false">MID($A4977,1,6)</f>
        <v>072981</v>
      </c>
      <c r="I4977" s="0" t="n">
        <f aca="false">VLOOKUP(H4977,Feuille2!$G$1:$H$116,2,0)</f>
        <v>430</v>
      </c>
      <c r="J4977" s="0" t="n">
        <f aca="false">IF(I4977&gt;2000,1,0)*C4977</f>
        <v>0</v>
      </c>
    </row>
    <row r="4978" customFormat="false" ht="15.8" hidden="false" customHeight="false" outlineLevel="0" collapsed="false">
      <c r="A4978" s="1" t="s">
        <v>920</v>
      </c>
      <c r="B4978" s="1" t="s">
        <v>5294</v>
      </c>
      <c r="C4978" s="0" t="n">
        <v>289.993</v>
      </c>
      <c r="D4978" s="0" t="str">
        <f aca="false">MID($A4978,1,2)</f>
        <v>07</v>
      </c>
      <c r="E4978" s="0" t="str">
        <f aca="false">MID($A4978,3,2)</f>
        <v>29</v>
      </c>
      <c r="F4978" s="0" t="str">
        <f aca="false">MID($A4978,5,2)</f>
        <v>91</v>
      </c>
      <c r="G4978" s="0" t="str">
        <f aca="false">MID($A4978,7,2)</f>
        <v>03</v>
      </c>
      <c r="H4978" s="0" t="str">
        <f aca="false">MID($A4978,1,6)</f>
        <v>072991</v>
      </c>
      <c r="I4978" s="0" t="n">
        <f aca="false">VLOOKUP(H4978,Feuille2!$G$1:$H$116,2,0)</f>
        <v>324</v>
      </c>
      <c r="J4978" s="0" t="n">
        <f aca="false">IF(I4978&gt;2000,1,0)*C4978</f>
        <v>0</v>
      </c>
    </row>
    <row r="4979" customFormat="false" ht="15.8" hidden="false" customHeight="false" outlineLevel="0" collapsed="false">
      <c r="A4979" s="1" t="s">
        <v>885</v>
      </c>
      <c r="B4979" s="1" t="s">
        <v>5295</v>
      </c>
      <c r="C4979" s="0" t="n">
        <v>322.737238174841</v>
      </c>
      <c r="D4979" s="0" t="str">
        <f aca="false">MID($A4979,1,2)</f>
        <v>07</v>
      </c>
      <c r="E4979" s="0" t="str">
        <f aca="false">MID($A4979,3,2)</f>
        <v>13</v>
      </c>
      <c r="F4979" s="0" t="str">
        <f aca="false">MID($A4979,5,2)</f>
        <v>43</v>
      </c>
      <c r="G4979" s="0" t="str">
        <f aca="false">MID($A4979,7,2)</f>
        <v>04</v>
      </c>
      <c r="H4979" s="0" t="str">
        <f aca="false">MID($A4979,1,6)</f>
        <v>071343</v>
      </c>
      <c r="I4979" s="0" t="n">
        <f aca="false">VLOOKUP(H4979,Feuille2!$G$1:$H$116,2,0)</f>
        <v>326</v>
      </c>
      <c r="J4979" s="0" t="n">
        <f aca="false">IF(I4979&gt;2000,1,0)*C4979</f>
        <v>0</v>
      </c>
    </row>
    <row r="4980" customFormat="false" ht="15.8" hidden="false" customHeight="false" outlineLevel="0" collapsed="false">
      <c r="A4980" s="1" t="s">
        <v>904</v>
      </c>
      <c r="B4980" s="1" t="s">
        <v>5296</v>
      </c>
      <c r="C4980" s="0" t="n">
        <v>424.93225218875</v>
      </c>
      <c r="D4980" s="0" t="str">
        <f aca="false">MID($A4980,1,2)</f>
        <v>07</v>
      </c>
      <c r="E4980" s="0" t="str">
        <f aca="false">MID($A4980,3,2)</f>
        <v>08</v>
      </c>
      <c r="F4980" s="0" t="str">
        <f aca="false">MID($A4980,5,2)</f>
        <v>43</v>
      </c>
      <c r="G4980" s="0" t="str">
        <f aca="false">MID($A4980,7,2)</f>
        <v>01</v>
      </c>
      <c r="H4980" s="0" t="str">
        <f aca="false">MID($A4980,1,6)</f>
        <v>070843</v>
      </c>
      <c r="I4980" s="0" t="n">
        <f aca="false">VLOOKUP(H4980,Feuille2!$G$1:$H$116,2,0)</f>
        <v>142</v>
      </c>
      <c r="J4980" s="0" t="n">
        <f aca="false">IF(I4980&gt;2000,1,0)*C4980</f>
        <v>0</v>
      </c>
    </row>
    <row r="4981" customFormat="false" ht="15.8" hidden="false" customHeight="false" outlineLevel="0" collapsed="false">
      <c r="A4981" s="1" t="s">
        <v>848</v>
      </c>
      <c r="B4981" s="1" t="s">
        <v>5297</v>
      </c>
      <c r="C4981" s="0" t="n">
        <v>5801.9959343</v>
      </c>
      <c r="D4981" s="0" t="str">
        <f aca="false">MID($A4981,1,2)</f>
        <v>07</v>
      </c>
      <c r="E4981" s="0" t="str">
        <f aca="false">MID($A4981,3,2)</f>
        <v>08</v>
      </c>
      <c r="F4981" s="0" t="str">
        <f aca="false">MID($A4981,5,2)</f>
        <v>59</v>
      </c>
      <c r="G4981" s="0" t="str">
        <f aca="false">MID($A4981,7,2)</f>
        <v>03</v>
      </c>
      <c r="H4981" s="0" t="str">
        <f aca="false">MID($A4981,1,6)</f>
        <v>070859</v>
      </c>
      <c r="I4981" s="0" t="n">
        <f aca="false">VLOOKUP(H4981,Feuille2!$G$1:$H$116,2,0)</f>
        <v>3249</v>
      </c>
      <c r="J4981" s="0" t="n">
        <f aca="false">IF(I4981&gt;2000,1,0)*C4981</f>
        <v>5801.9959343</v>
      </c>
    </row>
    <row r="4982" customFormat="false" ht="15.8" hidden="false" customHeight="false" outlineLevel="0" collapsed="false">
      <c r="A4982" s="1" t="s">
        <v>809</v>
      </c>
      <c r="B4982" s="1" t="s">
        <v>5298</v>
      </c>
      <c r="C4982" s="0" t="n">
        <v>10856.2031443376</v>
      </c>
      <c r="D4982" s="0" t="str">
        <f aca="false">MID($A4982,1,2)</f>
        <v>07</v>
      </c>
      <c r="E4982" s="0" t="str">
        <f aca="false">MID($A4982,3,2)</f>
        <v>08</v>
      </c>
      <c r="F4982" s="0" t="str">
        <f aca="false">MID($A4982,5,2)</f>
        <v>18</v>
      </c>
      <c r="G4982" s="0" t="str">
        <f aca="false">MID($A4982,7,2)</f>
        <v>05</v>
      </c>
      <c r="H4982" s="0" t="str">
        <f aca="false">MID($A4982,1,6)</f>
        <v>070818</v>
      </c>
      <c r="I4982" s="0" t="n">
        <f aca="false">VLOOKUP(H4982,Feuille2!$G$1:$H$116,2,0)</f>
        <v>5198</v>
      </c>
      <c r="J4982" s="0" t="n">
        <f aca="false">IF(I4982&gt;2000,1,0)*C4982</f>
        <v>10856.2031443376</v>
      </c>
    </row>
    <row r="4983" customFormat="false" ht="15.8" hidden="false" customHeight="false" outlineLevel="0" collapsed="false">
      <c r="A4983" s="1" t="s">
        <v>744</v>
      </c>
      <c r="B4983" s="1" t="s">
        <v>5299</v>
      </c>
      <c r="C4983" s="0" t="n">
        <v>849.389</v>
      </c>
      <c r="D4983" s="0" t="str">
        <f aca="false">MID($A4983,1,2)</f>
        <v>07</v>
      </c>
      <c r="E4983" s="0" t="str">
        <f aca="false">MID($A4983,3,2)</f>
        <v>29</v>
      </c>
      <c r="F4983" s="0" t="str">
        <f aca="false">MID($A4983,5,2)</f>
        <v>91</v>
      </c>
      <c r="G4983" s="0" t="str">
        <f aca="false">MID($A4983,7,2)</f>
        <v>02</v>
      </c>
      <c r="H4983" s="0" t="str">
        <f aca="false">MID($A4983,1,6)</f>
        <v>072991</v>
      </c>
      <c r="I4983" s="0" t="n">
        <f aca="false">VLOOKUP(H4983,Feuille2!$G$1:$H$116,2,0)</f>
        <v>324</v>
      </c>
      <c r="J4983" s="0" t="n">
        <f aca="false">IF(I4983&gt;2000,1,0)*C4983</f>
        <v>0</v>
      </c>
    </row>
    <row r="4984" customFormat="false" ht="15.8" hidden="false" customHeight="false" outlineLevel="0" collapsed="false">
      <c r="A4984" s="1" t="s">
        <v>953</v>
      </c>
      <c r="B4984" s="1" t="s">
        <v>5300</v>
      </c>
      <c r="C4984" s="0" t="n">
        <v>124.5</v>
      </c>
      <c r="D4984" s="0" t="str">
        <f aca="false">MID($A4984,1,2)</f>
        <v>07</v>
      </c>
      <c r="E4984" s="0" t="str">
        <f aca="false">MID($A4984,3,2)</f>
        <v>08</v>
      </c>
      <c r="F4984" s="0" t="str">
        <f aca="false">MID($A4984,5,2)</f>
        <v>43</v>
      </c>
      <c r="G4984" s="0" t="str">
        <f aca="false">MID($A4984,7,2)</f>
        <v>04</v>
      </c>
      <c r="H4984" s="0" t="str">
        <f aca="false">MID($A4984,1,6)</f>
        <v>070843</v>
      </c>
      <c r="I4984" s="0" t="n">
        <f aca="false">VLOOKUP(H4984,Feuille2!$G$1:$H$116,2,0)</f>
        <v>142</v>
      </c>
      <c r="J4984" s="0" t="n">
        <f aca="false">IF(I4984&gt;2000,1,0)*C4984</f>
        <v>0</v>
      </c>
    </row>
    <row r="4985" customFormat="false" ht="15.8" hidden="false" customHeight="false" outlineLevel="0" collapsed="false">
      <c r="A4985" s="1" t="s">
        <v>920</v>
      </c>
      <c r="B4985" s="1" t="s">
        <v>5301</v>
      </c>
      <c r="C4985" s="0" t="n">
        <v>16507.93</v>
      </c>
      <c r="D4985" s="0" t="str">
        <f aca="false">MID($A4985,1,2)</f>
        <v>07</v>
      </c>
      <c r="E4985" s="0" t="str">
        <f aca="false">MID($A4985,3,2)</f>
        <v>29</v>
      </c>
      <c r="F4985" s="0" t="str">
        <f aca="false">MID($A4985,5,2)</f>
        <v>91</v>
      </c>
      <c r="G4985" s="0" t="str">
        <f aca="false">MID($A4985,7,2)</f>
        <v>03</v>
      </c>
      <c r="H4985" s="0" t="str">
        <f aca="false">MID($A4985,1,6)</f>
        <v>072991</v>
      </c>
      <c r="I4985" s="0" t="n">
        <f aca="false">VLOOKUP(H4985,Feuille2!$G$1:$H$116,2,0)</f>
        <v>324</v>
      </c>
      <c r="J4985" s="0" t="n">
        <f aca="false">IF(I4985&gt;2000,1,0)*C4985</f>
        <v>0</v>
      </c>
    </row>
    <row r="4986" customFormat="false" ht="15.8" hidden="false" customHeight="false" outlineLevel="0" collapsed="false">
      <c r="A4986" s="1" t="s">
        <v>871</v>
      </c>
      <c r="B4986" s="1" t="s">
        <v>5302</v>
      </c>
      <c r="C4986" s="0" t="n">
        <v>712.6445</v>
      </c>
      <c r="D4986" s="0" t="str">
        <f aca="false">MID($A4986,1,2)</f>
        <v>07</v>
      </c>
      <c r="E4986" s="0" t="str">
        <f aca="false">MID($A4986,3,2)</f>
        <v>29</v>
      </c>
      <c r="F4986" s="0" t="str">
        <f aca="false">MID($A4986,5,2)</f>
        <v>61</v>
      </c>
      <c r="G4986" s="0" t="str">
        <f aca="false">MID($A4986,7,2)</f>
        <v>01</v>
      </c>
      <c r="H4986" s="0" t="str">
        <f aca="false">MID($A4986,1,6)</f>
        <v>072961</v>
      </c>
      <c r="I4986" s="0" t="n">
        <f aca="false">VLOOKUP(H4986,Feuille2!$G$1:$H$116,2,0)</f>
        <v>1869</v>
      </c>
      <c r="J4986" s="0" t="n">
        <f aca="false">IF(I4986&gt;2000,1,0)*C4986</f>
        <v>0</v>
      </c>
    </row>
    <row r="4987" customFormat="false" ht="15.8" hidden="false" customHeight="false" outlineLevel="0" collapsed="false">
      <c r="A4987" s="1" t="s">
        <v>787</v>
      </c>
      <c r="B4987" s="1" t="s">
        <v>5303</v>
      </c>
      <c r="C4987" s="0" t="n">
        <v>18293.70384268</v>
      </c>
      <c r="D4987" s="0" t="str">
        <f aca="false">MID($A4987,1,2)</f>
        <v>07</v>
      </c>
      <c r="E4987" s="0" t="str">
        <f aca="false">MID($A4987,3,2)</f>
        <v>08</v>
      </c>
      <c r="F4987" s="0" t="str">
        <f aca="false">MID($A4987,5,2)</f>
        <v>80</v>
      </c>
      <c r="G4987" s="0" t="str">
        <f aca="false">MID($A4987,7,2)</f>
        <v>05</v>
      </c>
      <c r="H4987" s="0" t="str">
        <f aca="false">MID($A4987,1,6)</f>
        <v>070880</v>
      </c>
      <c r="I4987" s="0" t="n">
        <f aca="false">VLOOKUP(H4987,Feuille2!$G$1:$H$116,2,0)</f>
        <v>749</v>
      </c>
      <c r="J4987" s="0" t="n">
        <f aca="false">IF(I4987&gt;2000,1,0)*C4987</f>
        <v>0</v>
      </c>
    </row>
    <row r="4988" customFormat="false" ht="15.8" hidden="false" customHeight="false" outlineLevel="0" collapsed="false">
      <c r="A4988" s="1" t="s">
        <v>883</v>
      </c>
      <c r="B4988" s="1" t="s">
        <v>5304</v>
      </c>
      <c r="C4988" s="0" t="n">
        <v>152.709</v>
      </c>
      <c r="D4988" s="0" t="str">
        <f aca="false">MID($A4988,1,2)</f>
        <v>07</v>
      </c>
      <c r="E4988" s="0" t="str">
        <f aca="false">MID($A4988,3,2)</f>
        <v>29</v>
      </c>
      <c r="F4988" s="0" t="str">
        <f aca="false">MID($A4988,5,2)</f>
        <v>81</v>
      </c>
      <c r="G4988" s="0" t="str">
        <f aca="false">MID($A4988,7,2)</f>
        <v>06</v>
      </c>
      <c r="H4988" s="0" t="str">
        <f aca="false">MID($A4988,1,6)</f>
        <v>072981</v>
      </c>
      <c r="I4988" s="0" t="n">
        <f aca="false">VLOOKUP(H4988,Feuille2!$G$1:$H$116,2,0)</f>
        <v>430</v>
      </c>
      <c r="J4988" s="0" t="n">
        <f aca="false">IF(I4988&gt;2000,1,0)*C4988</f>
        <v>0</v>
      </c>
    </row>
    <row r="4989" customFormat="false" ht="15.8" hidden="false" customHeight="false" outlineLevel="0" collapsed="false">
      <c r="A4989" s="1" t="s">
        <v>894</v>
      </c>
      <c r="B4989" s="1" t="s">
        <v>5305</v>
      </c>
      <c r="C4989" s="0" t="n">
        <v>769.862396982</v>
      </c>
      <c r="D4989" s="0" t="str">
        <f aca="false">MID($A4989,1,2)</f>
        <v>07</v>
      </c>
      <c r="E4989" s="0" t="str">
        <f aca="false">MID($A4989,3,2)</f>
        <v>08</v>
      </c>
      <c r="F4989" s="0" t="str">
        <f aca="false">MID($A4989,5,2)</f>
        <v>59</v>
      </c>
      <c r="G4989" s="0" t="str">
        <f aca="false">MID($A4989,7,2)</f>
        <v>02</v>
      </c>
      <c r="H4989" s="0" t="str">
        <f aca="false">MID($A4989,1,6)</f>
        <v>070859</v>
      </c>
      <c r="I4989" s="0" t="n">
        <f aca="false">VLOOKUP(H4989,Feuille2!$G$1:$H$116,2,0)</f>
        <v>3249</v>
      </c>
      <c r="J4989" s="0" t="n">
        <f aca="false">IF(I4989&gt;2000,1,0)*C4989</f>
        <v>769.862396982</v>
      </c>
    </row>
    <row r="4990" customFormat="false" ht="15.8" hidden="false" customHeight="false" outlineLevel="0" collapsed="false">
      <c r="A4990" s="1" t="s">
        <v>871</v>
      </c>
      <c r="B4990" s="1" t="s">
        <v>5306</v>
      </c>
      <c r="C4990" s="0" t="n">
        <v>12111.5455</v>
      </c>
      <c r="D4990" s="0" t="str">
        <f aca="false">MID($A4990,1,2)</f>
        <v>07</v>
      </c>
      <c r="E4990" s="0" t="str">
        <f aca="false">MID($A4990,3,2)</f>
        <v>29</v>
      </c>
      <c r="F4990" s="0" t="str">
        <f aca="false">MID($A4990,5,2)</f>
        <v>61</v>
      </c>
      <c r="G4990" s="0" t="str">
        <f aca="false">MID($A4990,7,2)</f>
        <v>01</v>
      </c>
      <c r="H4990" s="0" t="str">
        <f aca="false">MID($A4990,1,6)</f>
        <v>072961</v>
      </c>
      <c r="I4990" s="0" t="n">
        <f aca="false">VLOOKUP(H4990,Feuille2!$G$1:$H$116,2,0)</f>
        <v>1869</v>
      </c>
      <c r="J4990" s="0" t="n">
        <f aca="false">IF(I4990&gt;2000,1,0)*C4990</f>
        <v>0</v>
      </c>
    </row>
    <row r="4991" customFormat="false" ht="15.8" hidden="false" customHeight="false" outlineLevel="0" collapsed="false">
      <c r="A4991" s="1" t="s">
        <v>883</v>
      </c>
      <c r="B4991" s="1" t="s">
        <v>5307</v>
      </c>
      <c r="C4991" s="0" t="n">
        <v>26564.66625</v>
      </c>
      <c r="D4991" s="0" t="str">
        <f aca="false">MID($A4991,1,2)</f>
        <v>07</v>
      </c>
      <c r="E4991" s="0" t="str">
        <f aca="false">MID($A4991,3,2)</f>
        <v>29</v>
      </c>
      <c r="F4991" s="0" t="str">
        <f aca="false">MID($A4991,5,2)</f>
        <v>81</v>
      </c>
      <c r="G4991" s="0" t="str">
        <f aca="false">MID($A4991,7,2)</f>
        <v>06</v>
      </c>
      <c r="H4991" s="0" t="str">
        <f aca="false">MID($A4991,1,6)</f>
        <v>072981</v>
      </c>
      <c r="I4991" s="0" t="n">
        <f aca="false">VLOOKUP(H4991,Feuille2!$G$1:$H$116,2,0)</f>
        <v>430</v>
      </c>
      <c r="J4991" s="0" t="n">
        <f aca="false">IF(I4991&gt;2000,1,0)*C4991</f>
        <v>0</v>
      </c>
    </row>
    <row r="4992" customFormat="false" ht="15.8" hidden="false" customHeight="false" outlineLevel="0" collapsed="false">
      <c r="A4992" s="1" t="s">
        <v>1815</v>
      </c>
      <c r="B4992" s="1" t="s">
        <v>5308</v>
      </c>
      <c r="C4992" s="0" t="n">
        <v>145.836</v>
      </c>
      <c r="D4992" s="0" t="str">
        <f aca="false">MID($A4992,1,2)</f>
        <v>07</v>
      </c>
      <c r="E4992" s="0" t="str">
        <f aca="false">MID($A4992,3,2)</f>
        <v>29</v>
      </c>
      <c r="F4992" s="0" t="str">
        <f aca="false">MID($A4992,5,2)</f>
        <v>82</v>
      </c>
      <c r="G4992" s="0" t="str">
        <f aca="false">MID($A4992,7,2)</f>
        <v>02</v>
      </c>
      <c r="H4992" s="0" t="str">
        <f aca="false">MID($A4992,1,6)</f>
        <v>072982</v>
      </c>
      <c r="I4992" s="0" t="n">
        <f aca="false">VLOOKUP(H4992,Feuille2!$G$1:$H$116,2,0)</f>
        <v>476</v>
      </c>
      <c r="J4992" s="0" t="n">
        <f aca="false">IF(I4992&gt;2000,1,0)*C4992</f>
        <v>0</v>
      </c>
    </row>
    <row r="4993" customFormat="false" ht="15.8" hidden="false" customHeight="false" outlineLevel="0" collapsed="false">
      <c r="A4993" s="1" t="s">
        <v>737</v>
      </c>
      <c r="B4993" s="1" t="s">
        <v>5309</v>
      </c>
      <c r="C4993" s="0" t="n">
        <v>938.33</v>
      </c>
      <c r="D4993" s="0" t="str">
        <f aca="false">MID($A4993,1,2)</f>
        <v>07</v>
      </c>
      <c r="E4993" s="0" t="str">
        <f aca="false">MID($A4993,3,2)</f>
        <v>29</v>
      </c>
      <c r="F4993" s="0" t="str">
        <f aca="false">MID($A4993,5,2)</f>
        <v>81</v>
      </c>
      <c r="G4993" s="0" t="str">
        <f aca="false">MID($A4993,7,2)</f>
        <v>05</v>
      </c>
      <c r="H4993" s="0" t="str">
        <f aca="false">MID($A4993,1,6)</f>
        <v>072981</v>
      </c>
      <c r="I4993" s="0" t="n">
        <f aca="false">VLOOKUP(H4993,Feuille2!$G$1:$H$116,2,0)</f>
        <v>430</v>
      </c>
      <c r="J4993" s="0" t="n">
        <f aca="false">IF(I4993&gt;2000,1,0)*C4993</f>
        <v>0</v>
      </c>
    </row>
    <row r="4994" customFormat="false" ht="15.8" hidden="false" customHeight="false" outlineLevel="0" collapsed="false">
      <c r="A4994" s="1" t="s">
        <v>894</v>
      </c>
      <c r="B4994" s="1" t="s">
        <v>5310</v>
      </c>
      <c r="C4994" s="0" t="n">
        <v>1523.093345874</v>
      </c>
      <c r="D4994" s="0" t="str">
        <f aca="false">MID($A4994,1,2)</f>
        <v>07</v>
      </c>
      <c r="E4994" s="0" t="str">
        <f aca="false">MID($A4994,3,2)</f>
        <v>08</v>
      </c>
      <c r="F4994" s="0" t="str">
        <f aca="false">MID($A4994,5,2)</f>
        <v>59</v>
      </c>
      <c r="G4994" s="0" t="str">
        <f aca="false">MID($A4994,7,2)</f>
        <v>02</v>
      </c>
      <c r="H4994" s="0" t="str">
        <f aca="false">MID($A4994,1,6)</f>
        <v>070859</v>
      </c>
      <c r="I4994" s="0" t="n">
        <f aca="false">VLOOKUP(H4994,Feuille2!$G$1:$H$116,2,0)</f>
        <v>3249</v>
      </c>
      <c r="J4994" s="0" t="n">
        <f aca="false">IF(I4994&gt;2000,1,0)*C4994</f>
        <v>1523.093345874</v>
      </c>
    </row>
    <row r="4995" customFormat="false" ht="15.8" hidden="false" customHeight="false" outlineLevel="0" collapsed="false">
      <c r="A4995" s="1" t="s">
        <v>883</v>
      </c>
      <c r="B4995" s="1" t="s">
        <v>5311</v>
      </c>
      <c r="C4995" s="0" t="n">
        <v>5515.0055</v>
      </c>
      <c r="D4995" s="0" t="str">
        <f aca="false">MID($A4995,1,2)</f>
        <v>07</v>
      </c>
      <c r="E4995" s="0" t="str">
        <f aca="false">MID($A4995,3,2)</f>
        <v>29</v>
      </c>
      <c r="F4995" s="0" t="str">
        <f aca="false">MID($A4995,5,2)</f>
        <v>81</v>
      </c>
      <c r="G4995" s="0" t="str">
        <f aca="false">MID($A4995,7,2)</f>
        <v>06</v>
      </c>
      <c r="H4995" s="0" t="str">
        <f aca="false">MID($A4995,1,6)</f>
        <v>072981</v>
      </c>
      <c r="I4995" s="0" t="n">
        <f aca="false">VLOOKUP(H4995,Feuille2!$G$1:$H$116,2,0)</f>
        <v>430</v>
      </c>
      <c r="J4995" s="0" t="n">
        <f aca="false">IF(I4995&gt;2000,1,0)*C4995</f>
        <v>0</v>
      </c>
    </row>
    <row r="4996" customFormat="false" ht="15.8" hidden="false" customHeight="false" outlineLevel="0" collapsed="false">
      <c r="A4996" s="1" t="s">
        <v>800</v>
      </c>
      <c r="B4996" s="1" t="s">
        <v>5312</v>
      </c>
      <c r="C4996" s="0" t="n">
        <v>487.63</v>
      </c>
      <c r="D4996" s="0" t="str">
        <f aca="false">MID($A4996,1,2)</f>
        <v>07</v>
      </c>
      <c r="E4996" s="0" t="str">
        <f aca="false">MID($A4996,3,2)</f>
        <v>29</v>
      </c>
      <c r="F4996" s="0" t="str">
        <f aca="false">MID($A4996,5,2)</f>
        <v>81</v>
      </c>
      <c r="G4996" s="0" t="str">
        <f aca="false">MID($A4996,7,2)</f>
        <v>03</v>
      </c>
      <c r="H4996" s="0" t="str">
        <f aca="false">MID($A4996,1,6)</f>
        <v>072981</v>
      </c>
      <c r="I4996" s="0" t="n">
        <f aca="false">VLOOKUP(H4996,Feuille2!$G$1:$H$116,2,0)</f>
        <v>430</v>
      </c>
      <c r="J4996" s="0" t="n">
        <f aca="false">IF(I4996&gt;2000,1,0)*C4996</f>
        <v>0</v>
      </c>
    </row>
    <row r="4997" customFormat="false" ht="15.8" hidden="false" customHeight="false" outlineLevel="0" collapsed="false">
      <c r="A4997" s="1" t="s">
        <v>778</v>
      </c>
      <c r="B4997" s="1" t="s">
        <v>5313</v>
      </c>
      <c r="C4997" s="0" t="n">
        <v>13446.5535</v>
      </c>
      <c r="D4997" s="0" t="str">
        <f aca="false">MID($A4997,1,2)</f>
        <v>07</v>
      </c>
      <c r="E4997" s="0" t="str">
        <f aca="false">MID($A4997,3,2)</f>
        <v>08</v>
      </c>
      <c r="F4997" s="0" t="str">
        <f aca="false">MID($A4997,5,2)</f>
        <v>80</v>
      </c>
      <c r="G4997" s="0" t="str">
        <f aca="false">MID($A4997,7,2)</f>
        <v>01</v>
      </c>
      <c r="H4997" s="0" t="str">
        <f aca="false">MID($A4997,1,6)</f>
        <v>070880</v>
      </c>
      <c r="I4997" s="0" t="n">
        <f aca="false">VLOOKUP(H4997,Feuille2!$G$1:$H$116,2,0)</f>
        <v>749</v>
      </c>
      <c r="J4997" s="0" t="n">
        <f aca="false">IF(I4997&gt;2000,1,0)*C4997</f>
        <v>0</v>
      </c>
    </row>
    <row r="4998" customFormat="false" ht="15.8" hidden="false" customHeight="false" outlineLevel="0" collapsed="false">
      <c r="A4998" s="1" t="s">
        <v>737</v>
      </c>
      <c r="B4998" s="1" t="s">
        <v>5314</v>
      </c>
      <c r="C4998" s="0" t="n">
        <v>587.335</v>
      </c>
      <c r="D4998" s="0" t="str">
        <f aca="false">MID($A4998,1,2)</f>
        <v>07</v>
      </c>
      <c r="E4998" s="0" t="str">
        <f aca="false">MID($A4998,3,2)</f>
        <v>29</v>
      </c>
      <c r="F4998" s="0" t="str">
        <f aca="false">MID($A4998,5,2)</f>
        <v>81</v>
      </c>
      <c r="G4998" s="0" t="str">
        <f aca="false">MID($A4998,7,2)</f>
        <v>05</v>
      </c>
      <c r="H4998" s="0" t="str">
        <f aca="false">MID($A4998,1,6)</f>
        <v>072981</v>
      </c>
      <c r="I4998" s="0" t="n">
        <f aca="false">VLOOKUP(H4998,Feuille2!$G$1:$H$116,2,0)</f>
        <v>430</v>
      </c>
      <c r="J4998" s="0" t="n">
        <f aca="false">IF(I4998&gt;2000,1,0)*C4998</f>
        <v>0</v>
      </c>
    </row>
    <row r="4999" customFormat="false" ht="15.8" hidden="false" customHeight="false" outlineLevel="0" collapsed="false">
      <c r="A4999" s="1" t="s">
        <v>883</v>
      </c>
      <c r="B4999" s="1" t="s">
        <v>5315</v>
      </c>
      <c r="C4999" s="0" t="n">
        <v>2655.171</v>
      </c>
      <c r="D4999" s="0" t="str">
        <f aca="false">MID($A4999,1,2)</f>
        <v>07</v>
      </c>
      <c r="E4999" s="0" t="str">
        <f aca="false">MID($A4999,3,2)</f>
        <v>29</v>
      </c>
      <c r="F4999" s="0" t="str">
        <f aca="false">MID($A4999,5,2)</f>
        <v>81</v>
      </c>
      <c r="G4999" s="0" t="str">
        <f aca="false">MID($A4999,7,2)</f>
        <v>06</v>
      </c>
      <c r="H4999" s="0" t="str">
        <f aca="false">MID($A4999,1,6)</f>
        <v>072981</v>
      </c>
      <c r="I4999" s="0" t="n">
        <f aca="false">VLOOKUP(H4999,Feuille2!$G$1:$H$116,2,0)</f>
        <v>430</v>
      </c>
      <c r="J4999" s="0" t="n">
        <f aca="false">IF(I4999&gt;2000,1,0)*C4999</f>
        <v>0</v>
      </c>
    </row>
    <row r="5000" customFormat="false" ht="15.8" hidden="false" customHeight="false" outlineLevel="0" collapsed="false">
      <c r="A5000" s="1" t="s">
        <v>767</v>
      </c>
      <c r="B5000" s="1" t="s">
        <v>5316</v>
      </c>
      <c r="C5000" s="0" t="n">
        <v>933.7</v>
      </c>
      <c r="D5000" s="0" t="str">
        <f aca="false">MID($A5000,1,2)</f>
        <v>07</v>
      </c>
      <c r="E5000" s="0" t="str">
        <f aca="false">MID($A5000,3,2)</f>
        <v>29</v>
      </c>
      <c r="F5000" s="0" t="str">
        <f aca="false">MID($A5000,5,2)</f>
        <v>95</v>
      </c>
      <c r="G5000" s="0" t="str">
        <f aca="false">MID($A5000,7,2)</f>
        <v>02</v>
      </c>
      <c r="H5000" s="0" t="str">
        <f aca="false">MID($A5000,1,6)</f>
        <v>072995</v>
      </c>
      <c r="I5000" s="0" t="n">
        <f aca="false">VLOOKUP(H5000,Feuille2!$G$1:$H$116,2,0)</f>
        <v>126</v>
      </c>
      <c r="J5000" s="0" t="n">
        <f aca="false">IF(I5000&gt;2000,1,0)*C5000</f>
        <v>0</v>
      </c>
    </row>
    <row r="5001" customFormat="false" ht="15.8" hidden="false" customHeight="false" outlineLevel="0" collapsed="false">
      <c r="A5001" s="1" t="s">
        <v>802</v>
      </c>
      <c r="B5001" s="1" t="s">
        <v>5317</v>
      </c>
      <c r="C5001" s="0" t="n">
        <v>4728.722</v>
      </c>
      <c r="D5001" s="0" t="str">
        <f aca="false">MID($A5001,1,2)</f>
        <v>07</v>
      </c>
      <c r="E5001" s="0" t="str">
        <f aca="false">MID($A5001,3,2)</f>
        <v>20</v>
      </c>
      <c r="F5001" s="0" t="str">
        <f aca="false">MID($A5001,5,2)</f>
        <v>91</v>
      </c>
      <c r="G5001" s="0" t="str">
        <f aca="false">MID($A5001,7,2)</f>
        <v>05</v>
      </c>
      <c r="H5001" s="0" t="str">
        <f aca="false">MID($A5001,1,6)</f>
        <v>072091</v>
      </c>
      <c r="I5001" s="0" t="n">
        <f aca="false">VLOOKUP(H5001,Feuille2!$G$1:$H$116,2,0)</f>
        <v>343</v>
      </c>
      <c r="J5001" s="0" t="n">
        <f aca="false">IF(I5001&gt;2000,1,0)*C5001</f>
        <v>0</v>
      </c>
    </row>
    <row r="5002" customFormat="false" ht="15.8" hidden="false" customHeight="false" outlineLevel="0" collapsed="false">
      <c r="A5002" s="1" t="s">
        <v>1063</v>
      </c>
      <c r="B5002" s="1" t="s">
        <v>5318</v>
      </c>
      <c r="C5002" s="0" t="n">
        <v>322.335</v>
      </c>
      <c r="D5002" s="0" t="str">
        <f aca="false">MID($A5002,1,2)</f>
        <v>07</v>
      </c>
      <c r="E5002" s="0" t="str">
        <f aca="false">MID($A5002,3,2)</f>
        <v>29</v>
      </c>
      <c r="F5002" s="0" t="str">
        <f aca="false">MID($A5002,5,2)</f>
        <v>61</v>
      </c>
      <c r="G5002" s="0" t="str">
        <f aca="false">MID($A5002,7,2)</f>
        <v>05</v>
      </c>
      <c r="H5002" s="0" t="str">
        <f aca="false">MID($A5002,1,6)</f>
        <v>072961</v>
      </c>
      <c r="I5002" s="0" t="n">
        <f aca="false">VLOOKUP(H5002,Feuille2!$G$1:$H$116,2,0)</f>
        <v>1869</v>
      </c>
      <c r="J5002" s="0" t="n">
        <f aca="false">IF(I5002&gt;2000,1,0)*C5002</f>
        <v>0</v>
      </c>
    </row>
    <row r="5003" customFormat="false" ht="15.8" hidden="false" customHeight="false" outlineLevel="0" collapsed="false">
      <c r="A5003" s="1" t="s">
        <v>1815</v>
      </c>
      <c r="B5003" s="1" t="s">
        <v>5319</v>
      </c>
      <c r="C5003" s="0" t="n">
        <v>134.439</v>
      </c>
      <c r="D5003" s="0" t="str">
        <f aca="false">MID($A5003,1,2)</f>
        <v>07</v>
      </c>
      <c r="E5003" s="0" t="str">
        <f aca="false">MID($A5003,3,2)</f>
        <v>29</v>
      </c>
      <c r="F5003" s="0" t="str">
        <f aca="false">MID($A5003,5,2)</f>
        <v>82</v>
      </c>
      <c r="G5003" s="0" t="str">
        <f aca="false">MID($A5003,7,2)</f>
        <v>02</v>
      </c>
      <c r="H5003" s="0" t="str">
        <f aca="false">MID($A5003,1,6)</f>
        <v>072982</v>
      </c>
      <c r="I5003" s="0" t="n">
        <f aca="false">VLOOKUP(H5003,Feuille2!$G$1:$H$116,2,0)</f>
        <v>476</v>
      </c>
      <c r="J5003" s="0" t="n">
        <f aca="false">IF(I5003&gt;2000,1,0)*C5003</f>
        <v>0</v>
      </c>
    </row>
    <row r="5004" customFormat="false" ht="15.8" hidden="false" customHeight="false" outlineLevel="0" collapsed="false">
      <c r="A5004" s="1" t="s">
        <v>950</v>
      </c>
      <c r="B5004" s="1" t="s">
        <v>5320</v>
      </c>
      <c r="C5004" s="0" t="n">
        <v>1579.5</v>
      </c>
      <c r="D5004" s="0" t="str">
        <f aca="false">MID($A5004,1,2)</f>
        <v>07</v>
      </c>
      <c r="E5004" s="0" t="str">
        <f aca="false">MID($A5004,3,2)</f>
        <v>20</v>
      </c>
      <c r="F5004" s="0" t="str">
        <f aca="false">MID($A5004,5,2)</f>
        <v>91</v>
      </c>
      <c r="G5004" s="0" t="str">
        <f aca="false">MID($A5004,7,2)</f>
        <v>06</v>
      </c>
      <c r="H5004" s="0" t="str">
        <f aca="false">MID($A5004,1,6)</f>
        <v>072091</v>
      </c>
      <c r="I5004" s="0" t="n">
        <f aca="false">VLOOKUP(H5004,Feuille2!$G$1:$H$116,2,0)</f>
        <v>343</v>
      </c>
      <c r="J5004" s="0" t="n">
        <f aca="false">IF(I5004&gt;2000,1,0)*C5004</f>
        <v>0</v>
      </c>
    </row>
    <row r="5005" customFormat="false" ht="15.8" hidden="false" customHeight="false" outlineLevel="0" collapsed="false">
      <c r="A5005" s="1" t="s">
        <v>955</v>
      </c>
      <c r="B5005" s="1" t="s">
        <v>5321</v>
      </c>
      <c r="C5005" s="0" t="n">
        <v>252.7</v>
      </c>
      <c r="D5005" s="0" t="str">
        <f aca="false">MID($A5005,1,2)</f>
        <v>07</v>
      </c>
      <c r="E5005" s="0" t="str">
        <f aca="false">MID($A5005,3,2)</f>
        <v>29</v>
      </c>
      <c r="F5005" s="0" t="str">
        <f aca="false">MID($A5005,5,2)</f>
        <v>16</v>
      </c>
      <c r="G5005" s="0" t="str">
        <f aca="false">MID($A5005,7,2)</f>
        <v>05</v>
      </c>
      <c r="H5005" s="0" t="str">
        <f aca="false">MID($A5005,1,6)</f>
        <v>072916</v>
      </c>
      <c r="I5005" s="0" t="n">
        <f aca="false">VLOOKUP(H5005,Feuille2!$G$1:$H$116,2,0)</f>
        <v>176</v>
      </c>
      <c r="J5005" s="0" t="n">
        <f aca="false">IF(I5005&gt;2000,1,0)*C5005</f>
        <v>0</v>
      </c>
    </row>
    <row r="5006" customFormat="false" ht="15.8" hidden="false" customHeight="false" outlineLevel="0" collapsed="false">
      <c r="A5006" s="1" t="s">
        <v>767</v>
      </c>
      <c r="B5006" s="1" t="s">
        <v>5322</v>
      </c>
      <c r="C5006" s="0" t="n">
        <v>1024.8</v>
      </c>
      <c r="D5006" s="0" t="str">
        <f aca="false">MID($A5006,1,2)</f>
        <v>07</v>
      </c>
      <c r="E5006" s="0" t="str">
        <f aca="false">MID($A5006,3,2)</f>
        <v>29</v>
      </c>
      <c r="F5006" s="0" t="str">
        <f aca="false">MID($A5006,5,2)</f>
        <v>95</v>
      </c>
      <c r="G5006" s="0" t="str">
        <f aca="false">MID($A5006,7,2)</f>
        <v>02</v>
      </c>
      <c r="H5006" s="0" t="str">
        <f aca="false">MID($A5006,1,6)</f>
        <v>072995</v>
      </c>
      <c r="I5006" s="0" t="n">
        <f aca="false">VLOOKUP(H5006,Feuille2!$G$1:$H$116,2,0)</f>
        <v>126</v>
      </c>
      <c r="J5006" s="0" t="n">
        <f aca="false">IF(I5006&gt;2000,1,0)*C5006</f>
        <v>0</v>
      </c>
    </row>
    <row r="5007" customFormat="false" ht="15.8" hidden="false" customHeight="false" outlineLevel="0" collapsed="false">
      <c r="A5007" s="1" t="s">
        <v>737</v>
      </c>
      <c r="B5007" s="1" t="s">
        <v>5323</v>
      </c>
      <c r="C5007" s="0" t="n">
        <v>3387.185</v>
      </c>
      <c r="D5007" s="0" t="str">
        <f aca="false">MID($A5007,1,2)</f>
        <v>07</v>
      </c>
      <c r="E5007" s="0" t="str">
        <f aca="false">MID($A5007,3,2)</f>
        <v>29</v>
      </c>
      <c r="F5007" s="0" t="str">
        <f aca="false">MID($A5007,5,2)</f>
        <v>81</v>
      </c>
      <c r="G5007" s="0" t="str">
        <f aca="false">MID($A5007,7,2)</f>
        <v>05</v>
      </c>
      <c r="H5007" s="0" t="str">
        <f aca="false">MID($A5007,1,6)</f>
        <v>072981</v>
      </c>
      <c r="I5007" s="0" t="n">
        <f aca="false">VLOOKUP(H5007,Feuille2!$G$1:$H$116,2,0)</f>
        <v>430</v>
      </c>
      <c r="J5007" s="0" t="n">
        <f aca="false">IF(I5007&gt;2000,1,0)*C5007</f>
        <v>0</v>
      </c>
    </row>
    <row r="5008" customFormat="false" ht="15.8" hidden="false" customHeight="false" outlineLevel="0" collapsed="false">
      <c r="A5008" s="1" t="s">
        <v>915</v>
      </c>
      <c r="B5008" s="1" t="s">
        <v>5324</v>
      </c>
      <c r="C5008" s="0" t="n">
        <v>1061.8731208</v>
      </c>
      <c r="D5008" s="0" t="str">
        <f aca="false">MID($A5008,1,2)</f>
        <v>07</v>
      </c>
      <c r="E5008" s="0" t="str">
        <f aca="false">MID($A5008,3,2)</f>
        <v>08</v>
      </c>
      <c r="F5008" s="0" t="str">
        <f aca="false">MID($A5008,5,2)</f>
        <v>80</v>
      </c>
      <c r="G5008" s="0" t="str">
        <f aca="false">MID($A5008,7,2)</f>
        <v>04</v>
      </c>
      <c r="H5008" s="0" t="str">
        <f aca="false">MID($A5008,1,6)</f>
        <v>070880</v>
      </c>
      <c r="I5008" s="0" t="n">
        <f aca="false">VLOOKUP(H5008,Feuille2!$G$1:$H$116,2,0)</f>
        <v>749</v>
      </c>
      <c r="J5008" s="0" t="n">
        <f aca="false">IF(I5008&gt;2000,1,0)*C5008</f>
        <v>0</v>
      </c>
    </row>
    <row r="5009" customFormat="false" ht="15.8" hidden="false" customHeight="false" outlineLevel="0" collapsed="false">
      <c r="A5009" s="1" t="s">
        <v>744</v>
      </c>
      <c r="B5009" s="1" t="s">
        <v>5325</v>
      </c>
      <c r="C5009" s="0" t="n">
        <v>3247.555</v>
      </c>
      <c r="D5009" s="0" t="str">
        <f aca="false">MID($A5009,1,2)</f>
        <v>07</v>
      </c>
      <c r="E5009" s="0" t="str">
        <f aca="false">MID($A5009,3,2)</f>
        <v>29</v>
      </c>
      <c r="F5009" s="0" t="str">
        <f aca="false">MID($A5009,5,2)</f>
        <v>91</v>
      </c>
      <c r="G5009" s="0" t="str">
        <f aca="false">MID($A5009,7,2)</f>
        <v>02</v>
      </c>
      <c r="H5009" s="0" t="str">
        <f aca="false">MID($A5009,1,6)</f>
        <v>072991</v>
      </c>
      <c r="I5009" s="0" t="n">
        <f aca="false">VLOOKUP(H5009,Feuille2!$G$1:$H$116,2,0)</f>
        <v>324</v>
      </c>
      <c r="J5009" s="0" t="n">
        <f aca="false">IF(I5009&gt;2000,1,0)*C5009</f>
        <v>0</v>
      </c>
    </row>
    <row r="5010" customFormat="false" ht="15.8" hidden="false" customHeight="false" outlineLevel="0" collapsed="false">
      <c r="A5010" s="1" t="s">
        <v>807</v>
      </c>
      <c r="B5010" s="1" t="s">
        <v>5326</v>
      </c>
      <c r="C5010" s="0" t="n">
        <v>695.64475</v>
      </c>
      <c r="D5010" s="0" t="str">
        <f aca="false">MID($A5010,1,2)</f>
        <v>07</v>
      </c>
      <c r="E5010" s="0" t="str">
        <f aca="false">MID($A5010,3,2)</f>
        <v>29</v>
      </c>
      <c r="F5010" s="0" t="str">
        <f aca="false">MID($A5010,5,2)</f>
        <v>91</v>
      </c>
      <c r="G5010" s="0" t="str">
        <f aca="false">MID($A5010,7,2)</f>
        <v>05</v>
      </c>
      <c r="H5010" s="0" t="str">
        <f aca="false">MID($A5010,1,6)</f>
        <v>072991</v>
      </c>
      <c r="I5010" s="0" t="n">
        <f aca="false">VLOOKUP(H5010,Feuille2!$G$1:$H$116,2,0)</f>
        <v>324</v>
      </c>
      <c r="J5010" s="0" t="n">
        <f aca="false">IF(I5010&gt;2000,1,0)*C5010</f>
        <v>0</v>
      </c>
    </row>
    <row r="5011" customFormat="false" ht="15.8" hidden="false" customHeight="false" outlineLevel="0" collapsed="false">
      <c r="A5011" s="1" t="s">
        <v>834</v>
      </c>
      <c r="B5011" s="1" t="s">
        <v>5327</v>
      </c>
      <c r="C5011" s="0" t="n">
        <v>13941.19044235</v>
      </c>
      <c r="D5011" s="0" t="str">
        <f aca="false">MID($A5011,1,2)</f>
        <v>07</v>
      </c>
      <c r="E5011" s="0" t="str">
        <f aca="false">MID($A5011,3,2)</f>
        <v>08</v>
      </c>
      <c r="F5011" s="0" t="str">
        <f aca="false">MID($A5011,5,2)</f>
        <v>59</v>
      </c>
      <c r="G5011" s="0" t="str">
        <f aca="false">MID($A5011,7,2)</f>
        <v>05</v>
      </c>
      <c r="H5011" s="0" t="str">
        <f aca="false">MID($A5011,1,6)</f>
        <v>070859</v>
      </c>
      <c r="I5011" s="0" t="n">
        <f aca="false">VLOOKUP(H5011,Feuille2!$G$1:$H$116,2,0)</f>
        <v>3249</v>
      </c>
      <c r="J5011" s="0" t="n">
        <f aca="false">IF(I5011&gt;2000,1,0)*C5011</f>
        <v>13941.19044235</v>
      </c>
    </row>
    <row r="5012" customFormat="false" ht="15.8" hidden="false" customHeight="false" outlineLevel="0" collapsed="false">
      <c r="A5012" s="1" t="s">
        <v>995</v>
      </c>
      <c r="B5012" s="1" t="s">
        <v>5328</v>
      </c>
      <c r="C5012" s="0" t="n">
        <v>5242.358</v>
      </c>
      <c r="D5012" s="0" t="str">
        <f aca="false">MID($A5012,1,2)</f>
        <v>07</v>
      </c>
      <c r="E5012" s="0" t="str">
        <f aca="false">MID($A5012,3,2)</f>
        <v>29</v>
      </c>
      <c r="F5012" s="0" t="str">
        <f aca="false">MID($A5012,5,2)</f>
        <v>82</v>
      </c>
      <c r="G5012" s="0" t="str">
        <f aca="false">MID($A5012,7,2)</f>
        <v>06</v>
      </c>
      <c r="H5012" s="0" t="str">
        <f aca="false">MID($A5012,1,6)</f>
        <v>072982</v>
      </c>
      <c r="I5012" s="0" t="n">
        <f aca="false">VLOOKUP(H5012,Feuille2!$G$1:$H$116,2,0)</f>
        <v>476</v>
      </c>
      <c r="J5012" s="0" t="n">
        <f aca="false">IF(I5012&gt;2000,1,0)*C5012</f>
        <v>0</v>
      </c>
    </row>
    <row r="5013" customFormat="false" ht="15.8" hidden="false" customHeight="false" outlineLevel="0" collapsed="false">
      <c r="A5013" s="1" t="s">
        <v>958</v>
      </c>
      <c r="B5013" s="1" t="s">
        <v>5329</v>
      </c>
      <c r="C5013" s="0" t="n">
        <v>218.736</v>
      </c>
      <c r="D5013" s="0" t="str">
        <f aca="false">MID($A5013,1,2)</f>
        <v>07</v>
      </c>
      <c r="E5013" s="0" t="str">
        <f aca="false">MID($A5013,3,2)</f>
        <v>29</v>
      </c>
      <c r="F5013" s="0" t="str">
        <f aca="false">MID($A5013,5,2)</f>
        <v>82</v>
      </c>
      <c r="G5013" s="0" t="str">
        <f aca="false">MID($A5013,7,2)</f>
        <v>03</v>
      </c>
      <c r="H5013" s="0" t="str">
        <f aca="false">MID($A5013,1,6)</f>
        <v>072982</v>
      </c>
      <c r="I5013" s="0" t="n">
        <f aca="false">VLOOKUP(H5013,Feuille2!$G$1:$H$116,2,0)</f>
        <v>476</v>
      </c>
      <c r="J5013" s="0" t="n">
        <f aca="false">IF(I5013&gt;2000,1,0)*C5013</f>
        <v>0</v>
      </c>
    </row>
    <row r="5014" customFormat="false" ht="15.8" hidden="false" customHeight="false" outlineLevel="0" collapsed="false">
      <c r="A5014" s="1" t="s">
        <v>883</v>
      </c>
      <c r="B5014" s="1" t="s">
        <v>5330</v>
      </c>
      <c r="C5014" s="0" t="n">
        <v>280.475</v>
      </c>
      <c r="D5014" s="0" t="str">
        <f aca="false">MID($A5014,1,2)</f>
        <v>07</v>
      </c>
      <c r="E5014" s="0" t="str">
        <f aca="false">MID($A5014,3,2)</f>
        <v>29</v>
      </c>
      <c r="F5014" s="0" t="str">
        <f aca="false">MID($A5014,5,2)</f>
        <v>81</v>
      </c>
      <c r="G5014" s="0" t="str">
        <f aca="false">MID($A5014,7,2)</f>
        <v>06</v>
      </c>
      <c r="H5014" s="0" t="str">
        <f aca="false">MID($A5014,1,6)</f>
        <v>072981</v>
      </c>
      <c r="I5014" s="0" t="n">
        <f aca="false">VLOOKUP(H5014,Feuille2!$G$1:$H$116,2,0)</f>
        <v>430</v>
      </c>
      <c r="J5014" s="0" t="n">
        <f aca="false">IF(I5014&gt;2000,1,0)*C5014</f>
        <v>0</v>
      </c>
    </row>
    <row r="5015" customFormat="false" ht="15.8" hidden="false" customHeight="false" outlineLevel="0" collapsed="false">
      <c r="A5015" s="1" t="s">
        <v>960</v>
      </c>
      <c r="B5015" s="1" t="s">
        <v>5331</v>
      </c>
      <c r="C5015" s="0" t="n">
        <v>170</v>
      </c>
      <c r="D5015" s="0" t="str">
        <f aca="false">MID($A5015,1,2)</f>
        <v>07</v>
      </c>
      <c r="E5015" s="0" t="str">
        <f aca="false">MID($A5015,3,2)</f>
        <v>08</v>
      </c>
      <c r="F5015" s="0" t="str">
        <f aca="false">MID($A5015,5,2)</f>
        <v>59</v>
      </c>
      <c r="G5015" s="0" t="str">
        <f aca="false">MID($A5015,7,2)</f>
        <v>04</v>
      </c>
      <c r="H5015" s="0" t="str">
        <f aca="false">MID($A5015,1,6)</f>
        <v>070859</v>
      </c>
      <c r="I5015" s="0" t="n">
        <f aca="false">VLOOKUP(H5015,Feuille2!$G$1:$H$116,2,0)</f>
        <v>3249</v>
      </c>
      <c r="J5015" s="0" t="n">
        <f aca="false">IF(I5015&gt;2000,1,0)*C5015</f>
        <v>170</v>
      </c>
    </row>
    <row r="5016" customFormat="false" ht="15.8" hidden="false" customHeight="false" outlineLevel="0" collapsed="false">
      <c r="A5016" s="1" t="s">
        <v>783</v>
      </c>
      <c r="B5016" s="1" t="s">
        <v>5332</v>
      </c>
      <c r="C5016" s="0" t="n">
        <v>2007.4</v>
      </c>
      <c r="D5016" s="0" t="str">
        <f aca="false">MID($A5016,1,2)</f>
        <v>07</v>
      </c>
      <c r="E5016" s="0" t="str">
        <f aca="false">MID($A5016,3,2)</f>
        <v>29</v>
      </c>
      <c r="F5016" s="0" t="str">
        <f aca="false">MID($A5016,5,2)</f>
        <v>95</v>
      </c>
      <c r="G5016" s="0" t="str">
        <f aca="false">MID($A5016,7,2)</f>
        <v>03</v>
      </c>
      <c r="H5016" s="0" t="str">
        <f aca="false">MID($A5016,1,6)</f>
        <v>072995</v>
      </c>
      <c r="I5016" s="0" t="n">
        <f aca="false">VLOOKUP(H5016,Feuille2!$G$1:$H$116,2,0)</f>
        <v>126</v>
      </c>
      <c r="J5016" s="0" t="n">
        <f aca="false">IF(I5016&gt;2000,1,0)*C5016</f>
        <v>0</v>
      </c>
    </row>
    <row r="5017" customFormat="false" ht="15.8" hidden="false" customHeight="false" outlineLevel="0" collapsed="false">
      <c r="A5017" s="1" t="s">
        <v>792</v>
      </c>
      <c r="B5017" s="1" t="s">
        <v>5333</v>
      </c>
      <c r="C5017" s="0" t="n">
        <v>1657.9875</v>
      </c>
      <c r="D5017" s="0" t="str">
        <f aca="false">MID($A5017,1,2)</f>
        <v>07</v>
      </c>
      <c r="E5017" s="0" t="str">
        <f aca="false">MID($A5017,3,2)</f>
        <v>29</v>
      </c>
      <c r="F5017" s="0" t="str">
        <f aca="false">MID($A5017,5,2)</f>
        <v>33</v>
      </c>
      <c r="G5017" s="0" t="str">
        <f aca="false">MID($A5017,7,2)</f>
        <v>03</v>
      </c>
      <c r="H5017" s="0" t="str">
        <f aca="false">MID($A5017,1,6)</f>
        <v>072933</v>
      </c>
      <c r="I5017" s="0" t="n">
        <f aca="false">VLOOKUP(H5017,Feuille2!$G$1:$H$116,2,0)</f>
        <v>1840</v>
      </c>
      <c r="J5017" s="0" t="n">
        <f aca="false">IF(I5017&gt;2000,1,0)*C5017</f>
        <v>0</v>
      </c>
    </row>
    <row r="5018" customFormat="false" ht="15.8" hidden="false" customHeight="false" outlineLevel="0" collapsed="false">
      <c r="A5018" s="1" t="s">
        <v>874</v>
      </c>
      <c r="B5018" s="1" t="s">
        <v>5334</v>
      </c>
      <c r="C5018" s="0" t="n">
        <v>687.30675</v>
      </c>
      <c r="D5018" s="0" t="str">
        <f aca="false">MID($A5018,1,2)</f>
        <v>07</v>
      </c>
      <c r="E5018" s="0" t="str">
        <f aca="false">MID($A5018,3,2)</f>
        <v>29</v>
      </c>
      <c r="F5018" s="0" t="str">
        <f aca="false">MID($A5018,5,2)</f>
        <v>33</v>
      </c>
      <c r="G5018" s="0" t="str">
        <f aca="false">MID($A5018,7,2)</f>
        <v>06</v>
      </c>
      <c r="H5018" s="0" t="str">
        <f aca="false">MID($A5018,1,6)</f>
        <v>072933</v>
      </c>
      <c r="I5018" s="0" t="n">
        <f aca="false">VLOOKUP(H5018,Feuille2!$G$1:$H$116,2,0)</f>
        <v>1840</v>
      </c>
      <c r="J5018" s="0" t="n">
        <f aca="false">IF(I5018&gt;2000,1,0)*C5018</f>
        <v>0</v>
      </c>
    </row>
    <row r="5019" customFormat="false" ht="15.8" hidden="false" customHeight="false" outlineLevel="0" collapsed="false">
      <c r="A5019" s="1" t="s">
        <v>792</v>
      </c>
      <c r="B5019" s="1" t="s">
        <v>5335</v>
      </c>
      <c r="C5019" s="0" t="n">
        <v>2329.0785</v>
      </c>
      <c r="D5019" s="0" t="str">
        <f aca="false">MID($A5019,1,2)</f>
        <v>07</v>
      </c>
      <c r="E5019" s="0" t="str">
        <f aca="false">MID($A5019,3,2)</f>
        <v>29</v>
      </c>
      <c r="F5019" s="0" t="str">
        <f aca="false">MID($A5019,5,2)</f>
        <v>33</v>
      </c>
      <c r="G5019" s="0" t="str">
        <f aca="false">MID($A5019,7,2)</f>
        <v>03</v>
      </c>
      <c r="H5019" s="0" t="str">
        <f aca="false">MID($A5019,1,6)</f>
        <v>072933</v>
      </c>
      <c r="I5019" s="0" t="n">
        <f aca="false">VLOOKUP(H5019,Feuille2!$G$1:$H$116,2,0)</f>
        <v>1840</v>
      </c>
      <c r="J5019" s="0" t="n">
        <f aca="false">IF(I5019&gt;2000,1,0)*C5019</f>
        <v>0</v>
      </c>
    </row>
    <row r="5020" customFormat="false" ht="15.8" hidden="false" customHeight="false" outlineLevel="0" collapsed="false">
      <c r="A5020" s="1" t="s">
        <v>749</v>
      </c>
      <c r="B5020" s="1" t="s">
        <v>5336</v>
      </c>
      <c r="C5020" s="0" t="n">
        <v>346.45</v>
      </c>
      <c r="D5020" s="0" t="str">
        <f aca="false">MID($A5020,1,2)</f>
        <v>07</v>
      </c>
      <c r="E5020" s="0" t="str">
        <f aca="false">MID($A5020,3,2)</f>
        <v>20</v>
      </c>
      <c r="F5020" s="0" t="str">
        <f aca="false">MID($A5020,5,2)</f>
        <v>91</v>
      </c>
      <c r="G5020" s="0" t="str">
        <f aca="false">MID($A5020,7,2)</f>
        <v>01</v>
      </c>
      <c r="H5020" s="0" t="str">
        <f aca="false">MID($A5020,1,6)</f>
        <v>072091</v>
      </c>
      <c r="I5020" s="0" t="n">
        <f aca="false">VLOOKUP(H5020,Feuille2!$G$1:$H$116,2,0)</f>
        <v>343</v>
      </c>
      <c r="J5020" s="0" t="n">
        <f aca="false">IF(I5020&gt;2000,1,0)*C5020</f>
        <v>0</v>
      </c>
    </row>
    <row r="5021" customFormat="false" ht="15.8" hidden="false" customHeight="false" outlineLevel="0" collapsed="false">
      <c r="A5021" s="1" t="s">
        <v>891</v>
      </c>
      <c r="B5021" s="1" t="s">
        <v>5337</v>
      </c>
      <c r="C5021" s="0" t="n">
        <v>1899.185</v>
      </c>
      <c r="D5021" s="0" t="str">
        <f aca="false">MID($A5021,1,2)</f>
        <v>07</v>
      </c>
      <c r="E5021" s="0" t="str">
        <f aca="false">MID($A5021,3,2)</f>
        <v>29</v>
      </c>
      <c r="F5021" s="0" t="str">
        <f aca="false">MID($A5021,5,2)</f>
        <v>91</v>
      </c>
      <c r="G5021" s="0" t="str">
        <f aca="false">MID($A5021,7,2)</f>
        <v>06</v>
      </c>
      <c r="H5021" s="0" t="str">
        <f aca="false">MID($A5021,1,6)</f>
        <v>072991</v>
      </c>
      <c r="I5021" s="0" t="n">
        <f aca="false">VLOOKUP(H5021,Feuille2!$G$1:$H$116,2,0)</f>
        <v>324</v>
      </c>
      <c r="J5021" s="0" t="n">
        <f aca="false">IF(I5021&gt;2000,1,0)*C5021</f>
        <v>0</v>
      </c>
    </row>
    <row r="5022" customFormat="false" ht="15.8" hidden="false" customHeight="false" outlineLevel="0" collapsed="false">
      <c r="A5022" s="1" t="s">
        <v>802</v>
      </c>
      <c r="B5022" s="1" t="s">
        <v>5338</v>
      </c>
      <c r="C5022" s="0" t="n">
        <v>221.604</v>
      </c>
      <c r="D5022" s="0" t="str">
        <f aca="false">MID($A5022,1,2)</f>
        <v>07</v>
      </c>
      <c r="E5022" s="0" t="str">
        <f aca="false">MID($A5022,3,2)</f>
        <v>20</v>
      </c>
      <c r="F5022" s="0" t="str">
        <f aca="false">MID($A5022,5,2)</f>
        <v>91</v>
      </c>
      <c r="G5022" s="0" t="str">
        <f aca="false">MID($A5022,7,2)</f>
        <v>05</v>
      </c>
      <c r="H5022" s="0" t="str">
        <f aca="false">MID($A5022,1,6)</f>
        <v>072091</v>
      </c>
      <c r="I5022" s="0" t="n">
        <f aca="false">VLOOKUP(H5022,Feuille2!$G$1:$H$116,2,0)</f>
        <v>343</v>
      </c>
      <c r="J5022" s="0" t="n">
        <f aca="false">IF(I5022&gt;2000,1,0)*C5022</f>
        <v>0</v>
      </c>
    </row>
    <row r="5023" customFormat="false" ht="15.8" hidden="false" customHeight="false" outlineLevel="0" collapsed="false">
      <c r="A5023" s="1" t="s">
        <v>899</v>
      </c>
      <c r="B5023" s="1" t="s">
        <v>5339</v>
      </c>
      <c r="C5023" s="0" t="n">
        <v>15619.935</v>
      </c>
      <c r="D5023" s="0" t="str">
        <f aca="false">MID($A5023,1,2)</f>
        <v>07</v>
      </c>
      <c r="E5023" s="0" t="str">
        <f aca="false">MID($A5023,3,2)</f>
        <v>29</v>
      </c>
      <c r="F5023" s="0" t="str">
        <f aca="false">MID($A5023,5,2)</f>
        <v>81</v>
      </c>
      <c r="G5023" s="0" t="str">
        <f aca="false">MID($A5023,7,2)</f>
        <v>02</v>
      </c>
      <c r="H5023" s="0" t="str">
        <f aca="false">MID($A5023,1,6)</f>
        <v>072981</v>
      </c>
      <c r="I5023" s="0" t="n">
        <f aca="false">VLOOKUP(H5023,Feuille2!$G$1:$H$116,2,0)</f>
        <v>430</v>
      </c>
      <c r="J5023" s="0" t="n">
        <f aca="false">IF(I5023&gt;2000,1,0)*C5023</f>
        <v>0</v>
      </c>
    </row>
    <row r="5024" customFormat="false" ht="15.8" hidden="false" customHeight="false" outlineLevel="0" collapsed="false">
      <c r="A5024" s="1" t="s">
        <v>878</v>
      </c>
      <c r="B5024" s="1" t="s">
        <v>5340</v>
      </c>
      <c r="C5024" s="0" t="n">
        <v>3952.35870001536</v>
      </c>
      <c r="D5024" s="0" t="str">
        <f aca="false">MID($A5024,1,2)</f>
        <v>07</v>
      </c>
      <c r="E5024" s="0" t="str">
        <f aca="false">MID($A5024,3,2)</f>
        <v>08</v>
      </c>
      <c r="F5024" s="0" t="str">
        <f aca="false">MID($A5024,5,2)</f>
        <v>65</v>
      </c>
      <c r="G5024" s="0" t="str">
        <f aca="false">MID($A5024,7,2)</f>
        <v>05</v>
      </c>
      <c r="H5024" s="0" t="str">
        <f aca="false">MID($A5024,1,6)</f>
        <v>070865</v>
      </c>
      <c r="I5024" s="0" t="n">
        <f aca="false">VLOOKUP(H5024,Feuille2!$G$1:$H$116,2,0)</f>
        <v>560</v>
      </c>
      <c r="J5024" s="0" t="n">
        <f aca="false">IF(I5024&gt;2000,1,0)*C5024</f>
        <v>0</v>
      </c>
    </row>
    <row r="5025" customFormat="false" ht="15.8" hidden="false" customHeight="false" outlineLevel="0" collapsed="false">
      <c r="A5025" s="1" t="s">
        <v>744</v>
      </c>
      <c r="B5025" s="1" t="s">
        <v>5341</v>
      </c>
      <c r="C5025" s="0" t="n">
        <v>1490.465</v>
      </c>
      <c r="D5025" s="0" t="str">
        <f aca="false">MID($A5025,1,2)</f>
        <v>07</v>
      </c>
      <c r="E5025" s="0" t="str">
        <f aca="false">MID($A5025,3,2)</f>
        <v>29</v>
      </c>
      <c r="F5025" s="0" t="str">
        <f aca="false">MID($A5025,5,2)</f>
        <v>91</v>
      </c>
      <c r="G5025" s="0" t="str">
        <f aca="false">MID($A5025,7,2)</f>
        <v>02</v>
      </c>
      <c r="H5025" s="0" t="str">
        <f aca="false">MID($A5025,1,6)</f>
        <v>072991</v>
      </c>
      <c r="I5025" s="0" t="n">
        <f aca="false">VLOOKUP(H5025,Feuille2!$G$1:$H$116,2,0)</f>
        <v>324</v>
      </c>
      <c r="J5025" s="0" t="n">
        <f aca="false">IF(I5025&gt;2000,1,0)*C5025</f>
        <v>0</v>
      </c>
    </row>
    <row r="5026" customFormat="false" ht="15.8" hidden="false" customHeight="false" outlineLevel="0" collapsed="false">
      <c r="A5026" s="1" t="s">
        <v>802</v>
      </c>
      <c r="B5026" s="1" t="s">
        <v>5342</v>
      </c>
      <c r="C5026" s="0" t="n">
        <v>1789.065</v>
      </c>
      <c r="D5026" s="0" t="str">
        <f aca="false">MID($A5026,1,2)</f>
        <v>07</v>
      </c>
      <c r="E5026" s="0" t="str">
        <f aca="false">MID($A5026,3,2)</f>
        <v>20</v>
      </c>
      <c r="F5026" s="0" t="str">
        <f aca="false">MID($A5026,5,2)</f>
        <v>91</v>
      </c>
      <c r="G5026" s="0" t="str">
        <f aca="false">MID($A5026,7,2)</f>
        <v>05</v>
      </c>
      <c r="H5026" s="0" t="str">
        <f aca="false">MID($A5026,1,6)</f>
        <v>072091</v>
      </c>
      <c r="I5026" s="0" t="n">
        <f aca="false">VLOOKUP(H5026,Feuille2!$G$1:$H$116,2,0)</f>
        <v>343</v>
      </c>
      <c r="J5026" s="0" t="n">
        <f aca="false">IF(I5026&gt;2000,1,0)*C5026</f>
        <v>0</v>
      </c>
    </row>
    <row r="5027" customFormat="false" ht="15.8" hidden="false" customHeight="false" outlineLevel="0" collapsed="false">
      <c r="A5027" s="1" t="s">
        <v>737</v>
      </c>
      <c r="B5027" s="1" t="s">
        <v>5343</v>
      </c>
      <c r="C5027" s="0" t="n">
        <v>2512.6965</v>
      </c>
      <c r="D5027" s="0" t="str">
        <f aca="false">MID($A5027,1,2)</f>
        <v>07</v>
      </c>
      <c r="E5027" s="0" t="str">
        <f aca="false">MID($A5027,3,2)</f>
        <v>29</v>
      </c>
      <c r="F5027" s="0" t="str">
        <f aca="false">MID($A5027,5,2)</f>
        <v>81</v>
      </c>
      <c r="G5027" s="0" t="str">
        <f aca="false">MID($A5027,7,2)</f>
        <v>05</v>
      </c>
      <c r="H5027" s="0" t="str">
        <f aca="false">MID($A5027,1,6)</f>
        <v>072981</v>
      </c>
      <c r="I5027" s="0" t="n">
        <f aca="false">VLOOKUP(H5027,Feuille2!$G$1:$H$116,2,0)</f>
        <v>430</v>
      </c>
      <c r="J5027" s="0" t="n">
        <f aca="false">IF(I5027&gt;2000,1,0)*C5027</f>
        <v>0</v>
      </c>
    </row>
    <row r="5028" customFormat="false" ht="15.8" hidden="false" customHeight="false" outlineLevel="0" collapsed="false">
      <c r="A5028" s="1" t="s">
        <v>915</v>
      </c>
      <c r="B5028" s="1" t="s">
        <v>5344</v>
      </c>
      <c r="C5028" s="0" t="n">
        <v>975.26078584</v>
      </c>
      <c r="D5028" s="0" t="str">
        <f aca="false">MID($A5028,1,2)</f>
        <v>07</v>
      </c>
      <c r="E5028" s="0" t="str">
        <f aca="false">MID($A5028,3,2)</f>
        <v>08</v>
      </c>
      <c r="F5028" s="0" t="str">
        <f aca="false">MID($A5028,5,2)</f>
        <v>80</v>
      </c>
      <c r="G5028" s="0" t="str">
        <f aca="false">MID($A5028,7,2)</f>
        <v>04</v>
      </c>
      <c r="H5028" s="0" t="str">
        <f aca="false">MID($A5028,1,6)</f>
        <v>070880</v>
      </c>
      <c r="I5028" s="0" t="n">
        <f aca="false">VLOOKUP(H5028,Feuille2!$G$1:$H$116,2,0)</f>
        <v>749</v>
      </c>
      <c r="J5028" s="0" t="n">
        <f aca="false">IF(I5028&gt;2000,1,0)*C5028</f>
        <v>0</v>
      </c>
    </row>
    <row r="5029" customFormat="false" ht="15.8" hidden="false" customHeight="false" outlineLevel="0" collapsed="false">
      <c r="A5029" s="1" t="s">
        <v>899</v>
      </c>
      <c r="B5029" s="1" t="s">
        <v>5345</v>
      </c>
      <c r="C5029" s="0" t="n">
        <v>128.1352</v>
      </c>
      <c r="D5029" s="0" t="str">
        <f aca="false">MID($A5029,1,2)</f>
        <v>07</v>
      </c>
      <c r="E5029" s="0" t="str">
        <f aca="false">MID($A5029,3,2)</f>
        <v>29</v>
      </c>
      <c r="F5029" s="0" t="str">
        <f aca="false">MID($A5029,5,2)</f>
        <v>81</v>
      </c>
      <c r="G5029" s="0" t="str">
        <f aca="false">MID($A5029,7,2)</f>
        <v>02</v>
      </c>
      <c r="H5029" s="0" t="str">
        <f aca="false">MID($A5029,1,6)</f>
        <v>072981</v>
      </c>
      <c r="I5029" s="0" t="n">
        <f aca="false">VLOOKUP(H5029,Feuille2!$G$1:$H$116,2,0)</f>
        <v>430</v>
      </c>
      <c r="J5029" s="0" t="n">
        <f aca="false">IF(I5029&gt;2000,1,0)*C5029</f>
        <v>0</v>
      </c>
    </row>
    <row r="5030" customFormat="false" ht="15.8" hidden="false" customHeight="false" outlineLevel="0" collapsed="false">
      <c r="A5030" s="1" t="s">
        <v>814</v>
      </c>
      <c r="B5030" s="1" t="s">
        <v>5346</v>
      </c>
      <c r="C5030" s="0" t="n">
        <v>2676.34420935086</v>
      </c>
      <c r="D5030" s="0" t="str">
        <f aca="false">MID($A5030,1,2)</f>
        <v>07</v>
      </c>
      <c r="E5030" s="0" t="str">
        <f aca="false">MID($A5030,3,2)</f>
        <v>08</v>
      </c>
      <c r="F5030" s="0" t="str">
        <f aca="false">MID($A5030,5,2)</f>
        <v>18</v>
      </c>
      <c r="G5030" s="0" t="str">
        <f aca="false">MID($A5030,7,2)</f>
        <v>01</v>
      </c>
      <c r="H5030" s="0" t="str">
        <f aca="false">MID($A5030,1,6)</f>
        <v>070818</v>
      </c>
      <c r="I5030" s="0" t="n">
        <f aca="false">VLOOKUP(H5030,Feuille2!$G$1:$H$116,2,0)</f>
        <v>5198</v>
      </c>
      <c r="J5030" s="0" t="n">
        <f aca="false">IF(I5030&gt;2000,1,0)*C5030</f>
        <v>2676.34420935086</v>
      </c>
    </row>
    <row r="5031" customFormat="false" ht="15.8" hidden="false" customHeight="false" outlineLevel="0" collapsed="false">
      <c r="A5031" s="1" t="s">
        <v>820</v>
      </c>
      <c r="B5031" s="1" t="s">
        <v>5347</v>
      </c>
      <c r="C5031" s="0" t="n">
        <v>522.002</v>
      </c>
      <c r="D5031" s="0" t="str">
        <f aca="false">MID($A5031,1,2)</f>
        <v>07</v>
      </c>
      <c r="E5031" s="0" t="str">
        <f aca="false">MID($A5031,3,2)</f>
        <v>29</v>
      </c>
      <c r="F5031" s="0" t="str">
        <f aca="false">MID($A5031,5,2)</f>
        <v>33</v>
      </c>
      <c r="G5031" s="0" t="str">
        <f aca="false">MID($A5031,7,2)</f>
        <v>02</v>
      </c>
      <c r="H5031" s="0" t="str">
        <f aca="false">MID($A5031,1,6)</f>
        <v>072933</v>
      </c>
      <c r="I5031" s="0" t="n">
        <f aca="false">VLOOKUP(H5031,Feuille2!$G$1:$H$116,2,0)</f>
        <v>1840</v>
      </c>
      <c r="J5031" s="0" t="n">
        <f aca="false">IF(I5031&gt;2000,1,0)*C5031</f>
        <v>0</v>
      </c>
    </row>
    <row r="5032" customFormat="false" ht="15.8" hidden="false" customHeight="false" outlineLevel="0" collapsed="false">
      <c r="A5032" s="1" t="s">
        <v>820</v>
      </c>
      <c r="B5032" s="1" t="s">
        <v>5348</v>
      </c>
      <c r="C5032" s="0" t="n">
        <v>2895.49</v>
      </c>
      <c r="D5032" s="0" t="str">
        <f aca="false">MID($A5032,1,2)</f>
        <v>07</v>
      </c>
      <c r="E5032" s="0" t="str">
        <f aca="false">MID($A5032,3,2)</f>
        <v>29</v>
      </c>
      <c r="F5032" s="0" t="str">
        <f aca="false">MID($A5032,5,2)</f>
        <v>33</v>
      </c>
      <c r="G5032" s="0" t="str">
        <f aca="false">MID($A5032,7,2)</f>
        <v>02</v>
      </c>
      <c r="H5032" s="0" t="str">
        <f aca="false">MID($A5032,1,6)</f>
        <v>072933</v>
      </c>
      <c r="I5032" s="0" t="n">
        <f aca="false">VLOOKUP(H5032,Feuille2!$G$1:$H$116,2,0)</f>
        <v>1840</v>
      </c>
      <c r="J5032" s="0" t="n">
        <f aca="false">IF(I5032&gt;2000,1,0)*C5032</f>
        <v>0</v>
      </c>
    </row>
    <row r="5033" customFormat="false" ht="15.8" hidden="false" customHeight="false" outlineLevel="0" collapsed="false">
      <c r="A5033" s="1" t="s">
        <v>757</v>
      </c>
      <c r="B5033" s="1" t="s">
        <v>5349</v>
      </c>
      <c r="C5033" s="0" t="n">
        <v>2240.42</v>
      </c>
      <c r="D5033" s="0" t="str">
        <f aca="false">MID($A5033,1,2)</f>
        <v>07</v>
      </c>
      <c r="E5033" s="0" t="str">
        <f aca="false">MID($A5033,3,2)</f>
        <v>29</v>
      </c>
      <c r="F5033" s="0" t="str">
        <f aca="false">MID($A5033,5,2)</f>
        <v>33</v>
      </c>
      <c r="G5033" s="0" t="str">
        <f aca="false">MID($A5033,7,2)</f>
        <v>01</v>
      </c>
      <c r="H5033" s="0" t="str">
        <f aca="false">MID($A5033,1,6)</f>
        <v>072933</v>
      </c>
      <c r="I5033" s="0" t="n">
        <f aca="false">VLOOKUP(H5033,Feuille2!$G$1:$H$116,2,0)</f>
        <v>1840</v>
      </c>
      <c r="J5033" s="0" t="n">
        <f aca="false">IF(I5033&gt;2000,1,0)*C5033</f>
        <v>0</v>
      </c>
    </row>
    <row r="5034" customFormat="false" ht="15.8" hidden="false" customHeight="false" outlineLevel="0" collapsed="false">
      <c r="A5034" s="1" t="s">
        <v>953</v>
      </c>
      <c r="B5034" s="1" t="s">
        <v>5350</v>
      </c>
      <c r="C5034" s="0" t="n">
        <v>133</v>
      </c>
      <c r="D5034" s="0" t="str">
        <f aca="false">MID($A5034,1,2)</f>
        <v>07</v>
      </c>
      <c r="E5034" s="0" t="str">
        <f aca="false">MID($A5034,3,2)</f>
        <v>08</v>
      </c>
      <c r="F5034" s="0" t="str">
        <f aca="false">MID($A5034,5,2)</f>
        <v>43</v>
      </c>
      <c r="G5034" s="0" t="str">
        <f aca="false">MID($A5034,7,2)</f>
        <v>04</v>
      </c>
      <c r="H5034" s="0" t="str">
        <f aca="false">MID($A5034,1,6)</f>
        <v>070843</v>
      </c>
      <c r="I5034" s="0" t="n">
        <f aca="false">VLOOKUP(H5034,Feuille2!$G$1:$H$116,2,0)</f>
        <v>142</v>
      </c>
      <c r="J5034" s="0" t="n">
        <f aca="false">IF(I5034&gt;2000,1,0)*C5034</f>
        <v>0</v>
      </c>
    </row>
    <row r="5035" customFormat="false" ht="15.8" hidden="false" customHeight="false" outlineLevel="0" collapsed="false">
      <c r="A5035" s="1" t="s">
        <v>899</v>
      </c>
      <c r="B5035" s="1" t="s">
        <v>5351</v>
      </c>
      <c r="C5035" s="0" t="n">
        <v>275.95</v>
      </c>
      <c r="D5035" s="0" t="str">
        <f aca="false">MID($A5035,1,2)</f>
        <v>07</v>
      </c>
      <c r="E5035" s="0" t="str">
        <f aca="false">MID($A5035,3,2)</f>
        <v>29</v>
      </c>
      <c r="F5035" s="0" t="str">
        <f aca="false">MID($A5035,5,2)</f>
        <v>81</v>
      </c>
      <c r="G5035" s="0" t="str">
        <f aca="false">MID($A5035,7,2)</f>
        <v>02</v>
      </c>
      <c r="H5035" s="0" t="str">
        <f aca="false">MID($A5035,1,6)</f>
        <v>072981</v>
      </c>
      <c r="I5035" s="0" t="n">
        <f aca="false">VLOOKUP(H5035,Feuille2!$G$1:$H$116,2,0)</f>
        <v>430</v>
      </c>
      <c r="J5035" s="0" t="n">
        <f aca="false">IF(I5035&gt;2000,1,0)*C5035</f>
        <v>0</v>
      </c>
    </row>
    <row r="5036" customFormat="false" ht="15.8" hidden="false" customHeight="false" outlineLevel="0" collapsed="false">
      <c r="A5036" s="1" t="s">
        <v>958</v>
      </c>
      <c r="B5036" s="1" t="s">
        <v>5352</v>
      </c>
      <c r="C5036" s="0" t="n">
        <v>208.818</v>
      </c>
      <c r="D5036" s="0" t="str">
        <f aca="false">MID($A5036,1,2)</f>
        <v>07</v>
      </c>
      <c r="E5036" s="0" t="str">
        <f aca="false">MID($A5036,3,2)</f>
        <v>29</v>
      </c>
      <c r="F5036" s="0" t="str">
        <f aca="false">MID($A5036,5,2)</f>
        <v>82</v>
      </c>
      <c r="G5036" s="0" t="str">
        <f aca="false">MID($A5036,7,2)</f>
        <v>03</v>
      </c>
      <c r="H5036" s="0" t="str">
        <f aca="false">MID($A5036,1,6)</f>
        <v>072982</v>
      </c>
      <c r="I5036" s="0" t="n">
        <f aca="false">VLOOKUP(H5036,Feuille2!$G$1:$H$116,2,0)</f>
        <v>476</v>
      </c>
      <c r="J5036" s="0" t="n">
        <f aca="false">IF(I5036&gt;2000,1,0)*C5036</f>
        <v>0</v>
      </c>
    </row>
    <row r="5037" customFormat="false" ht="15.8" hidden="false" customHeight="false" outlineLevel="0" collapsed="false">
      <c r="A5037" s="1" t="s">
        <v>958</v>
      </c>
      <c r="B5037" s="1" t="s">
        <v>5353</v>
      </c>
      <c r="C5037" s="0" t="n">
        <v>3967.542</v>
      </c>
      <c r="D5037" s="0" t="str">
        <f aca="false">MID($A5037,1,2)</f>
        <v>07</v>
      </c>
      <c r="E5037" s="0" t="str">
        <f aca="false">MID($A5037,3,2)</f>
        <v>29</v>
      </c>
      <c r="F5037" s="0" t="str">
        <f aca="false">MID($A5037,5,2)</f>
        <v>82</v>
      </c>
      <c r="G5037" s="0" t="str">
        <f aca="false">MID($A5037,7,2)</f>
        <v>03</v>
      </c>
      <c r="H5037" s="0" t="str">
        <f aca="false">MID($A5037,1,6)</f>
        <v>072982</v>
      </c>
      <c r="I5037" s="0" t="n">
        <f aca="false">VLOOKUP(H5037,Feuille2!$G$1:$H$116,2,0)</f>
        <v>476</v>
      </c>
      <c r="J5037" s="0" t="n">
        <f aca="false">IF(I5037&gt;2000,1,0)*C5037</f>
        <v>0</v>
      </c>
    </row>
    <row r="5038" customFormat="false" ht="15.8" hidden="false" customHeight="false" outlineLevel="0" collapsed="false">
      <c r="A5038" s="1" t="s">
        <v>871</v>
      </c>
      <c r="B5038" s="1" t="s">
        <v>5354</v>
      </c>
      <c r="C5038" s="0" t="n">
        <v>11821.017</v>
      </c>
      <c r="D5038" s="0" t="str">
        <f aca="false">MID($A5038,1,2)</f>
        <v>07</v>
      </c>
      <c r="E5038" s="0" t="str">
        <f aca="false">MID($A5038,3,2)</f>
        <v>29</v>
      </c>
      <c r="F5038" s="0" t="str">
        <f aca="false">MID($A5038,5,2)</f>
        <v>61</v>
      </c>
      <c r="G5038" s="0" t="str">
        <f aca="false">MID($A5038,7,2)</f>
        <v>01</v>
      </c>
      <c r="H5038" s="0" t="str">
        <f aca="false">MID($A5038,1,6)</f>
        <v>072961</v>
      </c>
      <c r="I5038" s="0" t="n">
        <f aca="false">VLOOKUP(H5038,Feuille2!$G$1:$H$116,2,0)</f>
        <v>1869</v>
      </c>
      <c r="J5038" s="0" t="n">
        <f aca="false">IF(I5038&gt;2000,1,0)*C5038</f>
        <v>0</v>
      </c>
    </row>
    <row r="5039" customFormat="false" ht="15.8" hidden="false" customHeight="false" outlineLevel="0" collapsed="false">
      <c r="A5039" s="1" t="s">
        <v>848</v>
      </c>
      <c r="B5039" s="1" t="s">
        <v>5355</v>
      </c>
      <c r="C5039" s="0" t="n">
        <v>11107.360937</v>
      </c>
      <c r="D5039" s="0" t="str">
        <f aca="false">MID($A5039,1,2)</f>
        <v>07</v>
      </c>
      <c r="E5039" s="0" t="str">
        <f aca="false">MID($A5039,3,2)</f>
        <v>08</v>
      </c>
      <c r="F5039" s="0" t="str">
        <f aca="false">MID($A5039,5,2)</f>
        <v>59</v>
      </c>
      <c r="G5039" s="0" t="str">
        <f aca="false">MID($A5039,7,2)</f>
        <v>03</v>
      </c>
      <c r="H5039" s="0" t="str">
        <f aca="false">MID($A5039,1,6)</f>
        <v>070859</v>
      </c>
      <c r="I5039" s="0" t="n">
        <f aca="false">VLOOKUP(H5039,Feuille2!$G$1:$H$116,2,0)</f>
        <v>3249</v>
      </c>
      <c r="J5039" s="0" t="n">
        <f aca="false">IF(I5039&gt;2000,1,0)*C5039</f>
        <v>11107.360937</v>
      </c>
    </row>
    <row r="5040" customFormat="false" ht="15.8" hidden="false" customHeight="false" outlineLevel="0" collapsed="false">
      <c r="A5040" s="1" t="s">
        <v>744</v>
      </c>
      <c r="B5040" s="1" t="s">
        <v>5356</v>
      </c>
      <c r="C5040" s="0" t="n">
        <v>264.288</v>
      </c>
      <c r="D5040" s="0" t="str">
        <f aca="false">MID($A5040,1,2)</f>
        <v>07</v>
      </c>
      <c r="E5040" s="0" t="str">
        <f aca="false">MID($A5040,3,2)</f>
        <v>29</v>
      </c>
      <c r="F5040" s="0" t="str">
        <f aca="false">MID($A5040,5,2)</f>
        <v>91</v>
      </c>
      <c r="G5040" s="0" t="str">
        <f aca="false">MID($A5040,7,2)</f>
        <v>02</v>
      </c>
      <c r="H5040" s="0" t="str">
        <f aca="false">MID($A5040,1,6)</f>
        <v>072991</v>
      </c>
      <c r="I5040" s="0" t="n">
        <f aca="false">VLOOKUP(H5040,Feuille2!$G$1:$H$116,2,0)</f>
        <v>324</v>
      </c>
      <c r="J5040" s="0" t="n">
        <f aca="false">IF(I5040&gt;2000,1,0)*C5040</f>
        <v>0</v>
      </c>
    </row>
    <row r="5041" customFormat="false" ht="15.8" hidden="false" customHeight="false" outlineLevel="0" collapsed="false">
      <c r="A5041" s="1" t="s">
        <v>825</v>
      </c>
      <c r="B5041" s="1" t="s">
        <v>5357</v>
      </c>
      <c r="C5041" s="0" t="n">
        <v>1738.825</v>
      </c>
      <c r="D5041" s="0" t="str">
        <f aca="false">MID($A5041,1,2)</f>
        <v>07</v>
      </c>
      <c r="E5041" s="0" t="str">
        <f aca="false">MID($A5041,3,2)</f>
        <v>20</v>
      </c>
      <c r="F5041" s="0" t="str">
        <f aca="false">MID($A5041,5,2)</f>
        <v>91</v>
      </c>
      <c r="G5041" s="0" t="str">
        <f aca="false">MID($A5041,7,2)</f>
        <v>03</v>
      </c>
      <c r="H5041" s="0" t="str">
        <f aca="false">MID($A5041,1,6)</f>
        <v>072091</v>
      </c>
      <c r="I5041" s="0" t="n">
        <f aca="false">VLOOKUP(H5041,Feuille2!$G$1:$H$116,2,0)</f>
        <v>343</v>
      </c>
      <c r="J5041" s="0" t="n">
        <f aca="false">IF(I5041&gt;2000,1,0)*C5041</f>
        <v>0</v>
      </c>
    </row>
    <row r="5042" customFormat="false" ht="15.8" hidden="false" customHeight="false" outlineLevel="0" collapsed="false">
      <c r="A5042" s="1" t="s">
        <v>800</v>
      </c>
      <c r="B5042" s="1" t="s">
        <v>5358</v>
      </c>
      <c r="C5042" s="0" t="n">
        <v>2149.305</v>
      </c>
      <c r="D5042" s="0" t="str">
        <f aca="false">MID($A5042,1,2)</f>
        <v>07</v>
      </c>
      <c r="E5042" s="0" t="str">
        <f aca="false">MID($A5042,3,2)</f>
        <v>29</v>
      </c>
      <c r="F5042" s="0" t="str">
        <f aca="false">MID($A5042,5,2)</f>
        <v>81</v>
      </c>
      <c r="G5042" s="0" t="str">
        <f aca="false">MID($A5042,7,2)</f>
        <v>03</v>
      </c>
      <c r="H5042" s="0" t="str">
        <f aca="false">MID($A5042,1,6)</f>
        <v>072981</v>
      </c>
      <c r="I5042" s="0" t="n">
        <f aca="false">VLOOKUP(H5042,Feuille2!$G$1:$H$116,2,0)</f>
        <v>430</v>
      </c>
      <c r="J5042" s="0" t="n">
        <f aca="false">IF(I5042&gt;2000,1,0)*C5042</f>
        <v>0</v>
      </c>
    </row>
    <row r="5043" customFormat="false" ht="15.8" hidden="false" customHeight="false" outlineLevel="0" collapsed="false">
      <c r="A5043" s="1" t="s">
        <v>950</v>
      </c>
      <c r="B5043" s="1" t="s">
        <v>5359</v>
      </c>
      <c r="C5043" s="0" t="n">
        <v>497.36</v>
      </c>
      <c r="D5043" s="0" t="str">
        <f aca="false">MID($A5043,1,2)</f>
        <v>07</v>
      </c>
      <c r="E5043" s="0" t="str">
        <f aca="false">MID($A5043,3,2)</f>
        <v>20</v>
      </c>
      <c r="F5043" s="0" t="str">
        <f aca="false">MID($A5043,5,2)</f>
        <v>91</v>
      </c>
      <c r="G5043" s="0" t="str">
        <f aca="false">MID($A5043,7,2)</f>
        <v>06</v>
      </c>
      <c r="H5043" s="0" t="str">
        <f aca="false">MID($A5043,1,6)</f>
        <v>072091</v>
      </c>
      <c r="I5043" s="0" t="n">
        <f aca="false">VLOOKUP(H5043,Feuille2!$G$1:$H$116,2,0)</f>
        <v>343</v>
      </c>
      <c r="J5043" s="0" t="n">
        <f aca="false">IF(I5043&gt;2000,1,0)*C5043</f>
        <v>0</v>
      </c>
    </row>
    <row r="5044" customFormat="false" ht="15.8" hidden="false" customHeight="false" outlineLevel="0" collapsed="false">
      <c r="A5044" s="1" t="s">
        <v>347</v>
      </c>
      <c r="B5044" s="1" t="s">
        <v>5360</v>
      </c>
      <c r="C5044" s="0" t="n">
        <v>11974.5</v>
      </c>
      <c r="D5044" s="0" t="str">
        <f aca="false">MID($A5044,1,2)</f>
        <v>05</v>
      </c>
      <c r="E5044" s="0" t="str">
        <f aca="false">MID($A5044,3,2)</f>
        <v>21</v>
      </c>
      <c r="F5044" s="0" t="str">
        <f aca="false">MID($A5044,5,2)</f>
        <v>51</v>
      </c>
      <c r="G5044" s="0" t="str">
        <f aca="false">MID($A5044,7,2)</f>
        <v>01</v>
      </c>
      <c r="H5044" s="0" t="str">
        <f aca="false">MID($A5044,1,6)</f>
        <v>052151</v>
      </c>
      <c r="I5044" s="0" t="n">
        <f aca="false">VLOOKUP(H5044,Feuille2!$G$1:$H$116,2,0)</f>
        <v>836</v>
      </c>
      <c r="J5044" s="0" t="n">
        <f aca="false">IF(I5044&gt;2000,1,0)*C5044</f>
        <v>0</v>
      </c>
    </row>
    <row r="5045" customFormat="false" ht="15.8" hidden="false" customHeight="false" outlineLevel="0" collapsed="false">
      <c r="A5045" s="1" t="s">
        <v>284</v>
      </c>
      <c r="B5045" s="1" t="s">
        <v>5361</v>
      </c>
      <c r="C5045" s="0" t="n">
        <v>401.231075593796</v>
      </c>
      <c r="D5045" s="0" t="str">
        <f aca="false">MID($A5045,1,2)</f>
        <v>01</v>
      </c>
      <c r="E5045" s="0" t="str">
        <f aca="false">MID($A5045,3,2)</f>
        <v>02</v>
      </c>
      <c r="F5045" s="0" t="str">
        <f aca="false">MID($A5045,5,2)</f>
        <v>44</v>
      </c>
      <c r="G5045" s="0" t="str">
        <f aca="false">MID($A5045,7,2)</f>
        <v>01</v>
      </c>
      <c r="H5045" s="0" t="str">
        <f aca="false">MID($A5045,1,6)</f>
        <v>010244</v>
      </c>
      <c r="I5045" s="0" t="n">
        <f aca="false">VLOOKUP(H5045,Feuille2!$G$1:$H$116,2,0)</f>
        <v>104</v>
      </c>
      <c r="J5045" s="0" t="n">
        <f aca="false">IF(I5045&gt;2000,1,0)*C5045</f>
        <v>0</v>
      </c>
    </row>
    <row r="5046" customFormat="false" ht="15.8" hidden="false" customHeight="false" outlineLevel="0" collapsed="false">
      <c r="A5046" s="1" t="s">
        <v>464</v>
      </c>
      <c r="B5046" s="1" t="s">
        <v>5362</v>
      </c>
      <c r="C5046" s="0" t="n">
        <v>375</v>
      </c>
      <c r="D5046" s="0" t="str">
        <f aca="false">MID($A5046,1,2)</f>
        <v>02</v>
      </c>
      <c r="E5046" s="0" t="str">
        <f aca="false">MID($A5046,3,2)</f>
        <v>04</v>
      </c>
      <c r="F5046" s="0" t="str">
        <f aca="false">MID($A5046,5,2)</f>
        <v>79</v>
      </c>
      <c r="G5046" s="0" t="str">
        <f aca="false">MID($A5046,7,2)</f>
        <v>01</v>
      </c>
      <c r="H5046" s="0" t="str">
        <f aca="false">MID($A5046,1,6)</f>
        <v>020479</v>
      </c>
      <c r="I5046" s="0" t="n">
        <f aca="false">VLOOKUP(H5046,Feuille2!$G$1:$H$116,2,0)</f>
        <v>398</v>
      </c>
      <c r="J5046" s="0" t="n">
        <f aca="false">IF(I5046&gt;2000,1,0)*C5046</f>
        <v>0</v>
      </c>
    </row>
    <row r="5047" customFormat="false" ht="15.8" hidden="false" customHeight="false" outlineLevel="0" collapsed="false">
      <c r="A5047" s="1" t="s">
        <v>715</v>
      </c>
      <c r="B5047" s="1" t="s">
        <v>5363</v>
      </c>
      <c r="C5047" s="0" t="n">
        <v>572.432495950445</v>
      </c>
      <c r="D5047" s="0" t="str">
        <f aca="false">MID($A5047,1,2)</f>
        <v>08</v>
      </c>
      <c r="E5047" s="0" t="str">
        <f aca="false">MID($A5047,3,2)</f>
        <v>27</v>
      </c>
      <c r="F5047" s="0" t="str">
        <f aca="false">MID($A5047,5,2)</f>
        <v>60</v>
      </c>
      <c r="G5047" s="0" t="str">
        <f aca="false">MID($A5047,7,2)</f>
        <v>01</v>
      </c>
      <c r="H5047" s="0" t="str">
        <f aca="false">MID($A5047,1,6)</f>
        <v>082760</v>
      </c>
      <c r="I5047" s="0" t="n">
        <f aca="false">VLOOKUP(H5047,Feuille2!$G$1:$H$116,2,0)</f>
        <v>364</v>
      </c>
      <c r="J5047" s="0" t="n">
        <f aca="false">IF(I5047&gt;2000,1,0)*C5047</f>
        <v>0</v>
      </c>
    </row>
    <row r="5048" customFormat="false" ht="15.8" hidden="false" customHeight="false" outlineLevel="0" collapsed="false">
      <c r="A5048" s="1" t="s">
        <v>874</v>
      </c>
      <c r="B5048" s="1" t="s">
        <v>5364</v>
      </c>
      <c r="C5048" s="0" t="n">
        <v>1064.154</v>
      </c>
      <c r="D5048" s="0" t="str">
        <f aca="false">MID($A5048,1,2)</f>
        <v>07</v>
      </c>
      <c r="E5048" s="0" t="str">
        <f aca="false">MID($A5048,3,2)</f>
        <v>29</v>
      </c>
      <c r="F5048" s="0" t="str">
        <f aca="false">MID($A5048,5,2)</f>
        <v>33</v>
      </c>
      <c r="G5048" s="0" t="str">
        <f aca="false">MID($A5048,7,2)</f>
        <v>06</v>
      </c>
      <c r="H5048" s="0" t="str">
        <f aca="false">MID($A5048,1,6)</f>
        <v>072933</v>
      </c>
      <c r="I5048" s="0" t="n">
        <f aca="false">VLOOKUP(H5048,Feuille2!$G$1:$H$116,2,0)</f>
        <v>1840</v>
      </c>
      <c r="J5048" s="0" t="n">
        <f aca="false">IF(I5048&gt;2000,1,0)*C5048</f>
        <v>0</v>
      </c>
    </row>
    <row r="5049" customFormat="false" ht="15.8" hidden="false" customHeight="false" outlineLevel="0" collapsed="false">
      <c r="A5049" s="1" t="s">
        <v>792</v>
      </c>
      <c r="B5049" s="1" t="s">
        <v>5365</v>
      </c>
      <c r="C5049" s="0" t="n">
        <v>1263.223</v>
      </c>
      <c r="D5049" s="0" t="str">
        <f aca="false">MID($A5049,1,2)</f>
        <v>07</v>
      </c>
      <c r="E5049" s="0" t="str">
        <f aca="false">MID($A5049,3,2)</f>
        <v>29</v>
      </c>
      <c r="F5049" s="0" t="str">
        <f aca="false">MID($A5049,5,2)</f>
        <v>33</v>
      </c>
      <c r="G5049" s="0" t="str">
        <f aca="false">MID($A5049,7,2)</f>
        <v>03</v>
      </c>
      <c r="H5049" s="0" t="str">
        <f aca="false">MID($A5049,1,6)</f>
        <v>072933</v>
      </c>
      <c r="I5049" s="0" t="n">
        <f aca="false">VLOOKUP(H5049,Feuille2!$G$1:$H$116,2,0)</f>
        <v>1840</v>
      </c>
      <c r="J5049" s="0" t="n">
        <f aca="false">IF(I5049&gt;2000,1,0)*C5049</f>
        <v>0</v>
      </c>
    </row>
    <row r="5050" customFormat="false" ht="15.8" hidden="false" customHeight="false" outlineLevel="0" collapsed="false">
      <c r="A5050" s="1" t="s">
        <v>958</v>
      </c>
      <c r="B5050" s="1" t="s">
        <v>5366</v>
      </c>
      <c r="C5050" s="0" t="n">
        <v>191.052</v>
      </c>
      <c r="D5050" s="0" t="str">
        <f aca="false">MID($A5050,1,2)</f>
        <v>07</v>
      </c>
      <c r="E5050" s="0" t="str">
        <f aca="false">MID($A5050,3,2)</f>
        <v>29</v>
      </c>
      <c r="F5050" s="0" t="str">
        <f aca="false">MID($A5050,5,2)</f>
        <v>82</v>
      </c>
      <c r="G5050" s="0" t="str">
        <f aca="false">MID($A5050,7,2)</f>
        <v>03</v>
      </c>
      <c r="H5050" s="0" t="str">
        <f aca="false">MID($A5050,1,6)</f>
        <v>072982</v>
      </c>
      <c r="I5050" s="0" t="n">
        <f aca="false">VLOOKUP(H5050,Feuille2!$G$1:$H$116,2,0)</f>
        <v>476</v>
      </c>
      <c r="J5050" s="0" t="n">
        <f aca="false">IF(I5050&gt;2000,1,0)*C5050</f>
        <v>0</v>
      </c>
    </row>
    <row r="5051" customFormat="false" ht="15.8" hidden="false" customHeight="false" outlineLevel="0" collapsed="false">
      <c r="A5051" s="1" t="s">
        <v>931</v>
      </c>
      <c r="B5051" s="1" t="s">
        <v>5367</v>
      </c>
      <c r="C5051" s="0" t="n">
        <v>1076.65</v>
      </c>
      <c r="D5051" s="0" t="str">
        <f aca="false">MID($A5051,1,2)</f>
        <v>07</v>
      </c>
      <c r="E5051" s="0" t="str">
        <f aca="false">MID($A5051,3,2)</f>
        <v>20</v>
      </c>
      <c r="F5051" s="0" t="str">
        <f aca="false">MID($A5051,5,2)</f>
        <v>91</v>
      </c>
      <c r="G5051" s="0" t="str">
        <f aca="false">MID($A5051,7,2)</f>
        <v>02</v>
      </c>
      <c r="H5051" s="0" t="str">
        <f aca="false">MID($A5051,1,6)</f>
        <v>072091</v>
      </c>
      <c r="I5051" s="0" t="n">
        <f aca="false">VLOOKUP(H5051,Feuille2!$G$1:$H$116,2,0)</f>
        <v>343</v>
      </c>
      <c r="J5051" s="0" t="n">
        <f aca="false">IF(I5051&gt;2000,1,0)*C5051</f>
        <v>0</v>
      </c>
    </row>
    <row r="5052" customFormat="false" ht="15.8" hidden="false" customHeight="false" outlineLevel="0" collapsed="false">
      <c r="A5052" s="1" t="s">
        <v>783</v>
      </c>
      <c r="B5052" s="1" t="s">
        <v>5368</v>
      </c>
      <c r="C5052" s="0" t="n">
        <v>1937.9</v>
      </c>
      <c r="D5052" s="0" t="str">
        <f aca="false">MID($A5052,1,2)</f>
        <v>07</v>
      </c>
      <c r="E5052" s="0" t="str">
        <f aca="false">MID($A5052,3,2)</f>
        <v>29</v>
      </c>
      <c r="F5052" s="0" t="str">
        <f aca="false">MID($A5052,5,2)</f>
        <v>95</v>
      </c>
      <c r="G5052" s="0" t="str">
        <f aca="false">MID($A5052,7,2)</f>
        <v>03</v>
      </c>
      <c r="H5052" s="0" t="str">
        <f aca="false">MID($A5052,1,6)</f>
        <v>072995</v>
      </c>
      <c r="I5052" s="0" t="n">
        <f aca="false">VLOOKUP(H5052,Feuille2!$G$1:$H$116,2,0)</f>
        <v>126</v>
      </c>
      <c r="J5052" s="0" t="n">
        <f aca="false">IF(I5052&gt;2000,1,0)*C5052</f>
        <v>0</v>
      </c>
    </row>
    <row r="5053" customFormat="false" ht="15.8" hidden="false" customHeight="false" outlineLevel="0" collapsed="false">
      <c r="A5053" s="1" t="s">
        <v>787</v>
      </c>
      <c r="B5053" s="1" t="s">
        <v>5369</v>
      </c>
      <c r="C5053" s="0" t="n">
        <v>920.068769025</v>
      </c>
      <c r="D5053" s="0" t="str">
        <f aca="false">MID($A5053,1,2)</f>
        <v>07</v>
      </c>
      <c r="E5053" s="0" t="str">
        <f aca="false">MID($A5053,3,2)</f>
        <v>08</v>
      </c>
      <c r="F5053" s="0" t="str">
        <f aca="false">MID($A5053,5,2)</f>
        <v>80</v>
      </c>
      <c r="G5053" s="0" t="str">
        <f aca="false">MID($A5053,7,2)</f>
        <v>05</v>
      </c>
      <c r="H5053" s="0" t="str">
        <f aca="false">MID($A5053,1,6)</f>
        <v>070880</v>
      </c>
      <c r="I5053" s="0" t="n">
        <f aca="false">VLOOKUP(H5053,Feuille2!$G$1:$H$116,2,0)</f>
        <v>749</v>
      </c>
      <c r="J5053" s="0" t="n">
        <f aca="false">IF(I5053&gt;2000,1,0)*C5053</f>
        <v>0</v>
      </c>
    </row>
    <row r="5054" customFormat="false" ht="15.8" hidden="false" customHeight="false" outlineLevel="0" collapsed="false">
      <c r="A5054" s="1" t="s">
        <v>737</v>
      </c>
      <c r="B5054" s="1" t="s">
        <v>5370</v>
      </c>
      <c r="C5054" s="0" t="n">
        <v>274.65</v>
      </c>
      <c r="D5054" s="0" t="str">
        <f aca="false">MID($A5054,1,2)</f>
        <v>07</v>
      </c>
      <c r="E5054" s="0" t="str">
        <f aca="false">MID($A5054,3,2)</f>
        <v>29</v>
      </c>
      <c r="F5054" s="0" t="str">
        <f aca="false">MID($A5054,5,2)</f>
        <v>81</v>
      </c>
      <c r="G5054" s="0" t="str">
        <f aca="false">MID($A5054,7,2)</f>
        <v>05</v>
      </c>
      <c r="H5054" s="0" t="str">
        <f aca="false">MID($A5054,1,6)</f>
        <v>072981</v>
      </c>
      <c r="I5054" s="0" t="n">
        <f aca="false">VLOOKUP(H5054,Feuille2!$G$1:$H$116,2,0)</f>
        <v>430</v>
      </c>
      <c r="J5054" s="0" t="n">
        <f aca="false">IF(I5054&gt;2000,1,0)*C5054</f>
        <v>0</v>
      </c>
    </row>
    <row r="5055" customFormat="false" ht="15.8" hidden="false" customHeight="false" outlineLevel="0" collapsed="false">
      <c r="A5055" s="1" t="s">
        <v>848</v>
      </c>
      <c r="B5055" s="1" t="s">
        <v>5371</v>
      </c>
      <c r="C5055" s="0" t="n">
        <v>6736.99028124</v>
      </c>
      <c r="D5055" s="0" t="str">
        <f aca="false">MID($A5055,1,2)</f>
        <v>07</v>
      </c>
      <c r="E5055" s="0" t="str">
        <f aca="false">MID($A5055,3,2)</f>
        <v>08</v>
      </c>
      <c r="F5055" s="0" t="str">
        <f aca="false">MID($A5055,5,2)</f>
        <v>59</v>
      </c>
      <c r="G5055" s="0" t="str">
        <f aca="false">MID($A5055,7,2)</f>
        <v>03</v>
      </c>
      <c r="H5055" s="0" t="str">
        <f aca="false">MID($A5055,1,6)</f>
        <v>070859</v>
      </c>
      <c r="I5055" s="0" t="n">
        <f aca="false">VLOOKUP(H5055,Feuille2!$G$1:$H$116,2,0)</f>
        <v>3249</v>
      </c>
      <c r="J5055" s="0" t="n">
        <f aca="false">IF(I5055&gt;2000,1,0)*C5055</f>
        <v>6736.99028124</v>
      </c>
    </row>
    <row r="5056" customFormat="false" ht="15.8" hidden="false" customHeight="false" outlineLevel="0" collapsed="false">
      <c r="A5056" s="1" t="s">
        <v>953</v>
      </c>
      <c r="B5056" s="1" t="s">
        <v>5372</v>
      </c>
      <c r="C5056" s="0" t="n">
        <v>869.538358608</v>
      </c>
      <c r="D5056" s="0" t="str">
        <f aca="false">MID($A5056,1,2)</f>
        <v>07</v>
      </c>
      <c r="E5056" s="0" t="str">
        <f aca="false">MID($A5056,3,2)</f>
        <v>08</v>
      </c>
      <c r="F5056" s="0" t="str">
        <f aca="false">MID($A5056,5,2)</f>
        <v>43</v>
      </c>
      <c r="G5056" s="0" t="str">
        <f aca="false">MID($A5056,7,2)</f>
        <v>04</v>
      </c>
      <c r="H5056" s="0" t="str">
        <f aca="false">MID($A5056,1,6)</f>
        <v>070843</v>
      </c>
      <c r="I5056" s="0" t="n">
        <f aca="false">VLOOKUP(H5056,Feuille2!$G$1:$H$116,2,0)</f>
        <v>142</v>
      </c>
      <c r="J5056" s="0" t="n">
        <f aca="false">IF(I5056&gt;2000,1,0)*C5056</f>
        <v>0</v>
      </c>
    </row>
    <row r="5057" customFormat="false" ht="15.8" hidden="false" customHeight="false" outlineLevel="0" collapsed="false">
      <c r="A5057" s="1" t="s">
        <v>852</v>
      </c>
      <c r="B5057" s="1" t="s">
        <v>5373</v>
      </c>
      <c r="C5057" s="0" t="n">
        <v>1182.00555064</v>
      </c>
      <c r="D5057" s="0" t="str">
        <f aca="false">MID($A5057,1,2)</f>
        <v>07</v>
      </c>
      <c r="E5057" s="0" t="str">
        <f aca="false">MID($A5057,3,2)</f>
        <v>08</v>
      </c>
      <c r="F5057" s="0" t="str">
        <f aca="false">MID($A5057,5,2)</f>
        <v>32</v>
      </c>
      <c r="G5057" s="0" t="str">
        <f aca="false">MID($A5057,7,2)</f>
        <v>05</v>
      </c>
      <c r="H5057" s="0" t="str">
        <f aca="false">MID($A5057,1,6)</f>
        <v>070832</v>
      </c>
      <c r="I5057" s="0" t="n">
        <f aca="false">VLOOKUP(H5057,Feuille2!$G$1:$H$116,2,0)</f>
        <v>18189</v>
      </c>
      <c r="J5057" s="0" t="n">
        <f aca="false">IF(I5057&gt;2000,1,0)*C5057</f>
        <v>1182.00555064</v>
      </c>
    </row>
    <row r="5058" customFormat="false" ht="15.8" hidden="false" customHeight="false" outlineLevel="0" collapsed="false">
      <c r="A5058" s="1" t="s">
        <v>332</v>
      </c>
      <c r="B5058" s="1" t="s">
        <v>5374</v>
      </c>
      <c r="C5058" s="0" t="n">
        <v>2187.50901831184</v>
      </c>
      <c r="D5058" s="0" t="str">
        <f aca="false">MID($A5058,1,2)</f>
        <v>04</v>
      </c>
      <c r="E5058" s="0" t="str">
        <f aca="false">MID($A5058,3,2)</f>
        <v>10</v>
      </c>
      <c r="F5058" s="0" t="str">
        <f aca="false">MID($A5058,5,2)</f>
        <v>48</v>
      </c>
      <c r="G5058" s="0" t="str">
        <f aca="false">MID($A5058,7,2)</f>
        <v>05</v>
      </c>
      <c r="H5058" s="0" t="str">
        <f aca="false">MID($A5058,1,6)</f>
        <v>041048</v>
      </c>
      <c r="I5058" s="0" t="n">
        <f aca="false">VLOOKUP(H5058,Feuille2!$G$1:$H$116,2,0)</f>
        <v>259</v>
      </c>
      <c r="J5058" s="0" t="n">
        <f aca="false">IF(I5058&gt;2000,1,0)*C5058</f>
        <v>0</v>
      </c>
    </row>
    <row r="5059" customFormat="false" ht="15.8" hidden="false" customHeight="false" outlineLevel="0" collapsed="false">
      <c r="A5059" s="1" t="s">
        <v>1079</v>
      </c>
      <c r="B5059" s="1" t="s">
        <v>5375</v>
      </c>
      <c r="C5059" s="0" t="n">
        <v>54117.4991108354</v>
      </c>
      <c r="D5059" s="0" t="str">
        <f aca="false">MID($A5059,1,2)</f>
        <v>01</v>
      </c>
      <c r="E5059" s="0" t="str">
        <f aca="false">MID($A5059,3,2)</f>
        <v>01</v>
      </c>
      <c r="F5059" s="0" t="str">
        <f aca="false">MID($A5059,5,2)</f>
        <v>84</v>
      </c>
      <c r="G5059" s="0" t="str">
        <f aca="false">MID($A5059,7,2)</f>
        <v>06</v>
      </c>
      <c r="H5059" s="0" t="str">
        <f aca="false">MID($A5059,1,6)</f>
        <v>010184</v>
      </c>
      <c r="I5059" s="0" t="n">
        <f aca="false">VLOOKUP(H5059,Feuille2!$G$1:$H$116,2,0)</f>
        <v>7386</v>
      </c>
      <c r="J5059" s="0" t="n">
        <f aca="false">IF(I5059&gt;2000,1,0)*C5059</f>
        <v>54117.4991108354</v>
      </c>
    </row>
    <row r="5060" customFormat="false" ht="15.8" hidden="false" customHeight="false" outlineLevel="0" collapsed="false">
      <c r="A5060" s="1" t="s">
        <v>225</v>
      </c>
      <c r="B5060" s="1" t="s">
        <v>5376</v>
      </c>
      <c r="C5060" s="0" t="n">
        <v>18795.3333333333</v>
      </c>
      <c r="D5060" s="0" t="str">
        <f aca="false">MID($A5060,1,2)</f>
        <v>02</v>
      </c>
      <c r="E5060" s="0" t="str">
        <f aca="false">MID($A5060,3,2)</f>
        <v>18</v>
      </c>
      <c r="F5060" s="0" t="str">
        <f aca="false">MID($A5060,5,2)</f>
        <v>37</v>
      </c>
      <c r="G5060" s="0" t="str">
        <f aca="false">MID($A5060,7,2)</f>
        <v>05</v>
      </c>
      <c r="H5060" s="0" t="str">
        <f aca="false">MID($A5060,1,6)</f>
        <v>021837</v>
      </c>
      <c r="I5060" s="0" t="n">
        <f aca="false">VLOOKUP(H5060,Feuille2!$G$1:$H$116,2,0)</f>
        <v>4853</v>
      </c>
      <c r="J5060" s="0" t="n">
        <f aca="false">IF(I5060&gt;2000,1,0)*C5060</f>
        <v>18795.3333333333</v>
      </c>
    </row>
    <row r="5061" customFormat="false" ht="15.8" hidden="false" customHeight="false" outlineLevel="0" collapsed="false">
      <c r="A5061" s="1" t="s">
        <v>1360</v>
      </c>
      <c r="B5061" s="1" t="s">
        <v>5377</v>
      </c>
      <c r="C5061" s="0" t="n">
        <v>120302.676582106</v>
      </c>
      <c r="D5061" s="0" t="str">
        <f aca="false">MID($A5061,1,2)</f>
        <v>04</v>
      </c>
      <c r="E5061" s="0" t="str">
        <f aca="false">MID($A5061,3,2)</f>
        <v>10</v>
      </c>
      <c r="F5061" s="0" t="str">
        <f aca="false">MID($A5061,5,2)</f>
        <v>50</v>
      </c>
      <c r="G5061" s="0" t="str">
        <f aca="false">MID($A5061,7,2)</f>
        <v>06</v>
      </c>
      <c r="H5061" s="0" t="str">
        <f aca="false">MID($A5061,1,6)</f>
        <v>041050</v>
      </c>
      <c r="I5061" s="0" t="n">
        <f aca="false">VLOOKUP(H5061,Feuille2!$G$1:$H$116,2,0)</f>
        <v>6850</v>
      </c>
      <c r="J5061" s="0" t="n">
        <f aca="false">IF(I5061&gt;2000,1,0)*C5061</f>
        <v>120302.676582106</v>
      </c>
    </row>
    <row r="5062" customFormat="false" ht="15.8" hidden="false" customHeight="false" outlineLevel="0" collapsed="false">
      <c r="A5062" s="1" t="s">
        <v>692</v>
      </c>
      <c r="B5062" s="1" t="s">
        <v>5378</v>
      </c>
      <c r="C5062" s="0" t="n">
        <v>8602.91666666666</v>
      </c>
      <c r="D5062" s="0" t="str">
        <f aca="false">MID($A5062,1,2)</f>
        <v>05</v>
      </c>
      <c r="E5062" s="0" t="str">
        <f aca="false">MID($A5062,3,2)</f>
        <v>28</v>
      </c>
      <c r="F5062" s="0" t="str">
        <f aca="false">MID($A5062,5,2)</f>
        <v>90</v>
      </c>
      <c r="G5062" s="0" t="str">
        <f aca="false">MID($A5062,7,2)</f>
        <v>03</v>
      </c>
      <c r="H5062" s="0" t="str">
        <f aca="false">MID($A5062,1,6)</f>
        <v>052890</v>
      </c>
      <c r="I5062" s="0" t="n">
        <f aca="false">VLOOKUP(H5062,Feuille2!$G$1:$H$116,2,0)</f>
        <v>483</v>
      </c>
      <c r="J5062" s="0" t="n">
        <f aca="false">IF(I5062&gt;2000,1,0)*C5062</f>
        <v>0</v>
      </c>
    </row>
    <row r="5063" customFormat="false" ht="15.8" hidden="false" customHeight="false" outlineLevel="0" collapsed="false">
      <c r="A5063" s="1" t="s">
        <v>177</v>
      </c>
      <c r="B5063" s="1" t="s">
        <v>5379</v>
      </c>
      <c r="C5063" s="0" t="n">
        <v>5778.66721354088</v>
      </c>
      <c r="D5063" s="0" t="str">
        <f aca="false">MID($A5063,1,2)</f>
        <v>03</v>
      </c>
      <c r="E5063" s="0" t="str">
        <f aca="false">MID($A5063,3,2)</f>
        <v>06</v>
      </c>
      <c r="F5063" s="0" t="str">
        <f aca="false">MID($A5063,5,2)</f>
        <v>27</v>
      </c>
      <c r="G5063" s="0" t="str">
        <f aca="false">MID($A5063,7,2)</f>
        <v>05</v>
      </c>
      <c r="H5063" s="0" t="str">
        <f aca="false">MID($A5063,1,6)</f>
        <v>030627</v>
      </c>
      <c r="I5063" s="0" t="n">
        <f aca="false">VLOOKUP(H5063,Feuille2!$G$1:$H$116,2,0)</f>
        <v>621</v>
      </c>
      <c r="J5063" s="0" t="n">
        <f aca="false">IF(I5063&gt;2000,1,0)*C5063</f>
        <v>0</v>
      </c>
    </row>
    <row r="5064" customFormat="false" ht="15.8" hidden="false" customHeight="false" outlineLevel="0" collapsed="false">
      <c r="A5064" s="1" t="s">
        <v>332</v>
      </c>
      <c r="B5064" s="1" t="s">
        <v>5380</v>
      </c>
      <c r="C5064" s="0" t="n">
        <v>137.016881729976</v>
      </c>
      <c r="D5064" s="0" t="str">
        <f aca="false">MID($A5064,1,2)</f>
        <v>04</v>
      </c>
      <c r="E5064" s="0" t="str">
        <f aca="false">MID($A5064,3,2)</f>
        <v>10</v>
      </c>
      <c r="F5064" s="0" t="str">
        <f aca="false">MID($A5064,5,2)</f>
        <v>48</v>
      </c>
      <c r="G5064" s="0" t="str">
        <f aca="false">MID($A5064,7,2)</f>
        <v>05</v>
      </c>
      <c r="H5064" s="0" t="str">
        <f aca="false">MID($A5064,1,6)</f>
        <v>041048</v>
      </c>
      <c r="I5064" s="0" t="n">
        <f aca="false">VLOOKUP(H5064,Feuille2!$G$1:$H$116,2,0)</f>
        <v>259</v>
      </c>
      <c r="J5064" s="0" t="n">
        <f aca="false">IF(I5064&gt;2000,1,0)*C5064</f>
        <v>0</v>
      </c>
    </row>
    <row r="5065" customFormat="false" ht="15.8" hidden="false" customHeight="false" outlineLevel="0" collapsed="false">
      <c r="A5065" s="1" t="s">
        <v>629</v>
      </c>
      <c r="B5065" s="1" t="s">
        <v>5381</v>
      </c>
      <c r="C5065" s="0" t="n">
        <v>1267.11715513238</v>
      </c>
      <c r="D5065" s="0" t="str">
        <f aca="false">MID($A5065,1,2)</f>
        <v>01</v>
      </c>
      <c r="E5065" s="0" t="str">
        <f aca="false">MID($A5065,3,2)</f>
        <v>01</v>
      </c>
      <c r="F5065" s="0" t="str">
        <f aca="false">MID($A5065,5,2)</f>
        <v>44</v>
      </c>
      <c r="G5065" s="0" t="str">
        <f aca="false">MID($A5065,7,2)</f>
        <v>04</v>
      </c>
      <c r="H5065" s="0" t="str">
        <f aca="false">MID($A5065,1,6)</f>
        <v>010144</v>
      </c>
      <c r="I5065" s="0" t="n">
        <f aca="false">VLOOKUP(H5065,Feuille2!$G$1:$H$116,2,0)</f>
        <v>352</v>
      </c>
      <c r="J5065" s="0" t="n">
        <f aca="false">IF(I5065&gt;2000,1,0)*C5065</f>
        <v>0</v>
      </c>
    </row>
    <row r="5066" customFormat="false" ht="15.8" hidden="false" customHeight="false" outlineLevel="0" collapsed="false">
      <c r="A5066" s="1" t="s">
        <v>1091</v>
      </c>
      <c r="B5066" s="1" t="s">
        <v>5382</v>
      </c>
      <c r="C5066" s="0" t="n">
        <v>9085.03594804608</v>
      </c>
      <c r="D5066" s="0" t="str">
        <f aca="false">MID($A5066,1,2)</f>
        <v>08</v>
      </c>
      <c r="E5066" s="0" t="str">
        <f aca="false">MID($A5066,3,2)</f>
        <v>27</v>
      </c>
      <c r="F5066" s="0" t="str">
        <f aca="false">MID($A5066,5,2)</f>
        <v>60</v>
      </c>
      <c r="G5066" s="0" t="str">
        <f aca="false">MID($A5066,7,2)</f>
        <v>03</v>
      </c>
      <c r="H5066" s="0" t="str">
        <f aca="false">MID($A5066,1,6)</f>
        <v>082760</v>
      </c>
      <c r="I5066" s="0" t="n">
        <f aca="false">VLOOKUP(H5066,Feuille2!$G$1:$H$116,2,0)</f>
        <v>364</v>
      </c>
      <c r="J5066" s="0" t="n">
        <f aca="false">IF(I5066&gt;2000,1,0)*C5066</f>
        <v>0</v>
      </c>
    </row>
    <row r="5067" customFormat="false" ht="15.8" hidden="false" customHeight="false" outlineLevel="0" collapsed="false">
      <c r="A5067" s="1" t="s">
        <v>915</v>
      </c>
      <c r="B5067" s="1" t="s">
        <v>5383</v>
      </c>
      <c r="C5067" s="0" t="n">
        <v>540</v>
      </c>
      <c r="D5067" s="0" t="str">
        <f aca="false">MID($A5067,1,2)</f>
        <v>07</v>
      </c>
      <c r="E5067" s="0" t="str">
        <f aca="false">MID($A5067,3,2)</f>
        <v>08</v>
      </c>
      <c r="F5067" s="0" t="str">
        <f aca="false">MID($A5067,5,2)</f>
        <v>80</v>
      </c>
      <c r="G5067" s="0" t="str">
        <f aca="false">MID($A5067,7,2)</f>
        <v>04</v>
      </c>
      <c r="H5067" s="0" t="str">
        <f aca="false">MID($A5067,1,6)</f>
        <v>070880</v>
      </c>
      <c r="I5067" s="0" t="n">
        <f aca="false">VLOOKUP(H5067,Feuille2!$G$1:$H$116,2,0)</f>
        <v>749</v>
      </c>
      <c r="J5067" s="0" t="n">
        <f aca="false">IF(I5067&gt;2000,1,0)*C5067</f>
        <v>0</v>
      </c>
    </row>
    <row r="5068" customFormat="false" ht="15.8" hidden="false" customHeight="false" outlineLevel="0" collapsed="false">
      <c r="A5068" s="1" t="s">
        <v>711</v>
      </c>
      <c r="B5068" s="1" t="s">
        <v>5384</v>
      </c>
      <c r="C5068" s="0" t="n">
        <v>194.645596851657</v>
      </c>
      <c r="D5068" s="0" t="str">
        <f aca="false">MID($A5068,1,2)</f>
        <v>08</v>
      </c>
      <c r="E5068" s="0" t="str">
        <f aca="false">MID($A5068,3,2)</f>
        <v>31</v>
      </c>
      <c r="F5068" s="0" t="str">
        <f aca="false">MID($A5068,5,2)</f>
        <v>60</v>
      </c>
      <c r="G5068" s="0" t="str">
        <f aca="false">MID($A5068,7,2)</f>
        <v>05</v>
      </c>
      <c r="H5068" s="0" t="str">
        <f aca="false">MID($A5068,1,6)</f>
        <v>083160</v>
      </c>
      <c r="I5068" s="0" t="n">
        <f aca="false">VLOOKUP(H5068,Feuille2!$G$1:$H$116,2,0)</f>
        <v>432</v>
      </c>
      <c r="J5068" s="0" t="n">
        <f aca="false">IF(I5068&gt;2000,1,0)*C5068</f>
        <v>0</v>
      </c>
    </row>
    <row r="5069" customFormat="false" ht="15.8" hidden="false" customHeight="false" outlineLevel="0" collapsed="false">
      <c r="A5069" s="1" t="s">
        <v>818</v>
      </c>
      <c r="B5069" s="1" t="s">
        <v>5385</v>
      </c>
      <c r="C5069" s="0" t="n">
        <v>3519.79</v>
      </c>
      <c r="D5069" s="0" t="str">
        <f aca="false">MID($A5069,1,2)</f>
        <v>07</v>
      </c>
      <c r="E5069" s="0" t="str">
        <f aca="false">MID($A5069,3,2)</f>
        <v>08</v>
      </c>
      <c r="F5069" s="0" t="str">
        <f aca="false">MID($A5069,5,2)</f>
        <v>32</v>
      </c>
      <c r="G5069" s="0" t="str">
        <f aca="false">MID($A5069,7,2)</f>
        <v>01</v>
      </c>
      <c r="H5069" s="0" t="str">
        <f aca="false">MID($A5069,1,6)</f>
        <v>070832</v>
      </c>
      <c r="I5069" s="0" t="n">
        <f aca="false">VLOOKUP(H5069,Feuille2!$G$1:$H$116,2,0)</f>
        <v>18189</v>
      </c>
      <c r="J5069" s="0" t="n">
        <f aca="false">IF(I5069&gt;2000,1,0)*C5069</f>
        <v>3519.79</v>
      </c>
    </row>
    <row r="5070" customFormat="false" ht="15.8" hidden="false" customHeight="false" outlineLevel="0" collapsed="false">
      <c r="A5070" s="1" t="s">
        <v>964</v>
      </c>
      <c r="B5070" s="1" t="s">
        <v>5386</v>
      </c>
      <c r="C5070" s="0" t="n">
        <v>150.00373115625</v>
      </c>
      <c r="D5070" s="0" t="str">
        <f aca="false">MID($A5070,1,2)</f>
        <v>07</v>
      </c>
      <c r="E5070" s="0" t="str">
        <f aca="false">MID($A5070,3,2)</f>
        <v>13</v>
      </c>
      <c r="F5070" s="0" t="str">
        <f aca="false">MID($A5070,5,2)</f>
        <v>43</v>
      </c>
      <c r="G5070" s="0" t="str">
        <f aca="false">MID($A5070,7,2)</f>
        <v>02</v>
      </c>
      <c r="H5070" s="0" t="str">
        <f aca="false">MID($A5070,1,6)</f>
        <v>071343</v>
      </c>
      <c r="I5070" s="0" t="n">
        <f aca="false">VLOOKUP(H5070,Feuille2!$G$1:$H$116,2,0)</f>
        <v>326</v>
      </c>
      <c r="J5070" s="0" t="n">
        <f aca="false">IF(I5070&gt;2000,1,0)*C5070</f>
        <v>0</v>
      </c>
    </row>
    <row r="5071" customFormat="false" ht="15.8" hidden="false" customHeight="false" outlineLevel="0" collapsed="false">
      <c r="A5071" s="1" t="s">
        <v>848</v>
      </c>
      <c r="B5071" s="1" t="s">
        <v>5387</v>
      </c>
      <c r="C5071" s="0" t="n">
        <v>20932.54795536</v>
      </c>
      <c r="D5071" s="0" t="str">
        <f aca="false">MID($A5071,1,2)</f>
        <v>07</v>
      </c>
      <c r="E5071" s="0" t="str">
        <f aca="false">MID($A5071,3,2)</f>
        <v>08</v>
      </c>
      <c r="F5071" s="0" t="str">
        <f aca="false">MID($A5071,5,2)</f>
        <v>59</v>
      </c>
      <c r="G5071" s="0" t="str">
        <f aca="false">MID($A5071,7,2)</f>
        <v>03</v>
      </c>
      <c r="H5071" s="0" t="str">
        <f aca="false">MID($A5071,1,6)</f>
        <v>070859</v>
      </c>
      <c r="I5071" s="0" t="n">
        <f aca="false">VLOOKUP(H5071,Feuille2!$G$1:$H$116,2,0)</f>
        <v>3249</v>
      </c>
      <c r="J5071" s="0" t="n">
        <f aca="false">IF(I5071&gt;2000,1,0)*C5071</f>
        <v>20932.54795536</v>
      </c>
    </row>
    <row r="5072" customFormat="false" ht="15.8" hidden="false" customHeight="false" outlineLevel="0" collapsed="false">
      <c r="A5072" s="1" t="s">
        <v>1949</v>
      </c>
      <c r="B5072" s="1" t="s">
        <v>5388</v>
      </c>
      <c r="C5072" s="0" t="n">
        <v>266.899999999999</v>
      </c>
      <c r="D5072" s="0" t="str">
        <f aca="false">MID($A5072,1,2)</f>
        <v>07</v>
      </c>
      <c r="E5072" s="0" t="str">
        <f aca="false">MID($A5072,3,2)</f>
        <v>08</v>
      </c>
      <c r="F5072" s="0" t="str">
        <f aca="false">MID($A5072,5,2)</f>
        <v>65</v>
      </c>
      <c r="G5072" s="0" t="str">
        <f aca="false">MID($A5072,7,2)</f>
        <v>04</v>
      </c>
      <c r="H5072" s="0" t="str">
        <f aca="false">MID($A5072,1,6)</f>
        <v>070865</v>
      </c>
      <c r="I5072" s="0" t="n">
        <f aca="false">VLOOKUP(H5072,Feuille2!$G$1:$H$116,2,0)</f>
        <v>560</v>
      </c>
      <c r="J5072" s="0" t="n">
        <f aca="false">IF(I5072&gt;2000,1,0)*C5072</f>
        <v>0</v>
      </c>
    </row>
    <row r="5073" customFormat="false" ht="15.8" hidden="false" customHeight="false" outlineLevel="0" collapsed="false">
      <c r="A5073" s="1" t="s">
        <v>899</v>
      </c>
      <c r="B5073" s="1" t="s">
        <v>5389</v>
      </c>
      <c r="C5073" s="0" t="n">
        <v>139.32</v>
      </c>
      <c r="D5073" s="0" t="str">
        <f aca="false">MID($A5073,1,2)</f>
        <v>07</v>
      </c>
      <c r="E5073" s="0" t="str">
        <f aca="false">MID($A5073,3,2)</f>
        <v>29</v>
      </c>
      <c r="F5073" s="0" t="str">
        <f aca="false">MID($A5073,5,2)</f>
        <v>81</v>
      </c>
      <c r="G5073" s="0" t="str">
        <f aca="false">MID($A5073,7,2)</f>
        <v>02</v>
      </c>
      <c r="H5073" s="0" t="str">
        <f aca="false">MID($A5073,1,6)</f>
        <v>072981</v>
      </c>
      <c r="I5073" s="0" t="n">
        <f aca="false">VLOOKUP(H5073,Feuille2!$G$1:$H$116,2,0)</f>
        <v>430</v>
      </c>
      <c r="J5073" s="0" t="n">
        <f aca="false">IF(I5073&gt;2000,1,0)*C5073</f>
        <v>0</v>
      </c>
    </row>
    <row r="5074" customFormat="false" ht="15.8" hidden="false" customHeight="false" outlineLevel="0" collapsed="false">
      <c r="A5074" s="1" t="s">
        <v>1949</v>
      </c>
      <c r="B5074" s="1" t="s">
        <v>5390</v>
      </c>
      <c r="C5074" s="0" t="n">
        <v>171.13906897398</v>
      </c>
      <c r="D5074" s="0" t="str">
        <f aca="false">MID($A5074,1,2)</f>
        <v>07</v>
      </c>
      <c r="E5074" s="0" t="str">
        <f aca="false">MID($A5074,3,2)</f>
        <v>08</v>
      </c>
      <c r="F5074" s="0" t="str">
        <f aca="false">MID($A5074,5,2)</f>
        <v>65</v>
      </c>
      <c r="G5074" s="0" t="str">
        <f aca="false">MID($A5074,7,2)</f>
        <v>04</v>
      </c>
      <c r="H5074" s="0" t="str">
        <f aca="false">MID($A5074,1,6)</f>
        <v>070865</v>
      </c>
      <c r="I5074" s="0" t="n">
        <f aca="false">VLOOKUP(H5074,Feuille2!$G$1:$H$116,2,0)</f>
        <v>560</v>
      </c>
      <c r="J5074" s="0" t="n">
        <f aca="false">IF(I5074&gt;2000,1,0)*C5074</f>
        <v>0</v>
      </c>
    </row>
    <row r="5075" customFormat="false" ht="15.8" hidden="false" customHeight="false" outlineLevel="0" collapsed="false">
      <c r="A5075" s="1" t="s">
        <v>807</v>
      </c>
      <c r="B5075" s="1" t="s">
        <v>5391</v>
      </c>
      <c r="C5075" s="0" t="n">
        <v>157.03</v>
      </c>
      <c r="D5075" s="0" t="str">
        <f aca="false">MID($A5075,1,2)</f>
        <v>07</v>
      </c>
      <c r="E5075" s="0" t="str">
        <f aca="false">MID($A5075,3,2)</f>
        <v>29</v>
      </c>
      <c r="F5075" s="0" t="str">
        <f aca="false">MID($A5075,5,2)</f>
        <v>91</v>
      </c>
      <c r="G5075" s="0" t="str">
        <f aca="false">MID($A5075,7,2)</f>
        <v>05</v>
      </c>
      <c r="H5075" s="0" t="str">
        <f aca="false">MID($A5075,1,6)</f>
        <v>072991</v>
      </c>
      <c r="I5075" s="0" t="n">
        <f aca="false">VLOOKUP(H5075,Feuille2!$G$1:$H$116,2,0)</f>
        <v>324</v>
      </c>
      <c r="J5075" s="0" t="n">
        <f aca="false">IF(I5075&gt;2000,1,0)*C5075</f>
        <v>0</v>
      </c>
    </row>
    <row r="5076" customFormat="false" ht="15.8" hidden="false" customHeight="false" outlineLevel="0" collapsed="false">
      <c r="A5076" s="1" t="s">
        <v>885</v>
      </c>
      <c r="B5076" s="1" t="s">
        <v>5392</v>
      </c>
      <c r="C5076" s="0" t="n">
        <v>1898.9164225625</v>
      </c>
      <c r="D5076" s="0" t="str">
        <f aca="false">MID($A5076,1,2)</f>
        <v>07</v>
      </c>
      <c r="E5076" s="0" t="str">
        <f aca="false">MID($A5076,3,2)</f>
        <v>13</v>
      </c>
      <c r="F5076" s="0" t="str">
        <f aca="false">MID($A5076,5,2)</f>
        <v>43</v>
      </c>
      <c r="G5076" s="0" t="str">
        <f aca="false">MID($A5076,7,2)</f>
        <v>04</v>
      </c>
      <c r="H5076" s="0" t="str">
        <f aca="false">MID($A5076,1,6)</f>
        <v>071343</v>
      </c>
      <c r="I5076" s="0" t="n">
        <f aca="false">VLOOKUP(H5076,Feuille2!$G$1:$H$116,2,0)</f>
        <v>326</v>
      </c>
      <c r="J5076" s="0" t="n">
        <f aca="false">IF(I5076&gt;2000,1,0)*C5076</f>
        <v>0</v>
      </c>
    </row>
    <row r="5077" customFormat="false" ht="15.8" hidden="false" customHeight="false" outlineLevel="0" collapsed="false">
      <c r="A5077" s="1" t="s">
        <v>588</v>
      </c>
      <c r="B5077" s="1" t="s">
        <v>5393</v>
      </c>
      <c r="C5077" s="0" t="n">
        <v>346.625</v>
      </c>
      <c r="D5077" s="0" t="str">
        <f aca="false">MID($A5077,1,2)</f>
        <v>02</v>
      </c>
      <c r="E5077" s="0" t="str">
        <f aca="false">MID($A5077,3,2)</f>
        <v>19</v>
      </c>
      <c r="F5077" s="0" t="str">
        <f aca="false">MID($A5077,5,2)</f>
        <v>58</v>
      </c>
      <c r="G5077" s="0" t="str">
        <f aca="false">MID($A5077,7,2)</f>
        <v>05</v>
      </c>
      <c r="H5077" s="0" t="str">
        <f aca="false">MID($A5077,1,6)</f>
        <v>021958</v>
      </c>
      <c r="I5077" s="0" t="n">
        <f aca="false">VLOOKUP(H5077,Feuille2!$G$1:$H$116,2,0)</f>
        <v>1236</v>
      </c>
      <c r="J5077" s="0" t="n">
        <f aca="false">IF(I5077&gt;2000,1,0)*C5077</f>
        <v>0</v>
      </c>
    </row>
    <row r="5078" customFormat="false" ht="15.8" hidden="false" customHeight="false" outlineLevel="0" collapsed="false">
      <c r="A5078" s="1" t="s">
        <v>44</v>
      </c>
      <c r="B5078" s="1" t="s">
        <v>5394</v>
      </c>
      <c r="C5078" s="0" t="n">
        <v>378.415809837008</v>
      </c>
      <c r="D5078" s="0" t="str">
        <f aca="false">MID($A5078,1,2)</f>
        <v>04</v>
      </c>
      <c r="E5078" s="0" t="str">
        <f aca="false">MID($A5078,3,2)</f>
        <v>10</v>
      </c>
      <c r="F5078" s="0" t="str">
        <f aca="false">MID($A5078,5,2)</f>
        <v>05</v>
      </c>
      <c r="G5078" s="0" t="str">
        <f aca="false">MID($A5078,7,2)</f>
        <v>05</v>
      </c>
      <c r="H5078" s="0" t="str">
        <f aca="false">MID($A5078,1,6)</f>
        <v>041005</v>
      </c>
      <c r="I5078" s="0" t="n">
        <f aca="false">VLOOKUP(H5078,Feuille2!$G$1:$H$116,2,0)</f>
        <v>124</v>
      </c>
      <c r="J5078" s="0" t="n">
        <f aca="false">IF(I5078&gt;2000,1,0)*C5078</f>
        <v>0</v>
      </c>
    </row>
    <row r="5079" customFormat="false" ht="15.8" hidden="false" customHeight="false" outlineLevel="0" collapsed="false">
      <c r="A5079" s="1" t="s">
        <v>983</v>
      </c>
      <c r="B5079" s="1" t="s">
        <v>5395</v>
      </c>
      <c r="C5079" s="0" t="n">
        <v>1710</v>
      </c>
      <c r="D5079" s="0" t="str">
        <f aca="false">MID($A5079,1,2)</f>
        <v>05</v>
      </c>
      <c r="E5079" s="0" t="str">
        <f aca="false">MID($A5079,3,2)</f>
        <v>22</v>
      </c>
      <c r="F5079" s="0" t="str">
        <f aca="false">MID($A5079,5,2)</f>
        <v>52</v>
      </c>
      <c r="G5079" s="0" t="str">
        <f aca="false">MID($A5079,7,2)</f>
        <v>03</v>
      </c>
      <c r="H5079" s="0" t="str">
        <f aca="false">MID($A5079,1,6)</f>
        <v>052252</v>
      </c>
      <c r="I5079" s="0" t="n">
        <f aca="false">VLOOKUP(H5079,Feuille2!$G$1:$H$116,2,0)</f>
        <v>1119</v>
      </c>
      <c r="J5079" s="0" t="n">
        <f aca="false">IF(I5079&gt;2000,1,0)*C5079</f>
        <v>0</v>
      </c>
    </row>
    <row r="5080" customFormat="false" ht="15.8" hidden="false" customHeight="false" outlineLevel="0" collapsed="false">
      <c r="A5080" s="1" t="s">
        <v>272</v>
      </c>
      <c r="B5080" s="1" t="s">
        <v>5396</v>
      </c>
      <c r="C5080" s="0" t="n">
        <v>1033.21211585471</v>
      </c>
      <c r="D5080" s="0" t="str">
        <f aca="false">MID($A5080,1,2)</f>
        <v>01</v>
      </c>
      <c r="E5080" s="0" t="str">
        <f aca="false">MID($A5080,3,2)</f>
        <v>01</v>
      </c>
      <c r="F5080" s="0" t="str">
        <f aca="false">MID($A5080,5,2)</f>
        <v>44</v>
      </c>
      <c r="G5080" s="0" t="str">
        <f aca="false">MID($A5080,7,2)</f>
        <v>02</v>
      </c>
      <c r="H5080" s="0" t="str">
        <f aca="false">MID($A5080,1,6)</f>
        <v>010144</v>
      </c>
      <c r="I5080" s="0" t="n">
        <f aca="false">VLOOKUP(H5080,Feuille2!$G$1:$H$116,2,0)</f>
        <v>352</v>
      </c>
      <c r="J5080" s="0" t="n">
        <f aca="false">IF(I5080&gt;2000,1,0)*C5080</f>
        <v>0</v>
      </c>
    </row>
    <row r="5081" customFormat="false" ht="15.8" hidden="false" customHeight="false" outlineLevel="0" collapsed="false">
      <c r="A5081" s="1" t="s">
        <v>412</v>
      </c>
      <c r="B5081" s="1" t="s">
        <v>5397</v>
      </c>
      <c r="C5081" s="0" t="n">
        <v>1268.25</v>
      </c>
      <c r="D5081" s="0" t="str">
        <f aca="false">MID($A5081,1,2)</f>
        <v>02</v>
      </c>
      <c r="E5081" s="0" t="str">
        <f aca="false">MID($A5081,3,2)</f>
        <v>18</v>
      </c>
      <c r="F5081" s="0" t="str">
        <f aca="false">MID($A5081,5,2)</f>
        <v>68</v>
      </c>
      <c r="G5081" s="0" t="str">
        <f aca="false">MID($A5081,7,2)</f>
        <v>05</v>
      </c>
      <c r="H5081" s="0" t="str">
        <f aca="false">MID($A5081,1,6)</f>
        <v>021868</v>
      </c>
      <c r="I5081" s="0" t="n">
        <f aca="false">VLOOKUP(H5081,Feuille2!$G$1:$H$116,2,0)</f>
        <v>367</v>
      </c>
      <c r="J5081" s="0" t="n">
        <f aca="false">IF(I5081&gt;2000,1,0)*C5081</f>
        <v>0</v>
      </c>
    </row>
    <row r="5082" customFormat="false" ht="15.8" hidden="false" customHeight="false" outlineLevel="0" collapsed="false">
      <c r="A5082" s="1" t="s">
        <v>55</v>
      </c>
      <c r="B5082" s="1" t="s">
        <v>5398</v>
      </c>
      <c r="C5082" s="0" t="n">
        <v>3746.65791602708</v>
      </c>
      <c r="D5082" s="0" t="str">
        <f aca="false">MID($A5082,1,2)</f>
        <v>04</v>
      </c>
      <c r="E5082" s="0" t="str">
        <f aca="false">MID($A5082,3,2)</f>
        <v>10</v>
      </c>
      <c r="F5082" s="0" t="str">
        <f aca="false">MID($A5082,5,2)</f>
        <v>04</v>
      </c>
      <c r="G5082" s="0" t="str">
        <f aca="false">MID($A5082,7,2)</f>
        <v>06</v>
      </c>
      <c r="H5082" s="0" t="str">
        <f aca="false">MID($A5082,1,6)</f>
        <v>041004</v>
      </c>
      <c r="I5082" s="0" t="n">
        <f aca="false">VLOOKUP(H5082,Feuille2!$G$1:$H$116,2,0)</f>
        <v>385</v>
      </c>
      <c r="J5082" s="0" t="n">
        <f aca="false">IF(I5082&gt;2000,1,0)*C5082</f>
        <v>0</v>
      </c>
    </row>
    <row r="5083" customFormat="false" ht="15.8" hidden="false" customHeight="false" outlineLevel="0" collapsed="false">
      <c r="A5083" s="1" t="s">
        <v>498</v>
      </c>
      <c r="B5083" s="1" t="s">
        <v>5399</v>
      </c>
      <c r="C5083" s="0" t="n">
        <v>9799.38949327156</v>
      </c>
      <c r="D5083" s="0" t="str">
        <f aca="false">MID($A5083,1,2)</f>
        <v>01</v>
      </c>
      <c r="E5083" s="0" t="str">
        <f aca="false">MID($A5083,3,2)</f>
        <v>02</v>
      </c>
      <c r="F5083" s="0" t="str">
        <f aca="false">MID($A5083,5,2)</f>
        <v>84</v>
      </c>
      <c r="G5083" s="0" t="str">
        <f aca="false">MID($A5083,7,2)</f>
        <v>04</v>
      </c>
      <c r="H5083" s="0" t="str">
        <f aca="false">MID($A5083,1,6)</f>
        <v>010284</v>
      </c>
      <c r="I5083" s="0" t="n">
        <f aca="false">VLOOKUP(H5083,Feuille2!$G$1:$H$116,2,0)</f>
        <v>6048</v>
      </c>
      <c r="J5083" s="0" t="n">
        <f aca="false">IF(I5083&gt;2000,1,0)*C5083</f>
        <v>9799.38949327156</v>
      </c>
    </row>
    <row r="5084" customFormat="false" ht="15.8" hidden="false" customHeight="false" outlineLevel="0" collapsed="false">
      <c r="A5084" s="1" t="s">
        <v>5400</v>
      </c>
      <c r="B5084" s="1" t="s">
        <v>5401</v>
      </c>
      <c r="C5084" s="0" t="n">
        <v>1668.70581702859</v>
      </c>
      <c r="D5084" s="0" t="str">
        <f aca="false">MID($A5084,1,2)</f>
        <v>08</v>
      </c>
      <c r="E5084" s="0" t="str">
        <f aca="false">MID($A5084,3,2)</f>
        <v>35</v>
      </c>
      <c r="F5084" s="0" t="str">
        <f aca="false">MID($A5084,5,2)</f>
        <v>60</v>
      </c>
      <c r="G5084" s="0" t="str">
        <f aca="false">MID($A5084,7,2)</f>
        <v>02</v>
      </c>
      <c r="H5084" s="0" t="str">
        <f aca="false">MID($A5084,1,6)</f>
        <v>083560</v>
      </c>
      <c r="I5084" s="0" t="n">
        <f aca="false">VLOOKUP(H5084,Feuille2!$G$1:$H$116,2,0)</f>
        <v>2400</v>
      </c>
      <c r="J5084" s="0" t="n">
        <f aca="false">IF(I5084&gt;2000,1,0)*C5084</f>
        <v>1668.70581702859</v>
      </c>
    </row>
    <row r="5085" customFormat="false" ht="15.8" hidden="false" customHeight="false" outlineLevel="0" collapsed="false">
      <c r="A5085" s="1" t="s">
        <v>820</v>
      </c>
      <c r="B5085" s="1" t="s">
        <v>5402</v>
      </c>
      <c r="C5085" s="0" t="n">
        <v>3352.882</v>
      </c>
      <c r="D5085" s="0" t="str">
        <f aca="false">MID($A5085,1,2)</f>
        <v>07</v>
      </c>
      <c r="E5085" s="0" t="str">
        <f aca="false">MID($A5085,3,2)</f>
        <v>29</v>
      </c>
      <c r="F5085" s="0" t="str">
        <f aca="false">MID($A5085,5,2)</f>
        <v>33</v>
      </c>
      <c r="G5085" s="0" t="str">
        <f aca="false">MID($A5085,7,2)</f>
        <v>02</v>
      </c>
      <c r="H5085" s="0" t="str">
        <f aca="false">MID($A5085,1,6)</f>
        <v>072933</v>
      </c>
      <c r="I5085" s="0" t="n">
        <f aca="false">VLOOKUP(H5085,Feuille2!$G$1:$H$116,2,0)</f>
        <v>1840</v>
      </c>
      <c r="J5085" s="0" t="n">
        <f aca="false">IF(I5085&gt;2000,1,0)*C5085</f>
        <v>0</v>
      </c>
    </row>
    <row r="5086" customFormat="false" ht="15.8" hidden="false" customHeight="false" outlineLevel="0" collapsed="false">
      <c r="A5086" s="1" t="s">
        <v>744</v>
      </c>
      <c r="B5086" s="1" t="s">
        <v>5403</v>
      </c>
      <c r="C5086" s="0" t="n">
        <v>472.438</v>
      </c>
      <c r="D5086" s="0" t="str">
        <f aca="false">MID($A5086,1,2)</f>
        <v>07</v>
      </c>
      <c r="E5086" s="0" t="str">
        <f aca="false">MID($A5086,3,2)</f>
        <v>29</v>
      </c>
      <c r="F5086" s="0" t="str">
        <f aca="false">MID($A5086,5,2)</f>
        <v>91</v>
      </c>
      <c r="G5086" s="0" t="str">
        <f aca="false">MID($A5086,7,2)</f>
        <v>02</v>
      </c>
      <c r="H5086" s="0" t="str">
        <f aca="false">MID($A5086,1,6)</f>
        <v>072991</v>
      </c>
      <c r="I5086" s="0" t="n">
        <f aca="false">VLOOKUP(H5086,Feuille2!$G$1:$H$116,2,0)</f>
        <v>324</v>
      </c>
      <c r="J5086" s="0" t="n">
        <f aca="false">IF(I5086&gt;2000,1,0)*C5086</f>
        <v>0</v>
      </c>
    </row>
    <row r="5087" customFormat="false" ht="15.8" hidden="false" customHeight="false" outlineLevel="0" collapsed="false">
      <c r="A5087" s="1" t="s">
        <v>894</v>
      </c>
      <c r="B5087" s="1" t="s">
        <v>5404</v>
      </c>
      <c r="C5087" s="0" t="n">
        <v>4222.484581</v>
      </c>
      <c r="D5087" s="0" t="str">
        <f aca="false">MID($A5087,1,2)</f>
        <v>07</v>
      </c>
      <c r="E5087" s="0" t="str">
        <f aca="false">MID($A5087,3,2)</f>
        <v>08</v>
      </c>
      <c r="F5087" s="0" t="str">
        <f aca="false">MID($A5087,5,2)</f>
        <v>59</v>
      </c>
      <c r="G5087" s="0" t="str">
        <f aca="false">MID($A5087,7,2)</f>
        <v>02</v>
      </c>
      <c r="H5087" s="0" t="str">
        <f aca="false">MID($A5087,1,6)</f>
        <v>070859</v>
      </c>
      <c r="I5087" s="0" t="n">
        <f aca="false">VLOOKUP(H5087,Feuille2!$G$1:$H$116,2,0)</f>
        <v>3249</v>
      </c>
      <c r="J5087" s="0" t="n">
        <f aca="false">IF(I5087&gt;2000,1,0)*C5087</f>
        <v>4222.484581</v>
      </c>
    </row>
    <row r="5088" customFormat="false" ht="15.8" hidden="false" customHeight="false" outlineLevel="0" collapsed="false">
      <c r="A5088" s="1" t="s">
        <v>595</v>
      </c>
      <c r="B5088" s="1" t="s">
        <v>5405</v>
      </c>
      <c r="C5088" s="0" t="n">
        <v>16325.2254464</v>
      </c>
      <c r="D5088" s="0" t="str">
        <f aca="false">MID($A5088,1,2)</f>
        <v>04</v>
      </c>
      <c r="E5088" s="0" t="str">
        <f aca="false">MID($A5088,3,2)</f>
        <v>09</v>
      </c>
      <c r="F5088" s="0" t="str">
        <f aca="false">MID($A5088,5,2)</f>
        <v>86</v>
      </c>
      <c r="G5088" s="0" t="str">
        <f aca="false">MID($A5088,7,2)</f>
        <v>05</v>
      </c>
      <c r="H5088" s="0" t="str">
        <f aca="false">MID($A5088,1,6)</f>
        <v>040986</v>
      </c>
      <c r="I5088" s="0" t="n">
        <f aca="false">VLOOKUP(H5088,Feuille2!$G$1:$H$116,2,0)</f>
        <v>1190</v>
      </c>
      <c r="J5088" s="0" t="n">
        <f aca="false">IF(I5088&gt;2000,1,0)*C5088</f>
        <v>0</v>
      </c>
    </row>
    <row r="5089" customFormat="false" ht="15.8" hidden="false" customHeight="false" outlineLevel="0" collapsed="false">
      <c r="A5089" s="1" t="s">
        <v>1079</v>
      </c>
      <c r="B5089" s="1" t="s">
        <v>5406</v>
      </c>
      <c r="C5089" s="0" t="n">
        <v>74686.252597907</v>
      </c>
      <c r="D5089" s="0" t="str">
        <f aca="false">MID($A5089,1,2)</f>
        <v>01</v>
      </c>
      <c r="E5089" s="0" t="str">
        <f aca="false">MID($A5089,3,2)</f>
        <v>01</v>
      </c>
      <c r="F5089" s="0" t="str">
        <f aca="false">MID($A5089,5,2)</f>
        <v>84</v>
      </c>
      <c r="G5089" s="0" t="str">
        <f aca="false">MID($A5089,7,2)</f>
        <v>06</v>
      </c>
      <c r="H5089" s="0" t="str">
        <f aca="false">MID($A5089,1,6)</f>
        <v>010184</v>
      </c>
      <c r="I5089" s="0" t="n">
        <f aca="false">VLOOKUP(H5089,Feuille2!$G$1:$H$116,2,0)</f>
        <v>7386</v>
      </c>
      <c r="J5089" s="0" t="n">
        <f aca="false">IF(I5089&gt;2000,1,0)*C5089</f>
        <v>74686.252597907</v>
      </c>
    </row>
    <row r="5090" customFormat="false" ht="15.8" hidden="false" customHeight="false" outlineLevel="0" collapsed="false">
      <c r="A5090" s="1" t="s">
        <v>667</v>
      </c>
      <c r="B5090" s="1" t="s">
        <v>5407</v>
      </c>
      <c r="C5090" s="0" t="n">
        <v>685.8</v>
      </c>
      <c r="D5090" s="0" t="str">
        <f aca="false">MID($A5090,1,2)</f>
        <v>05</v>
      </c>
      <c r="E5090" s="0" t="str">
        <f aca="false">MID($A5090,3,2)</f>
        <v>21</v>
      </c>
      <c r="F5090" s="0" t="str">
        <f aca="false">MID($A5090,5,2)</f>
        <v>51</v>
      </c>
      <c r="G5090" s="0" t="str">
        <f aca="false">MID($A5090,7,2)</f>
        <v>03</v>
      </c>
      <c r="H5090" s="0" t="str">
        <f aca="false">MID($A5090,1,6)</f>
        <v>052151</v>
      </c>
      <c r="I5090" s="0" t="n">
        <f aca="false">VLOOKUP(H5090,Feuille2!$G$1:$H$116,2,0)</f>
        <v>836</v>
      </c>
      <c r="J5090" s="0" t="n">
        <f aca="false">IF(I5090&gt;2000,1,0)*C5090</f>
        <v>0</v>
      </c>
    </row>
    <row r="5091" customFormat="false" ht="15.8" hidden="false" customHeight="false" outlineLevel="0" collapsed="false">
      <c r="A5091" s="1" t="s">
        <v>204</v>
      </c>
      <c r="B5091" s="1" t="s">
        <v>5408</v>
      </c>
      <c r="C5091" s="0" t="n">
        <v>30609.5902373488</v>
      </c>
      <c r="D5091" s="0" t="str">
        <f aca="false">MID($A5091,1,2)</f>
        <v>06</v>
      </c>
      <c r="E5091" s="0" t="str">
        <f aca="false">MID($A5091,3,2)</f>
        <v>17</v>
      </c>
      <c r="F5091" s="0" t="str">
        <f aca="false">MID($A5091,5,2)</f>
        <v>35</v>
      </c>
      <c r="G5091" s="0" t="str">
        <f aca="false">MID($A5091,7,2)</f>
        <v>03</v>
      </c>
      <c r="H5091" s="0" t="str">
        <f aca="false">MID($A5091,1,6)</f>
        <v>061735</v>
      </c>
      <c r="I5091" s="0" t="n">
        <f aca="false">VLOOKUP(H5091,Feuille2!$G$1:$H$116,2,0)</f>
        <v>5138</v>
      </c>
      <c r="J5091" s="0" t="n">
        <f aca="false">IF(I5091&gt;2000,1,0)*C5091</f>
        <v>30609.5902373488</v>
      </c>
    </row>
    <row r="5092" customFormat="false" ht="15.8" hidden="false" customHeight="false" outlineLevel="0" collapsed="false">
      <c r="A5092" s="1" t="s">
        <v>576</v>
      </c>
      <c r="B5092" s="1" t="s">
        <v>5409</v>
      </c>
      <c r="C5092" s="0" t="n">
        <v>747.947002251946</v>
      </c>
      <c r="D5092" s="0" t="str">
        <f aca="false">MID($A5092,1,2)</f>
        <v>01</v>
      </c>
      <c r="E5092" s="0" t="str">
        <f aca="false">MID($A5092,3,2)</f>
        <v>01</v>
      </c>
      <c r="F5092" s="0" t="str">
        <f aca="false">MID($A5092,5,2)</f>
        <v>44</v>
      </c>
      <c r="G5092" s="0" t="str">
        <f aca="false">MID($A5092,7,2)</f>
        <v>06</v>
      </c>
      <c r="H5092" s="0" t="str">
        <f aca="false">MID($A5092,1,6)</f>
        <v>010144</v>
      </c>
      <c r="I5092" s="0" t="n">
        <f aca="false">VLOOKUP(H5092,Feuille2!$G$1:$H$116,2,0)</f>
        <v>352</v>
      </c>
      <c r="J5092" s="0" t="n">
        <f aca="false">IF(I5092&gt;2000,1,0)*C5092</f>
        <v>0</v>
      </c>
    </row>
    <row r="5093" customFormat="false" ht="15.8" hidden="false" customHeight="false" outlineLevel="0" collapsed="false">
      <c r="A5093" s="1" t="s">
        <v>802</v>
      </c>
      <c r="B5093" s="1" t="s">
        <v>5410</v>
      </c>
      <c r="C5093" s="0" t="n">
        <v>410.345</v>
      </c>
      <c r="D5093" s="0" t="str">
        <f aca="false">MID($A5093,1,2)</f>
        <v>07</v>
      </c>
      <c r="E5093" s="0" t="str">
        <f aca="false">MID($A5093,3,2)</f>
        <v>20</v>
      </c>
      <c r="F5093" s="0" t="str">
        <f aca="false">MID($A5093,5,2)</f>
        <v>91</v>
      </c>
      <c r="G5093" s="0" t="str">
        <f aca="false">MID($A5093,7,2)</f>
        <v>05</v>
      </c>
      <c r="H5093" s="0" t="str">
        <f aca="false">MID($A5093,1,6)</f>
        <v>072091</v>
      </c>
      <c r="I5093" s="0" t="n">
        <f aca="false">VLOOKUP(H5093,Feuille2!$G$1:$H$116,2,0)</f>
        <v>343</v>
      </c>
      <c r="J5093" s="0" t="n">
        <f aca="false">IF(I5093&gt;2000,1,0)*C5093</f>
        <v>0</v>
      </c>
    </row>
    <row r="5094" customFormat="false" ht="15.8" hidden="false" customHeight="false" outlineLevel="0" collapsed="false">
      <c r="A5094" s="1" t="s">
        <v>955</v>
      </c>
      <c r="B5094" s="1" t="s">
        <v>5411</v>
      </c>
      <c r="C5094" s="0" t="n">
        <v>865.83</v>
      </c>
      <c r="D5094" s="0" t="str">
        <f aca="false">MID($A5094,1,2)</f>
        <v>07</v>
      </c>
      <c r="E5094" s="0" t="str">
        <f aca="false">MID($A5094,3,2)</f>
        <v>29</v>
      </c>
      <c r="F5094" s="0" t="str">
        <f aca="false">MID($A5094,5,2)</f>
        <v>16</v>
      </c>
      <c r="G5094" s="0" t="str">
        <f aca="false">MID($A5094,7,2)</f>
        <v>05</v>
      </c>
      <c r="H5094" s="0" t="str">
        <f aca="false">MID($A5094,1,6)</f>
        <v>072916</v>
      </c>
      <c r="I5094" s="0" t="n">
        <f aca="false">VLOOKUP(H5094,Feuille2!$G$1:$H$116,2,0)</f>
        <v>176</v>
      </c>
      <c r="J5094" s="0" t="n">
        <f aca="false">IF(I5094&gt;2000,1,0)*C5094</f>
        <v>0</v>
      </c>
    </row>
    <row r="5095" customFormat="false" ht="15.8" hidden="false" customHeight="false" outlineLevel="0" collapsed="false">
      <c r="A5095" s="1" t="s">
        <v>825</v>
      </c>
      <c r="B5095" s="1" t="s">
        <v>5412</v>
      </c>
      <c r="C5095" s="0" t="n">
        <v>2125.35</v>
      </c>
      <c r="D5095" s="0" t="str">
        <f aca="false">MID($A5095,1,2)</f>
        <v>07</v>
      </c>
      <c r="E5095" s="0" t="str">
        <f aca="false">MID($A5095,3,2)</f>
        <v>20</v>
      </c>
      <c r="F5095" s="0" t="str">
        <f aca="false">MID($A5095,5,2)</f>
        <v>91</v>
      </c>
      <c r="G5095" s="0" t="str">
        <f aca="false">MID($A5095,7,2)</f>
        <v>03</v>
      </c>
      <c r="H5095" s="0" t="str">
        <f aca="false">MID($A5095,1,6)</f>
        <v>072091</v>
      </c>
      <c r="I5095" s="0" t="n">
        <f aca="false">VLOOKUP(H5095,Feuille2!$G$1:$H$116,2,0)</f>
        <v>343</v>
      </c>
      <c r="J5095" s="0" t="n">
        <f aca="false">IF(I5095&gt;2000,1,0)*C5095</f>
        <v>0</v>
      </c>
    </row>
    <row r="5096" customFormat="false" ht="15.8" hidden="false" customHeight="false" outlineLevel="0" collapsed="false">
      <c r="A5096" s="1" t="s">
        <v>939</v>
      </c>
      <c r="B5096" s="1" t="s">
        <v>5413</v>
      </c>
      <c r="C5096" s="0" t="n">
        <v>104.975</v>
      </c>
      <c r="D5096" s="0" t="str">
        <f aca="false">MID($A5096,1,2)</f>
        <v>07</v>
      </c>
      <c r="E5096" s="0" t="str">
        <f aca="false">MID($A5096,3,2)</f>
        <v>29</v>
      </c>
      <c r="F5096" s="0" t="str">
        <f aca="false">MID($A5096,5,2)</f>
        <v>82</v>
      </c>
      <c r="G5096" s="0" t="str">
        <f aca="false">MID($A5096,7,2)</f>
        <v>05</v>
      </c>
      <c r="H5096" s="0" t="str">
        <f aca="false">MID($A5096,1,6)</f>
        <v>072982</v>
      </c>
      <c r="I5096" s="0" t="n">
        <f aca="false">VLOOKUP(H5096,Feuille2!$G$1:$H$116,2,0)</f>
        <v>476</v>
      </c>
      <c r="J5096" s="0" t="n">
        <f aca="false">IF(I5096&gt;2000,1,0)*C5096</f>
        <v>0</v>
      </c>
    </row>
    <row r="5097" customFormat="false" ht="15.8" hidden="false" customHeight="false" outlineLevel="0" collapsed="false">
      <c r="A5097" s="1" t="s">
        <v>814</v>
      </c>
      <c r="B5097" s="1" t="s">
        <v>5414</v>
      </c>
      <c r="C5097" s="0" t="n">
        <v>868.273073136433</v>
      </c>
      <c r="D5097" s="0" t="str">
        <f aca="false">MID($A5097,1,2)</f>
        <v>07</v>
      </c>
      <c r="E5097" s="0" t="str">
        <f aca="false">MID($A5097,3,2)</f>
        <v>08</v>
      </c>
      <c r="F5097" s="0" t="str">
        <f aca="false">MID($A5097,5,2)</f>
        <v>18</v>
      </c>
      <c r="G5097" s="0" t="str">
        <f aca="false">MID($A5097,7,2)</f>
        <v>01</v>
      </c>
      <c r="H5097" s="0" t="str">
        <f aca="false">MID($A5097,1,6)</f>
        <v>070818</v>
      </c>
      <c r="I5097" s="0" t="n">
        <f aca="false">VLOOKUP(H5097,Feuille2!$G$1:$H$116,2,0)</f>
        <v>5198</v>
      </c>
      <c r="J5097" s="0" t="n">
        <f aca="false">IF(I5097&gt;2000,1,0)*C5097</f>
        <v>868.273073136433</v>
      </c>
    </row>
    <row r="5098" customFormat="false" ht="15.8" hidden="false" customHeight="false" outlineLevel="0" collapsed="false">
      <c r="A5098" s="1" t="s">
        <v>595</v>
      </c>
      <c r="B5098" s="1" t="s">
        <v>5415</v>
      </c>
      <c r="C5098" s="0" t="n">
        <v>44186.0713876363</v>
      </c>
      <c r="D5098" s="0" t="str">
        <f aca="false">MID($A5098,1,2)</f>
        <v>04</v>
      </c>
      <c r="E5098" s="0" t="str">
        <f aca="false">MID($A5098,3,2)</f>
        <v>09</v>
      </c>
      <c r="F5098" s="0" t="str">
        <f aca="false">MID($A5098,5,2)</f>
        <v>86</v>
      </c>
      <c r="G5098" s="0" t="str">
        <f aca="false">MID($A5098,7,2)</f>
        <v>05</v>
      </c>
      <c r="H5098" s="0" t="str">
        <f aca="false">MID($A5098,1,6)</f>
        <v>040986</v>
      </c>
      <c r="I5098" s="0" t="n">
        <f aca="false">VLOOKUP(H5098,Feuille2!$G$1:$H$116,2,0)</f>
        <v>1190</v>
      </c>
      <c r="J5098" s="0" t="n">
        <f aca="false">IF(I5098&gt;2000,1,0)*C5098</f>
        <v>0</v>
      </c>
    </row>
    <row r="5099" customFormat="false" ht="15.8" hidden="false" customHeight="false" outlineLevel="0" collapsed="false">
      <c r="A5099" s="1" t="s">
        <v>502</v>
      </c>
      <c r="B5099" s="1" t="s">
        <v>5416</v>
      </c>
      <c r="C5099" s="0" t="n">
        <v>13123.5817048124</v>
      </c>
      <c r="D5099" s="0" t="str">
        <f aca="false">MID($A5099,1,2)</f>
        <v>01</v>
      </c>
      <c r="E5099" s="0" t="str">
        <f aca="false">MID($A5099,3,2)</f>
        <v>01</v>
      </c>
      <c r="F5099" s="0" t="str">
        <f aca="false">MID($A5099,5,2)</f>
        <v>84</v>
      </c>
      <c r="G5099" s="0" t="str">
        <f aca="false">MID($A5099,7,2)</f>
        <v>05</v>
      </c>
      <c r="H5099" s="0" t="str">
        <f aca="false">MID($A5099,1,6)</f>
        <v>010184</v>
      </c>
      <c r="I5099" s="0" t="n">
        <f aca="false">VLOOKUP(H5099,Feuille2!$G$1:$H$116,2,0)</f>
        <v>7386</v>
      </c>
      <c r="J5099" s="0" t="n">
        <f aca="false">IF(I5099&gt;2000,1,0)*C5099</f>
        <v>13123.5817048124</v>
      </c>
    </row>
    <row r="5100" customFormat="false" ht="15.8" hidden="false" customHeight="false" outlineLevel="0" collapsed="false">
      <c r="A5100" s="1" t="s">
        <v>983</v>
      </c>
      <c r="B5100" s="1" t="s">
        <v>5417</v>
      </c>
      <c r="C5100" s="0" t="n">
        <v>190</v>
      </c>
      <c r="D5100" s="0" t="str">
        <f aca="false">MID($A5100,1,2)</f>
        <v>05</v>
      </c>
      <c r="E5100" s="0" t="str">
        <f aca="false">MID($A5100,3,2)</f>
        <v>22</v>
      </c>
      <c r="F5100" s="0" t="str">
        <f aca="false">MID($A5100,5,2)</f>
        <v>52</v>
      </c>
      <c r="G5100" s="0" t="str">
        <f aca="false">MID($A5100,7,2)</f>
        <v>03</v>
      </c>
      <c r="H5100" s="0" t="str">
        <f aca="false">MID($A5100,1,6)</f>
        <v>052252</v>
      </c>
      <c r="I5100" s="0" t="n">
        <f aca="false">VLOOKUP(H5100,Feuille2!$G$1:$H$116,2,0)</f>
        <v>1119</v>
      </c>
      <c r="J5100" s="0" t="n">
        <f aca="false">IF(I5100&gt;2000,1,0)*C5100</f>
        <v>0</v>
      </c>
    </row>
    <row r="5101" customFormat="false" ht="15.8" hidden="false" customHeight="false" outlineLevel="0" collapsed="false">
      <c r="A5101" s="1" t="s">
        <v>1035</v>
      </c>
      <c r="B5101" s="1" t="s">
        <v>5418</v>
      </c>
      <c r="C5101" s="0" t="n">
        <v>837</v>
      </c>
      <c r="D5101" s="0" t="str">
        <f aca="false">MID($A5101,1,2)</f>
        <v>02</v>
      </c>
      <c r="E5101" s="0" t="str">
        <f aca="false">MID($A5101,3,2)</f>
        <v>19</v>
      </c>
      <c r="F5101" s="0" t="str">
        <f aca="false">MID($A5101,5,2)</f>
        <v>25</v>
      </c>
      <c r="G5101" s="0" t="str">
        <f aca="false">MID($A5101,7,2)</f>
        <v>05</v>
      </c>
      <c r="H5101" s="0" t="str">
        <f aca="false">MID($A5101,1,6)</f>
        <v>021925</v>
      </c>
      <c r="I5101" s="0" t="n">
        <f aca="false">VLOOKUP(H5101,Feuille2!$G$1:$H$116,2,0)</f>
        <v>2400</v>
      </c>
      <c r="J5101" s="0" t="n">
        <f aca="false">IF(I5101&gt;2000,1,0)*C5101</f>
        <v>837</v>
      </c>
    </row>
    <row r="5102" customFormat="false" ht="15.8" hidden="false" customHeight="false" outlineLevel="0" collapsed="false">
      <c r="A5102" s="1" t="s">
        <v>1042</v>
      </c>
      <c r="B5102" s="1" t="s">
        <v>5419</v>
      </c>
      <c r="C5102" s="0" t="n">
        <v>3603.84160550259</v>
      </c>
      <c r="D5102" s="0" t="str">
        <f aca="false">MID($A5102,1,2)</f>
        <v>05</v>
      </c>
      <c r="E5102" s="0" t="str">
        <f aca="false">MID($A5102,3,2)</f>
        <v>25</v>
      </c>
      <c r="F5102" s="0" t="str">
        <f aca="false">MID($A5102,5,2)</f>
        <v>89</v>
      </c>
      <c r="G5102" s="0" t="str">
        <f aca="false">MID($A5102,7,2)</f>
        <v>01</v>
      </c>
      <c r="H5102" s="0" t="str">
        <f aca="false">MID($A5102,1,6)</f>
        <v>052589</v>
      </c>
      <c r="I5102" s="0" t="n">
        <f aca="false">VLOOKUP(H5102,Feuille2!$G$1:$H$116,2,0)</f>
        <v>1098</v>
      </c>
      <c r="J5102" s="0" t="n">
        <f aca="false">IF(I5102&gt;2000,1,0)*C5102</f>
        <v>0</v>
      </c>
    </row>
    <row r="5103" customFormat="false" ht="15.8" hidden="false" customHeight="false" outlineLevel="0" collapsed="false">
      <c r="A5103" s="1" t="s">
        <v>504</v>
      </c>
      <c r="B5103" s="1" t="s">
        <v>5420</v>
      </c>
      <c r="C5103" s="0" t="n">
        <v>119052.306</v>
      </c>
      <c r="D5103" s="0" t="str">
        <f aca="false">MID($A5103,1,2)</f>
        <v>01</v>
      </c>
      <c r="E5103" s="0" t="str">
        <f aca="false">MID($A5103,3,2)</f>
        <v>02</v>
      </c>
      <c r="F5103" s="0" t="str">
        <f aca="false">MID($A5103,5,2)</f>
        <v>83</v>
      </c>
      <c r="G5103" s="0" t="str">
        <f aca="false">MID($A5103,7,2)</f>
        <v>04</v>
      </c>
      <c r="H5103" s="0" t="str">
        <f aca="false">MID($A5103,1,6)</f>
        <v>010283</v>
      </c>
      <c r="I5103" s="0" t="n">
        <f aca="false">VLOOKUP(H5103,Feuille2!$G$1:$H$116,2,0)</f>
        <v>5598</v>
      </c>
      <c r="J5103" s="0" t="n">
        <f aca="false">IF(I5103&gt;2000,1,0)*C5103</f>
        <v>119052.306</v>
      </c>
    </row>
    <row r="5104" customFormat="false" ht="15.8" hidden="false" customHeight="false" outlineLevel="0" collapsed="false">
      <c r="A5104" s="1" t="s">
        <v>816</v>
      </c>
      <c r="B5104" s="1" t="s">
        <v>5421</v>
      </c>
      <c r="C5104" s="0" t="n">
        <v>1052.02386013021</v>
      </c>
      <c r="D5104" s="0" t="str">
        <f aca="false">MID($A5104,1,2)</f>
        <v>07</v>
      </c>
      <c r="E5104" s="0" t="str">
        <f aca="false">MID($A5104,3,2)</f>
        <v>08</v>
      </c>
      <c r="F5104" s="0" t="str">
        <f aca="false">MID($A5104,5,2)</f>
        <v>18</v>
      </c>
      <c r="G5104" s="0" t="str">
        <f aca="false">MID($A5104,7,2)</f>
        <v>04</v>
      </c>
      <c r="H5104" s="0" t="str">
        <f aca="false">MID($A5104,1,6)</f>
        <v>070818</v>
      </c>
      <c r="I5104" s="0" t="n">
        <f aca="false">VLOOKUP(H5104,Feuille2!$G$1:$H$116,2,0)</f>
        <v>5198</v>
      </c>
      <c r="J5104" s="0" t="n">
        <f aca="false">IF(I5104&gt;2000,1,0)*C5104</f>
        <v>1052.02386013021</v>
      </c>
    </row>
    <row r="5105" customFormat="false" ht="15.8" hidden="false" customHeight="false" outlineLevel="0" collapsed="false">
      <c r="A5105" s="1" t="s">
        <v>1815</v>
      </c>
      <c r="B5105" s="1" t="s">
        <v>5422</v>
      </c>
      <c r="C5105" s="0" t="n">
        <v>1326.304</v>
      </c>
      <c r="D5105" s="0" t="str">
        <f aca="false">MID($A5105,1,2)</f>
        <v>07</v>
      </c>
      <c r="E5105" s="0" t="str">
        <f aca="false">MID($A5105,3,2)</f>
        <v>29</v>
      </c>
      <c r="F5105" s="0" t="str">
        <f aca="false">MID($A5105,5,2)</f>
        <v>82</v>
      </c>
      <c r="G5105" s="0" t="str">
        <f aca="false">MID($A5105,7,2)</f>
        <v>02</v>
      </c>
      <c r="H5105" s="0" t="str">
        <f aca="false">MID($A5105,1,6)</f>
        <v>072982</v>
      </c>
      <c r="I5105" s="0" t="n">
        <f aca="false">VLOOKUP(H5105,Feuille2!$G$1:$H$116,2,0)</f>
        <v>476</v>
      </c>
      <c r="J5105" s="0" t="n">
        <f aca="false">IF(I5105&gt;2000,1,0)*C5105</f>
        <v>0</v>
      </c>
    </row>
    <row r="5106" customFormat="false" ht="15.8" hidden="false" customHeight="false" outlineLevel="0" collapsed="false">
      <c r="A5106" s="1" t="s">
        <v>931</v>
      </c>
      <c r="B5106" s="1" t="s">
        <v>5423</v>
      </c>
      <c r="C5106" s="0" t="n">
        <v>119.808</v>
      </c>
      <c r="D5106" s="0" t="str">
        <f aca="false">MID($A5106,1,2)</f>
        <v>07</v>
      </c>
      <c r="E5106" s="0" t="str">
        <f aca="false">MID($A5106,3,2)</f>
        <v>20</v>
      </c>
      <c r="F5106" s="0" t="str">
        <f aca="false">MID($A5106,5,2)</f>
        <v>91</v>
      </c>
      <c r="G5106" s="0" t="str">
        <f aca="false">MID($A5106,7,2)</f>
        <v>02</v>
      </c>
      <c r="H5106" s="0" t="str">
        <f aca="false">MID($A5106,1,6)</f>
        <v>072091</v>
      </c>
      <c r="I5106" s="0" t="n">
        <f aca="false">VLOOKUP(H5106,Feuille2!$G$1:$H$116,2,0)</f>
        <v>343</v>
      </c>
      <c r="J5106" s="0" t="n">
        <f aca="false">IF(I5106&gt;2000,1,0)*C5106</f>
        <v>0</v>
      </c>
    </row>
    <row r="5107" customFormat="false" ht="15.8" hidden="false" customHeight="false" outlineLevel="0" collapsed="false">
      <c r="A5107" s="1" t="s">
        <v>852</v>
      </c>
      <c r="B5107" s="1" t="s">
        <v>5424</v>
      </c>
      <c r="C5107" s="0" t="n">
        <v>18739.56457142</v>
      </c>
      <c r="D5107" s="0" t="str">
        <f aca="false">MID($A5107,1,2)</f>
        <v>07</v>
      </c>
      <c r="E5107" s="0" t="str">
        <f aca="false">MID($A5107,3,2)</f>
        <v>08</v>
      </c>
      <c r="F5107" s="0" t="str">
        <f aca="false">MID($A5107,5,2)</f>
        <v>32</v>
      </c>
      <c r="G5107" s="0" t="str">
        <f aca="false">MID($A5107,7,2)</f>
        <v>05</v>
      </c>
      <c r="H5107" s="0" t="str">
        <f aca="false">MID($A5107,1,6)</f>
        <v>070832</v>
      </c>
      <c r="I5107" s="0" t="n">
        <f aca="false">VLOOKUP(H5107,Feuille2!$G$1:$H$116,2,0)</f>
        <v>18189</v>
      </c>
      <c r="J5107" s="0" t="n">
        <f aca="false">IF(I5107&gt;2000,1,0)*C5107</f>
        <v>18739.56457142</v>
      </c>
    </row>
    <row r="5108" customFormat="false" ht="15.8" hidden="false" customHeight="false" outlineLevel="0" collapsed="false">
      <c r="A5108" s="1" t="s">
        <v>913</v>
      </c>
      <c r="B5108" s="1" t="s">
        <v>5425</v>
      </c>
      <c r="C5108" s="0" t="n">
        <v>1130.7335466542</v>
      </c>
      <c r="D5108" s="0" t="str">
        <f aca="false">MID($A5108,1,2)</f>
        <v>07</v>
      </c>
      <c r="E5108" s="0" t="str">
        <f aca="false">MID($A5108,3,2)</f>
        <v>08</v>
      </c>
      <c r="F5108" s="0" t="str">
        <f aca="false">MID($A5108,5,2)</f>
        <v>65</v>
      </c>
      <c r="G5108" s="0" t="str">
        <f aca="false">MID($A5108,7,2)</f>
        <v>01</v>
      </c>
      <c r="H5108" s="0" t="str">
        <f aca="false">MID($A5108,1,6)</f>
        <v>070865</v>
      </c>
      <c r="I5108" s="0" t="n">
        <f aca="false">VLOOKUP(H5108,Feuille2!$G$1:$H$116,2,0)</f>
        <v>560</v>
      </c>
      <c r="J5108" s="0" t="n">
        <f aca="false">IF(I5108&gt;2000,1,0)*C5108</f>
        <v>0</v>
      </c>
    </row>
    <row r="5109" customFormat="false" ht="15.8" hidden="false" customHeight="false" outlineLevel="0" collapsed="false">
      <c r="A5109" s="1" t="s">
        <v>825</v>
      </c>
      <c r="B5109" s="1" t="s">
        <v>5426</v>
      </c>
      <c r="C5109" s="0" t="n">
        <v>168.948</v>
      </c>
      <c r="D5109" s="0" t="str">
        <f aca="false">MID($A5109,1,2)</f>
        <v>07</v>
      </c>
      <c r="E5109" s="0" t="str">
        <f aca="false">MID($A5109,3,2)</f>
        <v>20</v>
      </c>
      <c r="F5109" s="0" t="str">
        <f aca="false">MID($A5109,5,2)</f>
        <v>91</v>
      </c>
      <c r="G5109" s="0" t="str">
        <f aca="false">MID($A5109,7,2)</f>
        <v>03</v>
      </c>
      <c r="H5109" s="0" t="str">
        <f aca="false">MID($A5109,1,6)</f>
        <v>072091</v>
      </c>
      <c r="I5109" s="0" t="n">
        <f aca="false">VLOOKUP(H5109,Feuille2!$G$1:$H$116,2,0)</f>
        <v>343</v>
      </c>
      <c r="J5109" s="0" t="n">
        <f aca="false">IF(I5109&gt;2000,1,0)*C5109</f>
        <v>0</v>
      </c>
    </row>
    <row r="5110" customFormat="false" ht="15.8" hidden="false" customHeight="false" outlineLevel="0" collapsed="false">
      <c r="A5110" s="1" t="s">
        <v>699</v>
      </c>
      <c r="B5110" s="1" t="s">
        <v>5427</v>
      </c>
      <c r="C5110" s="0" t="n">
        <v>1005</v>
      </c>
      <c r="D5110" s="0" t="str">
        <f aca="false">MID($A5110,1,2)</f>
        <v>02</v>
      </c>
      <c r="E5110" s="0" t="str">
        <f aca="false">MID($A5110,3,2)</f>
        <v>19</v>
      </c>
      <c r="F5110" s="0" t="str">
        <f aca="false">MID($A5110,5,2)</f>
        <v>72</v>
      </c>
      <c r="G5110" s="0" t="str">
        <f aca="false">MID($A5110,7,2)</f>
        <v>05</v>
      </c>
      <c r="H5110" s="0" t="str">
        <f aca="false">MID($A5110,1,6)</f>
        <v>021972</v>
      </c>
      <c r="I5110" s="0" t="n">
        <f aca="false">VLOOKUP(H5110,Feuille2!$G$1:$H$116,2,0)</f>
        <v>394</v>
      </c>
      <c r="J5110" s="0" t="n">
        <f aca="false">IF(I5110&gt;2000,1,0)*C5110</f>
        <v>0</v>
      </c>
    </row>
    <row r="5111" customFormat="false" ht="15.8" hidden="false" customHeight="false" outlineLevel="0" collapsed="false">
      <c r="A5111" s="1" t="s">
        <v>1079</v>
      </c>
      <c r="B5111" s="1" t="s">
        <v>5428</v>
      </c>
      <c r="C5111" s="0" t="n">
        <v>7578.49939333333</v>
      </c>
      <c r="D5111" s="0" t="str">
        <f aca="false">MID($A5111,1,2)</f>
        <v>01</v>
      </c>
      <c r="E5111" s="0" t="str">
        <f aca="false">MID($A5111,3,2)</f>
        <v>01</v>
      </c>
      <c r="F5111" s="0" t="str">
        <f aca="false">MID($A5111,5,2)</f>
        <v>84</v>
      </c>
      <c r="G5111" s="0" t="str">
        <f aca="false">MID($A5111,7,2)</f>
        <v>06</v>
      </c>
      <c r="H5111" s="0" t="str">
        <f aca="false">MID($A5111,1,6)</f>
        <v>010184</v>
      </c>
      <c r="I5111" s="0" t="n">
        <f aca="false">VLOOKUP(H5111,Feuille2!$G$1:$H$116,2,0)</f>
        <v>7386</v>
      </c>
      <c r="J5111" s="0" t="n">
        <f aca="false">IF(I5111&gt;2000,1,0)*C5111</f>
        <v>7578.49939333333</v>
      </c>
    </row>
    <row r="5112" customFormat="false" ht="15.8" hidden="false" customHeight="false" outlineLevel="0" collapsed="false">
      <c r="A5112" s="1" t="s">
        <v>498</v>
      </c>
      <c r="B5112" s="1" t="s">
        <v>5429</v>
      </c>
      <c r="C5112" s="0" t="n">
        <v>41632.4752782626</v>
      </c>
      <c r="D5112" s="0" t="str">
        <f aca="false">MID($A5112,1,2)</f>
        <v>01</v>
      </c>
      <c r="E5112" s="0" t="str">
        <f aca="false">MID($A5112,3,2)</f>
        <v>02</v>
      </c>
      <c r="F5112" s="0" t="str">
        <f aca="false">MID($A5112,5,2)</f>
        <v>84</v>
      </c>
      <c r="G5112" s="0" t="str">
        <f aca="false">MID($A5112,7,2)</f>
        <v>04</v>
      </c>
      <c r="H5112" s="0" t="str">
        <f aca="false">MID($A5112,1,6)</f>
        <v>010284</v>
      </c>
      <c r="I5112" s="0" t="n">
        <f aca="false">VLOOKUP(H5112,Feuille2!$G$1:$H$116,2,0)</f>
        <v>6048</v>
      </c>
      <c r="J5112" s="0" t="n">
        <f aca="false">IF(I5112&gt;2000,1,0)*C5112</f>
        <v>41632.4752782626</v>
      </c>
    </row>
    <row r="5113" customFormat="false" ht="15.8" hidden="false" customHeight="false" outlineLevel="0" collapsed="false">
      <c r="A5113" s="1" t="s">
        <v>1647</v>
      </c>
      <c r="B5113" s="1" t="s">
        <v>5430</v>
      </c>
      <c r="C5113" s="0" t="n">
        <v>412.5</v>
      </c>
      <c r="D5113" s="0" t="str">
        <f aca="false">MID($A5113,1,2)</f>
        <v>02</v>
      </c>
      <c r="E5113" s="0" t="str">
        <f aca="false">MID($A5113,3,2)</f>
        <v>04</v>
      </c>
      <c r="F5113" s="0" t="str">
        <f aca="false">MID($A5113,5,2)</f>
        <v>79</v>
      </c>
      <c r="G5113" s="0" t="str">
        <f aca="false">MID($A5113,7,2)</f>
        <v>04</v>
      </c>
      <c r="H5113" s="0" t="str">
        <f aca="false">MID($A5113,1,6)</f>
        <v>020479</v>
      </c>
      <c r="I5113" s="0" t="n">
        <f aca="false">VLOOKUP(H5113,Feuille2!$G$1:$H$116,2,0)</f>
        <v>398</v>
      </c>
      <c r="J5113" s="0" t="n">
        <f aca="false">IF(I5113&gt;2000,1,0)*C5113</f>
        <v>0</v>
      </c>
    </row>
    <row r="5114" customFormat="false" ht="15.8" hidden="false" customHeight="false" outlineLevel="0" collapsed="false">
      <c r="A5114" s="1" t="s">
        <v>1608</v>
      </c>
      <c r="B5114" s="1" t="s">
        <v>5431</v>
      </c>
      <c r="C5114" s="0" t="n">
        <v>1342.98958333333</v>
      </c>
      <c r="D5114" s="0" t="str">
        <f aca="false">MID($A5114,1,2)</f>
        <v>01</v>
      </c>
      <c r="E5114" s="0" t="str">
        <f aca="false">MID($A5114,3,2)</f>
        <v>01</v>
      </c>
      <c r="F5114" s="0" t="str">
        <f aca="false">MID($A5114,5,2)</f>
        <v>84</v>
      </c>
      <c r="G5114" s="0" t="str">
        <f aca="false">MID($A5114,7,2)</f>
        <v>04</v>
      </c>
      <c r="H5114" s="0" t="str">
        <f aca="false">MID($A5114,1,6)</f>
        <v>010184</v>
      </c>
      <c r="I5114" s="0" t="n">
        <f aca="false">VLOOKUP(H5114,Feuille2!$G$1:$H$116,2,0)</f>
        <v>7386</v>
      </c>
      <c r="J5114" s="0" t="n">
        <f aca="false">IF(I5114&gt;2000,1,0)*C5114</f>
        <v>1342.98958333333</v>
      </c>
    </row>
    <row r="5115" customFormat="false" ht="15.8" hidden="false" customHeight="false" outlineLevel="0" collapsed="false">
      <c r="A5115" s="1" t="s">
        <v>1091</v>
      </c>
      <c r="B5115" s="1" t="s">
        <v>5432</v>
      </c>
      <c r="C5115" s="0" t="n">
        <v>2236.50086201583</v>
      </c>
      <c r="D5115" s="0" t="str">
        <f aca="false">MID($A5115,1,2)</f>
        <v>08</v>
      </c>
      <c r="E5115" s="0" t="str">
        <f aca="false">MID($A5115,3,2)</f>
        <v>27</v>
      </c>
      <c r="F5115" s="0" t="str">
        <f aca="false">MID($A5115,5,2)</f>
        <v>60</v>
      </c>
      <c r="G5115" s="0" t="str">
        <f aca="false">MID($A5115,7,2)</f>
        <v>03</v>
      </c>
      <c r="H5115" s="0" t="str">
        <f aca="false">MID($A5115,1,6)</f>
        <v>082760</v>
      </c>
      <c r="I5115" s="0" t="n">
        <f aca="false">VLOOKUP(H5115,Feuille2!$G$1:$H$116,2,0)</f>
        <v>364</v>
      </c>
      <c r="J5115" s="0" t="n">
        <f aca="false">IF(I5115&gt;2000,1,0)*C5115</f>
        <v>0</v>
      </c>
    </row>
    <row r="5116" customFormat="false" ht="15.8" hidden="false" customHeight="false" outlineLevel="0" collapsed="false">
      <c r="A5116" s="1" t="s">
        <v>862</v>
      </c>
      <c r="B5116" s="1" t="s">
        <v>5433</v>
      </c>
      <c r="C5116" s="0" t="n">
        <v>2940</v>
      </c>
      <c r="D5116" s="0" t="str">
        <f aca="false">MID($A5116,1,2)</f>
        <v>07</v>
      </c>
      <c r="E5116" s="0" t="str">
        <f aca="false">MID($A5116,3,2)</f>
        <v>08</v>
      </c>
      <c r="F5116" s="0" t="str">
        <f aca="false">MID($A5116,5,2)</f>
        <v>59</v>
      </c>
      <c r="G5116" s="0" t="str">
        <f aca="false">MID($A5116,7,2)</f>
        <v>01</v>
      </c>
      <c r="H5116" s="0" t="str">
        <f aca="false">MID($A5116,1,6)</f>
        <v>070859</v>
      </c>
      <c r="I5116" s="0" t="n">
        <f aca="false">VLOOKUP(H5116,Feuille2!$G$1:$H$116,2,0)</f>
        <v>3249</v>
      </c>
      <c r="J5116" s="0" t="n">
        <f aca="false">IF(I5116&gt;2000,1,0)*C5116</f>
        <v>2940</v>
      </c>
    </row>
    <row r="5117" customFormat="false" ht="15.8" hidden="false" customHeight="false" outlineLevel="0" collapsed="false">
      <c r="A5117" s="1" t="s">
        <v>964</v>
      </c>
      <c r="B5117" s="1" t="s">
        <v>5434</v>
      </c>
      <c r="C5117" s="0" t="n">
        <v>17270.614248</v>
      </c>
      <c r="D5117" s="0" t="str">
        <f aca="false">MID($A5117,1,2)</f>
        <v>07</v>
      </c>
      <c r="E5117" s="0" t="str">
        <f aca="false">MID($A5117,3,2)</f>
        <v>13</v>
      </c>
      <c r="F5117" s="0" t="str">
        <f aca="false">MID($A5117,5,2)</f>
        <v>43</v>
      </c>
      <c r="G5117" s="0" t="str">
        <f aca="false">MID($A5117,7,2)</f>
        <v>02</v>
      </c>
      <c r="H5117" s="0" t="str">
        <f aca="false">MID($A5117,1,6)</f>
        <v>071343</v>
      </c>
      <c r="I5117" s="0" t="n">
        <f aca="false">VLOOKUP(H5117,Feuille2!$G$1:$H$116,2,0)</f>
        <v>326</v>
      </c>
      <c r="J5117" s="0" t="n">
        <f aca="false">IF(I5117&gt;2000,1,0)*C5117</f>
        <v>0</v>
      </c>
    </row>
    <row r="5118" customFormat="false" ht="15.8" hidden="false" customHeight="false" outlineLevel="0" collapsed="false">
      <c r="A5118" s="1" t="s">
        <v>862</v>
      </c>
      <c r="B5118" s="1" t="s">
        <v>5435</v>
      </c>
      <c r="C5118" s="0" t="n">
        <v>1260</v>
      </c>
      <c r="D5118" s="0" t="str">
        <f aca="false">MID($A5118,1,2)</f>
        <v>07</v>
      </c>
      <c r="E5118" s="0" t="str">
        <f aca="false">MID($A5118,3,2)</f>
        <v>08</v>
      </c>
      <c r="F5118" s="0" t="str">
        <f aca="false">MID($A5118,5,2)</f>
        <v>59</v>
      </c>
      <c r="G5118" s="0" t="str">
        <f aca="false">MID($A5118,7,2)</f>
        <v>01</v>
      </c>
      <c r="H5118" s="0" t="str">
        <f aca="false">MID($A5118,1,6)</f>
        <v>070859</v>
      </c>
      <c r="I5118" s="0" t="n">
        <f aca="false">VLOOKUP(H5118,Feuille2!$G$1:$H$116,2,0)</f>
        <v>3249</v>
      </c>
      <c r="J5118" s="0" t="n">
        <f aca="false">IF(I5118&gt;2000,1,0)*C5118</f>
        <v>1260</v>
      </c>
    </row>
    <row r="5119" customFormat="false" ht="15.8" hidden="false" customHeight="false" outlineLevel="0" collapsed="false">
      <c r="A5119" s="1" t="s">
        <v>818</v>
      </c>
      <c r="B5119" s="1" t="s">
        <v>5436</v>
      </c>
      <c r="C5119" s="0" t="n">
        <v>6695.72</v>
      </c>
      <c r="D5119" s="0" t="str">
        <f aca="false">MID($A5119,1,2)</f>
        <v>07</v>
      </c>
      <c r="E5119" s="0" t="str">
        <f aca="false">MID($A5119,3,2)</f>
        <v>08</v>
      </c>
      <c r="F5119" s="0" t="str">
        <f aca="false">MID($A5119,5,2)</f>
        <v>32</v>
      </c>
      <c r="G5119" s="0" t="str">
        <f aca="false">MID($A5119,7,2)</f>
        <v>01</v>
      </c>
      <c r="H5119" s="0" t="str">
        <f aca="false">MID($A5119,1,6)</f>
        <v>070832</v>
      </c>
      <c r="I5119" s="0" t="n">
        <f aca="false">VLOOKUP(H5119,Feuille2!$G$1:$H$116,2,0)</f>
        <v>18189</v>
      </c>
      <c r="J5119" s="0" t="n">
        <f aca="false">IF(I5119&gt;2000,1,0)*C5119</f>
        <v>6695.72</v>
      </c>
    </row>
    <row r="5120" customFormat="false" ht="15.8" hidden="false" customHeight="false" outlineLevel="0" collapsed="false">
      <c r="A5120" s="1" t="s">
        <v>498</v>
      </c>
      <c r="B5120" s="1" t="s">
        <v>5437</v>
      </c>
      <c r="C5120" s="0" t="n">
        <v>7710.18911595813</v>
      </c>
      <c r="D5120" s="0" t="str">
        <f aca="false">MID($A5120,1,2)</f>
        <v>01</v>
      </c>
      <c r="E5120" s="0" t="str">
        <f aca="false">MID($A5120,3,2)</f>
        <v>02</v>
      </c>
      <c r="F5120" s="0" t="str">
        <f aca="false">MID($A5120,5,2)</f>
        <v>84</v>
      </c>
      <c r="G5120" s="0" t="str">
        <f aca="false">MID($A5120,7,2)</f>
        <v>04</v>
      </c>
      <c r="H5120" s="0" t="str">
        <f aca="false">MID($A5120,1,6)</f>
        <v>010284</v>
      </c>
      <c r="I5120" s="0" t="n">
        <f aca="false">VLOOKUP(H5120,Feuille2!$G$1:$H$116,2,0)</f>
        <v>6048</v>
      </c>
      <c r="J5120" s="0" t="n">
        <f aca="false">IF(I5120&gt;2000,1,0)*C5120</f>
        <v>7710.18911595813</v>
      </c>
    </row>
    <row r="5121" customFormat="false" ht="15.8" hidden="false" customHeight="false" outlineLevel="0" collapsed="false">
      <c r="A5121" s="1" t="s">
        <v>1079</v>
      </c>
      <c r="B5121" s="1" t="s">
        <v>5438</v>
      </c>
      <c r="C5121" s="0" t="n">
        <v>24868.7161733333</v>
      </c>
      <c r="D5121" s="0" t="str">
        <f aca="false">MID($A5121,1,2)</f>
        <v>01</v>
      </c>
      <c r="E5121" s="0" t="str">
        <f aca="false">MID($A5121,3,2)</f>
        <v>01</v>
      </c>
      <c r="F5121" s="0" t="str">
        <f aca="false">MID($A5121,5,2)</f>
        <v>84</v>
      </c>
      <c r="G5121" s="0" t="str">
        <f aca="false">MID($A5121,7,2)</f>
        <v>06</v>
      </c>
      <c r="H5121" s="0" t="str">
        <f aca="false">MID($A5121,1,6)</f>
        <v>010184</v>
      </c>
      <c r="I5121" s="0" t="n">
        <f aca="false">VLOOKUP(H5121,Feuille2!$G$1:$H$116,2,0)</f>
        <v>7386</v>
      </c>
      <c r="J5121" s="0" t="n">
        <f aca="false">IF(I5121&gt;2000,1,0)*C5121</f>
        <v>24868.7161733333</v>
      </c>
    </row>
    <row r="5122" customFormat="false" ht="15.8" hidden="false" customHeight="false" outlineLevel="0" collapsed="false">
      <c r="A5122" s="1" t="s">
        <v>792</v>
      </c>
      <c r="B5122" s="1" t="s">
        <v>5439</v>
      </c>
      <c r="C5122" s="0" t="n">
        <v>897.039</v>
      </c>
      <c r="D5122" s="0" t="str">
        <f aca="false">MID($A5122,1,2)</f>
        <v>07</v>
      </c>
      <c r="E5122" s="0" t="str">
        <f aca="false">MID($A5122,3,2)</f>
        <v>29</v>
      </c>
      <c r="F5122" s="0" t="str">
        <f aca="false">MID($A5122,5,2)</f>
        <v>33</v>
      </c>
      <c r="G5122" s="0" t="str">
        <f aca="false">MID($A5122,7,2)</f>
        <v>03</v>
      </c>
      <c r="H5122" s="0" t="str">
        <f aca="false">MID($A5122,1,6)</f>
        <v>072933</v>
      </c>
      <c r="I5122" s="0" t="n">
        <f aca="false">VLOOKUP(H5122,Feuille2!$G$1:$H$116,2,0)</f>
        <v>1840</v>
      </c>
      <c r="J5122" s="0" t="n">
        <f aca="false">IF(I5122&gt;2000,1,0)*C5122</f>
        <v>0</v>
      </c>
    </row>
    <row r="5123" customFormat="false" ht="15.8" hidden="false" customHeight="false" outlineLevel="0" collapsed="false">
      <c r="A5123" s="1" t="s">
        <v>1949</v>
      </c>
      <c r="B5123" s="1" t="s">
        <v>5440</v>
      </c>
      <c r="C5123" s="0" t="n">
        <v>151.357647876886</v>
      </c>
      <c r="D5123" s="0" t="str">
        <f aca="false">MID($A5123,1,2)</f>
        <v>07</v>
      </c>
      <c r="E5123" s="0" t="str">
        <f aca="false">MID($A5123,3,2)</f>
        <v>08</v>
      </c>
      <c r="F5123" s="0" t="str">
        <f aca="false">MID($A5123,5,2)</f>
        <v>65</v>
      </c>
      <c r="G5123" s="0" t="str">
        <f aca="false">MID($A5123,7,2)</f>
        <v>04</v>
      </c>
      <c r="H5123" s="0" t="str">
        <f aca="false">MID($A5123,1,6)</f>
        <v>070865</v>
      </c>
      <c r="I5123" s="0" t="n">
        <f aca="false">VLOOKUP(H5123,Feuille2!$G$1:$H$116,2,0)</f>
        <v>560</v>
      </c>
      <c r="J5123" s="0" t="n">
        <f aca="false">IF(I5123&gt;2000,1,0)*C5123</f>
        <v>0</v>
      </c>
    </row>
    <row r="5124" customFormat="false" ht="15.8" hidden="false" customHeight="false" outlineLevel="0" collapsed="false">
      <c r="A5124" s="1" t="s">
        <v>843</v>
      </c>
      <c r="B5124" s="1" t="s">
        <v>5441</v>
      </c>
      <c r="C5124" s="0" t="n">
        <v>1144.6708</v>
      </c>
      <c r="D5124" s="0" t="str">
        <f aca="false">MID($A5124,1,2)</f>
        <v>07</v>
      </c>
      <c r="E5124" s="0" t="str">
        <f aca="false">MID($A5124,3,2)</f>
        <v>29</v>
      </c>
      <c r="F5124" s="0" t="str">
        <f aca="false">MID($A5124,5,2)</f>
        <v>33</v>
      </c>
      <c r="G5124" s="0" t="str">
        <f aca="false">MID($A5124,7,2)</f>
        <v>05</v>
      </c>
      <c r="H5124" s="0" t="str">
        <f aca="false">MID($A5124,1,6)</f>
        <v>072933</v>
      </c>
      <c r="I5124" s="0" t="n">
        <f aca="false">VLOOKUP(H5124,Feuille2!$G$1:$H$116,2,0)</f>
        <v>1840</v>
      </c>
      <c r="J5124" s="0" t="n">
        <f aca="false">IF(I5124&gt;2000,1,0)*C5124</f>
        <v>0</v>
      </c>
    </row>
    <row r="5125" customFormat="false" ht="15.8" hidden="false" customHeight="false" outlineLevel="0" collapsed="false">
      <c r="A5125" s="1" t="s">
        <v>885</v>
      </c>
      <c r="B5125" s="1" t="s">
        <v>5442</v>
      </c>
      <c r="C5125" s="0" t="n">
        <v>690.069398816134</v>
      </c>
      <c r="D5125" s="0" t="str">
        <f aca="false">MID($A5125,1,2)</f>
        <v>07</v>
      </c>
      <c r="E5125" s="0" t="str">
        <f aca="false">MID($A5125,3,2)</f>
        <v>13</v>
      </c>
      <c r="F5125" s="0" t="str">
        <f aca="false">MID($A5125,5,2)</f>
        <v>43</v>
      </c>
      <c r="G5125" s="0" t="str">
        <f aca="false">MID($A5125,7,2)</f>
        <v>04</v>
      </c>
      <c r="H5125" s="0" t="str">
        <f aca="false">MID($A5125,1,6)</f>
        <v>071343</v>
      </c>
      <c r="I5125" s="0" t="n">
        <f aca="false">VLOOKUP(H5125,Feuille2!$G$1:$H$116,2,0)</f>
        <v>326</v>
      </c>
      <c r="J5125" s="0" t="n">
        <f aca="false">IF(I5125&gt;2000,1,0)*C5125</f>
        <v>0</v>
      </c>
    </row>
    <row r="5126" customFormat="false" ht="15.8" hidden="false" customHeight="false" outlineLevel="0" collapsed="false">
      <c r="A5126" s="1" t="s">
        <v>1994</v>
      </c>
      <c r="B5126" s="1" t="s">
        <v>5443</v>
      </c>
      <c r="C5126" s="0" t="n">
        <v>3073.16450532</v>
      </c>
      <c r="D5126" s="0" t="str">
        <f aca="false">MID($A5126,1,2)</f>
        <v>01</v>
      </c>
      <c r="E5126" s="0" t="str">
        <f aca="false">MID($A5126,3,2)</f>
        <v>02</v>
      </c>
      <c r="F5126" s="0" t="str">
        <f aca="false">MID($A5126,5,2)</f>
        <v>84</v>
      </c>
      <c r="G5126" s="0" t="str">
        <f aca="false">MID($A5126,7,2)</f>
        <v>01</v>
      </c>
      <c r="H5126" s="0" t="str">
        <f aca="false">MID($A5126,1,6)</f>
        <v>010284</v>
      </c>
      <c r="I5126" s="0" t="n">
        <f aca="false">VLOOKUP(H5126,Feuille2!$G$1:$H$116,2,0)</f>
        <v>6048</v>
      </c>
      <c r="J5126" s="0" t="n">
        <f aca="false">IF(I5126&gt;2000,1,0)*C5126</f>
        <v>3073.16450532</v>
      </c>
    </row>
    <row r="5127" customFormat="false" ht="15.8" hidden="false" customHeight="false" outlineLevel="0" collapsed="false">
      <c r="A5127" s="1" t="s">
        <v>722</v>
      </c>
      <c r="B5127" s="1" t="s">
        <v>5444</v>
      </c>
      <c r="C5127" s="0" t="n">
        <v>284.770652336561</v>
      </c>
      <c r="D5127" s="0" t="str">
        <f aca="false">MID($A5127,1,2)</f>
        <v>08</v>
      </c>
      <c r="E5127" s="0" t="str">
        <f aca="false">MID($A5127,3,2)</f>
        <v>32</v>
      </c>
      <c r="F5127" s="0" t="str">
        <f aca="false">MID($A5127,5,2)</f>
        <v>60</v>
      </c>
      <c r="G5127" s="0" t="str">
        <f aca="false">MID($A5127,7,2)</f>
        <v>05</v>
      </c>
      <c r="H5127" s="0" t="str">
        <f aca="false">MID($A5127,1,6)</f>
        <v>083260</v>
      </c>
      <c r="I5127" s="0" t="n">
        <f aca="false">VLOOKUP(H5127,Feuille2!$G$1:$H$116,2,0)</f>
        <v>1698</v>
      </c>
      <c r="J5127" s="0" t="n">
        <f aca="false">IF(I5127&gt;2000,1,0)*C5127</f>
        <v>0</v>
      </c>
    </row>
    <row r="5128" customFormat="false" ht="15.8" hidden="false" customHeight="false" outlineLevel="0" collapsed="false">
      <c r="A5128" s="1" t="s">
        <v>820</v>
      </c>
      <c r="B5128" s="1" t="s">
        <v>5445</v>
      </c>
      <c r="C5128" s="0" t="n">
        <v>101.712</v>
      </c>
      <c r="D5128" s="0" t="str">
        <f aca="false">MID($A5128,1,2)</f>
        <v>07</v>
      </c>
      <c r="E5128" s="0" t="str">
        <f aca="false">MID($A5128,3,2)</f>
        <v>29</v>
      </c>
      <c r="F5128" s="0" t="str">
        <f aca="false">MID($A5128,5,2)</f>
        <v>33</v>
      </c>
      <c r="G5128" s="0" t="str">
        <f aca="false">MID($A5128,7,2)</f>
        <v>02</v>
      </c>
      <c r="H5128" s="0" t="str">
        <f aca="false">MID($A5128,1,6)</f>
        <v>072933</v>
      </c>
      <c r="I5128" s="0" t="n">
        <f aca="false">VLOOKUP(H5128,Feuille2!$G$1:$H$116,2,0)</f>
        <v>1840</v>
      </c>
      <c r="J5128" s="0" t="n">
        <f aca="false">IF(I5128&gt;2000,1,0)*C5128</f>
        <v>0</v>
      </c>
    </row>
    <row r="5129" customFormat="false" ht="15.8" hidden="false" customHeight="false" outlineLevel="0" collapsed="false">
      <c r="A5129" s="1" t="s">
        <v>852</v>
      </c>
      <c r="B5129" s="1" t="s">
        <v>5446</v>
      </c>
      <c r="C5129" s="0" t="n">
        <v>29131.3162972</v>
      </c>
      <c r="D5129" s="0" t="str">
        <f aca="false">MID($A5129,1,2)</f>
        <v>07</v>
      </c>
      <c r="E5129" s="0" t="str">
        <f aca="false">MID($A5129,3,2)</f>
        <v>08</v>
      </c>
      <c r="F5129" s="0" t="str">
        <f aca="false">MID($A5129,5,2)</f>
        <v>32</v>
      </c>
      <c r="G5129" s="0" t="str">
        <f aca="false">MID($A5129,7,2)</f>
        <v>05</v>
      </c>
      <c r="H5129" s="0" t="str">
        <f aca="false">MID($A5129,1,6)</f>
        <v>070832</v>
      </c>
      <c r="I5129" s="0" t="n">
        <f aca="false">VLOOKUP(H5129,Feuille2!$G$1:$H$116,2,0)</f>
        <v>18189</v>
      </c>
      <c r="J5129" s="0" t="n">
        <f aca="false">IF(I5129&gt;2000,1,0)*C5129</f>
        <v>29131.3162972</v>
      </c>
    </row>
    <row r="5130" customFormat="false" ht="15.8" hidden="false" customHeight="false" outlineLevel="0" collapsed="false">
      <c r="A5130" s="1" t="s">
        <v>843</v>
      </c>
      <c r="B5130" s="1" t="s">
        <v>5447</v>
      </c>
      <c r="C5130" s="0" t="n">
        <v>1222</v>
      </c>
      <c r="D5130" s="0" t="str">
        <f aca="false">MID($A5130,1,2)</f>
        <v>07</v>
      </c>
      <c r="E5130" s="0" t="str">
        <f aca="false">MID($A5130,3,2)</f>
        <v>29</v>
      </c>
      <c r="F5130" s="0" t="str">
        <f aca="false">MID($A5130,5,2)</f>
        <v>33</v>
      </c>
      <c r="G5130" s="0" t="str">
        <f aca="false">MID($A5130,7,2)</f>
        <v>05</v>
      </c>
      <c r="H5130" s="0" t="str">
        <f aca="false">MID($A5130,1,6)</f>
        <v>072933</v>
      </c>
      <c r="I5130" s="0" t="n">
        <f aca="false">VLOOKUP(H5130,Feuille2!$G$1:$H$116,2,0)</f>
        <v>1840</v>
      </c>
      <c r="J5130" s="0" t="n">
        <f aca="false">IF(I5130&gt;2000,1,0)*C5130</f>
        <v>0</v>
      </c>
    </row>
    <row r="5131" customFormat="false" ht="15.8" hidden="false" customHeight="false" outlineLevel="0" collapsed="false">
      <c r="A5131" s="1" t="s">
        <v>2898</v>
      </c>
      <c r="B5131" s="1" t="s">
        <v>5448</v>
      </c>
      <c r="C5131" s="0" t="n">
        <v>1692.15</v>
      </c>
      <c r="D5131" s="0" t="str">
        <f aca="false">MID($A5131,1,2)</f>
        <v>02</v>
      </c>
      <c r="E5131" s="0" t="str">
        <f aca="false">MID($A5131,3,2)</f>
        <v>19</v>
      </c>
      <c r="F5131" s="0" t="str">
        <f aca="false">MID($A5131,5,2)</f>
        <v>39</v>
      </c>
      <c r="G5131" s="0" t="str">
        <f aca="false">MID($A5131,7,2)</f>
        <v>05</v>
      </c>
      <c r="H5131" s="0" t="str">
        <f aca="false">MID($A5131,1,6)</f>
        <v>021939</v>
      </c>
      <c r="I5131" s="0" t="n">
        <f aca="false">VLOOKUP(H5131,Feuille2!$G$1:$H$116,2,0)</f>
        <v>4038</v>
      </c>
      <c r="J5131" s="0" t="n">
        <f aca="false">IF(I5131&gt;2000,1,0)*C5131</f>
        <v>1692.15</v>
      </c>
    </row>
    <row r="5132" customFormat="false" ht="15.8" hidden="false" customHeight="false" outlineLevel="0" collapsed="false">
      <c r="A5132" s="1" t="s">
        <v>5449</v>
      </c>
      <c r="B5132" s="1" t="s">
        <v>5450</v>
      </c>
      <c r="C5132" s="0" t="n">
        <v>1233.75</v>
      </c>
      <c r="D5132" s="0" t="str">
        <f aca="false">MID($A5132,1,2)</f>
        <v>02</v>
      </c>
      <c r="E5132" s="0" t="str">
        <f aca="false">MID($A5132,3,2)</f>
        <v>18</v>
      </c>
      <c r="F5132" s="0" t="str">
        <f aca="false">MID($A5132,5,2)</f>
        <v>54</v>
      </c>
      <c r="G5132" s="0" t="str">
        <f aca="false">MID($A5132,7,2)</f>
        <v>01</v>
      </c>
      <c r="H5132" s="0" t="str">
        <f aca="false">MID($A5132,1,6)</f>
        <v>021854</v>
      </c>
      <c r="I5132" s="0" t="n">
        <f aca="false">VLOOKUP(H5132,Feuille2!$G$1:$H$116,2,0)</f>
        <v>956</v>
      </c>
      <c r="J5132" s="0" t="n">
        <f aca="false">IF(I5132&gt;2000,1,0)*C5132</f>
        <v>0</v>
      </c>
    </row>
    <row r="5133" customFormat="false" ht="15.8" hidden="false" customHeight="false" outlineLevel="0" collapsed="false">
      <c r="A5133" s="1" t="s">
        <v>820</v>
      </c>
      <c r="B5133" s="1" t="s">
        <v>5451</v>
      </c>
      <c r="C5133" s="0" t="n">
        <v>1094.34</v>
      </c>
      <c r="D5133" s="0" t="str">
        <f aca="false">MID($A5133,1,2)</f>
        <v>07</v>
      </c>
      <c r="E5133" s="0" t="str">
        <f aca="false">MID($A5133,3,2)</f>
        <v>29</v>
      </c>
      <c r="F5133" s="0" t="str">
        <f aca="false">MID($A5133,5,2)</f>
        <v>33</v>
      </c>
      <c r="G5133" s="0" t="str">
        <f aca="false">MID($A5133,7,2)</f>
        <v>02</v>
      </c>
      <c r="H5133" s="0" t="str">
        <f aca="false">MID($A5133,1,6)</f>
        <v>072933</v>
      </c>
      <c r="I5133" s="0" t="n">
        <f aca="false">VLOOKUP(H5133,Feuille2!$G$1:$H$116,2,0)</f>
        <v>1840</v>
      </c>
      <c r="J5133" s="0" t="n">
        <f aca="false">IF(I5133&gt;2000,1,0)*C5133</f>
        <v>0</v>
      </c>
    </row>
    <row r="5134" customFormat="false" ht="15.8" hidden="false" customHeight="false" outlineLevel="0" collapsed="false">
      <c r="A5134" s="1" t="s">
        <v>2460</v>
      </c>
      <c r="B5134" s="1" t="s">
        <v>5452</v>
      </c>
      <c r="C5134" s="0" t="n">
        <v>180</v>
      </c>
      <c r="D5134" s="0" t="str">
        <f aca="false">MID($A5134,1,2)</f>
        <v>02</v>
      </c>
      <c r="E5134" s="0" t="str">
        <f aca="false">MID($A5134,3,2)</f>
        <v>26</v>
      </c>
      <c r="F5134" s="0" t="str">
        <f aca="false">MID($A5134,5,2)</f>
        <v>30</v>
      </c>
      <c r="G5134" s="0" t="str">
        <f aca="false">MID($A5134,7,2)</f>
        <v>01</v>
      </c>
      <c r="H5134" s="0" t="str">
        <f aca="false">MID($A5134,1,6)</f>
        <v>022630</v>
      </c>
      <c r="I5134" s="0" t="n">
        <f aca="false">VLOOKUP(H5134,Feuille2!$G$1:$H$116,2,0)</f>
        <v>393</v>
      </c>
      <c r="J5134" s="0" t="n">
        <f aca="false">IF(I5134&gt;2000,1,0)*C5134</f>
        <v>0</v>
      </c>
    </row>
    <row r="5135" customFormat="false" ht="15.8" hidden="false" customHeight="false" outlineLevel="0" collapsed="false">
      <c r="A5135" s="1" t="s">
        <v>2534</v>
      </c>
      <c r="B5135" s="1" t="s">
        <v>5453</v>
      </c>
      <c r="C5135" s="0" t="n">
        <v>367.2</v>
      </c>
      <c r="D5135" s="0" t="str">
        <f aca="false">MID($A5135,1,2)</f>
        <v>05</v>
      </c>
      <c r="E5135" s="0" t="str">
        <f aca="false">MID($A5135,3,2)</f>
        <v>21</v>
      </c>
      <c r="F5135" s="0" t="str">
        <f aca="false">MID($A5135,5,2)</f>
        <v>51</v>
      </c>
      <c r="G5135" s="0" t="str">
        <f aca="false">MID($A5135,7,2)</f>
        <v>02</v>
      </c>
      <c r="H5135" s="0" t="str">
        <f aca="false">MID($A5135,1,6)</f>
        <v>052151</v>
      </c>
      <c r="I5135" s="0" t="n">
        <f aca="false">VLOOKUP(H5135,Feuille2!$G$1:$H$116,2,0)</f>
        <v>836</v>
      </c>
      <c r="J5135" s="0" t="n">
        <f aca="false">IF(I5135&gt;2000,1,0)*C5135</f>
        <v>0</v>
      </c>
    </row>
    <row r="5136" customFormat="false" ht="15.8" hidden="false" customHeight="false" outlineLevel="0" collapsed="false">
      <c r="A5136" s="1" t="s">
        <v>227</v>
      </c>
      <c r="B5136" s="1" t="s">
        <v>5454</v>
      </c>
      <c r="C5136" s="0" t="n">
        <v>5151.5</v>
      </c>
      <c r="D5136" s="0" t="str">
        <f aca="false">MID($A5136,1,2)</f>
        <v>02</v>
      </c>
      <c r="E5136" s="0" t="str">
        <f aca="false">MID($A5136,3,2)</f>
        <v>18</v>
      </c>
      <c r="F5136" s="0" t="str">
        <f aca="false">MID($A5136,5,2)</f>
        <v>38</v>
      </c>
      <c r="G5136" s="0" t="str">
        <f aca="false">MID($A5136,7,2)</f>
        <v>05</v>
      </c>
      <c r="H5136" s="0" t="str">
        <f aca="false">MID($A5136,1,6)</f>
        <v>021838</v>
      </c>
      <c r="I5136" s="0" t="n">
        <f aca="false">VLOOKUP(H5136,Feuille2!$G$1:$H$116,2,0)</f>
        <v>6594</v>
      </c>
      <c r="J5136" s="0" t="n">
        <f aca="false">IF(I5136&gt;2000,1,0)*C5136</f>
        <v>5151.5</v>
      </c>
    </row>
    <row r="5137" customFormat="false" ht="15.8" hidden="false" customHeight="false" outlineLevel="0" collapsed="false">
      <c r="A5137" s="1" t="s">
        <v>814</v>
      </c>
      <c r="B5137" s="1" t="s">
        <v>5455</v>
      </c>
      <c r="C5137" s="0" t="n">
        <v>3077.98127104347</v>
      </c>
      <c r="D5137" s="0" t="str">
        <f aca="false">MID($A5137,1,2)</f>
        <v>07</v>
      </c>
      <c r="E5137" s="0" t="str">
        <f aca="false">MID($A5137,3,2)</f>
        <v>08</v>
      </c>
      <c r="F5137" s="0" t="str">
        <f aca="false">MID($A5137,5,2)</f>
        <v>18</v>
      </c>
      <c r="G5137" s="0" t="str">
        <f aca="false">MID($A5137,7,2)</f>
        <v>01</v>
      </c>
      <c r="H5137" s="0" t="str">
        <f aca="false">MID($A5137,1,6)</f>
        <v>070818</v>
      </c>
      <c r="I5137" s="0" t="n">
        <f aca="false">VLOOKUP(H5137,Feuille2!$G$1:$H$116,2,0)</f>
        <v>5198</v>
      </c>
      <c r="J5137" s="0" t="n">
        <f aca="false">IF(I5137&gt;2000,1,0)*C5137</f>
        <v>3077.98127104347</v>
      </c>
    </row>
    <row r="5138" customFormat="false" ht="15.8" hidden="false" customHeight="false" outlineLevel="0" collapsed="false">
      <c r="A5138" s="1" t="s">
        <v>1949</v>
      </c>
      <c r="B5138" s="1" t="s">
        <v>5456</v>
      </c>
      <c r="C5138" s="0" t="n">
        <v>628.359433812541</v>
      </c>
      <c r="D5138" s="0" t="str">
        <f aca="false">MID($A5138,1,2)</f>
        <v>07</v>
      </c>
      <c r="E5138" s="0" t="str">
        <f aca="false">MID($A5138,3,2)</f>
        <v>08</v>
      </c>
      <c r="F5138" s="0" t="str">
        <f aca="false">MID($A5138,5,2)</f>
        <v>65</v>
      </c>
      <c r="G5138" s="0" t="str">
        <f aca="false">MID($A5138,7,2)</f>
        <v>04</v>
      </c>
      <c r="H5138" s="0" t="str">
        <f aca="false">MID($A5138,1,6)</f>
        <v>070865</v>
      </c>
      <c r="I5138" s="0" t="n">
        <f aca="false">VLOOKUP(H5138,Feuille2!$G$1:$H$116,2,0)</f>
        <v>560</v>
      </c>
      <c r="J5138" s="0" t="n">
        <f aca="false">IF(I5138&gt;2000,1,0)*C5138</f>
        <v>0</v>
      </c>
    </row>
    <row r="5139" customFormat="false" ht="15.8" hidden="false" customHeight="false" outlineLevel="0" collapsed="false">
      <c r="A5139" s="1" t="s">
        <v>616</v>
      </c>
      <c r="B5139" s="1" t="s">
        <v>5457</v>
      </c>
      <c r="C5139" s="0" t="n">
        <v>2070</v>
      </c>
      <c r="D5139" s="0" t="str">
        <f aca="false">MID($A5139,1,2)</f>
        <v>03</v>
      </c>
      <c r="E5139" s="0" t="str">
        <f aca="false">MID($A5139,3,2)</f>
        <v>12</v>
      </c>
      <c r="F5139" s="0" t="str">
        <f aca="false">MID($A5139,5,2)</f>
        <v>12</v>
      </c>
      <c r="G5139" s="0" t="str">
        <f aca="false">MID($A5139,7,2)</f>
        <v>03</v>
      </c>
      <c r="H5139" s="0" t="str">
        <f aca="false">MID($A5139,1,6)</f>
        <v>031212</v>
      </c>
      <c r="I5139" s="0" t="n">
        <f aca="false">VLOOKUP(H5139,Feuille2!$G$1:$H$116,2,0)</f>
        <v>1488</v>
      </c>
      <c r="J5139" s="0" t="n">
        <f aca="false">IF(I5139&gt;2000,1,0)*C5139</f>
        <v>0</v>
      </c>
    </row>
    <row r="5140" customFormat="false" ht="15.8" hidden="false" customHeight="false" outlineLevel="0" collapsed="false">
      <c r="A5140" s="1" t="s">
        <v>1079</v>
      </c>
      <c r="B5140" s="1" t="s">
        <v>5458</v>
      </c>
      <c r="C5140" s="0" t="n">
        <v>176287.059693759</v>
      </c>
      <c r="D5140" s="0" t="str">
        <f aca="false">MID($A5140,1,2)</f>
        <v>01</v>
      </c>
      <c r="E5140" s="0" t="str">
        <f aca="false">MID($A5140,3,2)</f>
        <v>01</v>
      </c>
      <c r="F5140" s="0" t="str">
        <f aca="false">MID($A5140,5,2)</f>
        <v>84</v>
      </c>
      <c r="G5140" s="0" t="str">
        <f aca="false">MID($A5140,7,2)</f>
        <v>06</v>
      </c>
      <c r="H5140" s="0" t="str">
        <f aca="false">MID($A5140,1,6)</f>
        <v>010184</v>
      </c>
      <c r="I5140" s="0" t="n">
        <f aca="false">VLOOKUP(H5140,Feuille2!$G$1:$H$116,2,0)</f>
        <v>7386</v>
      </c>
      <c r="J5140" s="0" t="n">
        <f aca="false">IF(I5140&gt;2000,1,0)*C5140</f>
        <v>176287.059693759</v>
      </c>
    </row>
    <row r="5141" customFormat="false" ht="15.8" hidden="false" customHeight="false" outlineLevel="0" collapsed="false">
      <c r="A5141" s="1" t="s">
        <v>1906</v>
      </c>
      <c r="B5141" s="1" t="s">
        <v>5459</v>
      </c>
      <c r="C5141" s="0" t="n">
        <v>1203.371480905</v>
      </c>
      <c r="D5141" s="0" t="str">
        <f aca="false">MID($A5141,1,2)</f>
        <v>03</v>
      </c>
      <c r="E5141" s="0" t="str">
        <f aca="false">MID($A5141,3,2)</f>
        <v>24</v>
      </c>
      <c r="F5141" s="0" t="str">
        <f aca="false">MID($A5141,5,2)</f>
        <v>28</v>
      </c>
      <c r="G5141" s="0" t="str">
        <f aca="false">MID($A5141,7,2)</f>
        <v>01</v>
      </c>
      <c r="H5141" s="0" t="str">
        <f aca="false">MID($A5141,1,6)</f>
        <v>032428</v>
      </c>
      <c r="I5141" s="0" t="n">
        <f aca="false">VLOOKUP(H5141,Feuille2!$G$1:$H$116,2,0)</f>
        <v>1294</v>
      </c>
      <c r="J5141" s="0" t="n">
        <f aca="false">IF(I5141&gt;2000,1,0)*C5141</f>
        <v>0</v>
      </c>
    </row>
    <row r="5142" customFormat="false" ht="15.8" hidden="false" customHeight="false" outlineLevel="0" collapsed="false">
      <c r="A5142" s="1" t="s">
        <v>1022</v>
      </c>
      <c r="B5142" s="1" t="s">
        <v>5460</v>
      </c>
      <c r="C5142" s="0" t="n">
        <v>6552</v>
      </c>
      <c r="D5142" s="0" t="str">
        <f aca="false">MID($A5142,1,2)</f>
        <v>02</v>
      </c>
      <c r="E5142" s="0" t="str">
        <f aca="false">MID($A5142,3,2)</f>
        <v>19</v>
      </c>
      <c r="F5142" s="0" t="str">
        <f aca="false">MID($A5142,5,2)</f>
        <v>40</v>
      </c>
      <c r="G5142" s="0" t="str">
        <f aca="false">MID($A5142,7,2)</f>
        <v>05</v>
      </c>
      <c r="H5142" s="0" t="str">
        <f aca="false">MID($A5142,1,6)</f>
        <v>021940</v>
      </c>
      <c r="I5142" s="0" t="n">
        <f aca="false">VLOOKUP(H5142,Feuille2!$G$1:$H$116,2,0)</f>
        <v>4368</v>
      </c>
      <c r="J5142" s="0" t="n">
        <f aca="false">IF(I5142&gt;2000,1,0)*C5142</f>
        <v>6552</v>
      </c>
    </row>
    <row r="5143" customFormat="false" ht="15.8" hidden="false" customHeight="false" outlineLevel="0" collapsed="false">
      <c r="A5143" s="1" t="s">
        <v>606</v>
      </c>
      <c r="B5143" s="1" t="s">
        <v>5461</v>
      </c>
      <c r="C5143" s="0" t="n">
        <v>5050.4152408659</v>
      </c>
      <c r="D5143" s="0" t="str">
        <f aca="false">MID($A5143,1,2)</f>
        <v>01</v>
      </c>
      <c r="E5143" s="0" t="str">
        <f aca="false">MID($A5143,3,2)</f>
        <v>02</v>
      </c>
      <c r="F5143" s="0" t="str">
        <f aca="false">MID($A5143,5,2)</f>
        <v>85</v>
      </c>
      <c r="G5143" s="0" t="str">
        <f aca="false">MID($A5143,7,2)</f>
        <v>04</v>
      </c>
      <c r="H5143" s="0" t="str">
        <f aca="false">MID($A5143,1,6)</f>
        <v>010285</v>
      </c>
      <c r="I5143" s="0" t="n">
        <f aca="false">VLOOKUP(H5143,Feuille2!$G$1:$H$116,2,0)</f>
        <v>5627</v>
      </c>
      <c r="J5143" s="0" t="n">
        <f aca="false">IF(I5143&gt;2000,1,0)*C5143</f>
        <v>5050.4152408659</v>
      </c>
    </row>
    <row r="5144" customFormat="false" ht="15.8" hidden="false" customHeight="false" outlineLevel="0" collapsed="false">
      <c r="A5144" s="1" t="s">
        <v>5121</v>
      </c>
      <c r="B5144" s="1" t="s">
        <v>5462</v>
      </c>
      <c r="C5144" s="0" t="n">
        <v>2226.85407336</v>
      </c>
      <c r="D5144" s="0" t="str">
        <f aca="false">MID($A5144,1,2)</f>
        <v>01</v>
      </c>
      <c r="E5144" s="0" t="str">
        <f aca="false">MID($A5144,3,2)</f>
        <v>02</v>
      </c>
      <c r="F5144" s="0" t="str">
        <f aca="false">MID($A5144,5,2)</f>
        <v>85</v>
      </c>
      <c r="G5144" s="0" t="str">
        <f aca="false">MID($A5144,7,2)</f>
        <v>02</v>
      </c>
      <c r="H5144" s="0" t="str">
        <f aca="false">MID($A5144,1,6)</f>
        <v>010285</v>
      </c>
      <c r="I5144" s="0" t="n">
        <f aca="false">VLOOKUP(H5144,Feuille2!$G$1:$H$116,2,0)</f>
        <v>5627</v>
      </c>
      <c r="J5144" s="0" t="n">
        <f aca="false">IF(I5144&gt;2000,1,0)*C5144</f>
        <v>2226.85407336</v>
      </c>
    </row>
    <row r="5145" customFormat="false" ht="15.8" hidden="false" customHeight="false" outlineLevel="0" collapsed="false">
      <c r="A5145" s="1" t="s">
        <v>667</v>
      </c>
      <c r="B5145" s="1" t="s">
        <v>5463</v>
      </c>
      <c r="C5145" s="0" t="n">
        <v>739.125</v>
      </c>
      <c r="D5145" s="0" t="str">
        <f aca="false">MID($A5145,1,2)</f>
        <v>05</v>
      </c>
      <c r="E5145" s="0" t="str">
        <f aca="false">MID($A5145,3,2)</f>
        <v>21</v>
      </c>
      <c r="F5145" s="0" t="str">
        <f aca="false">MID($A5145,5,2)</f>
        <v>51</v>
      </c>
      <c r="G5145" s="0" t="str">
        <f aca="false">MID($A5145,7,2)</f>
        <v>03</v>
      </c>
      <c r="H5145" s="0" t="str">
        <f aca="false">MID($A5145,1,6)</f>
        <v>052151</v>
      </c>
      <c r="I5145" s="0" t="n">
        <f aca="false">VLOOKUP(H5145,Feuille2!$G$1:$H$116,2,0)</f>
        <v>836</v>
      </c>
      <c r="J5145" s="0" t="n">
        <f aca="false">IF(I5145&gt;2000,1,0)*C5145</f>
        <v>0</v>
      </c>
    </row>
    <row r="5146" customFormat="false" ht="15.8" hidden="false" customHeight="false" outlineLevel="0" collapsed="false">
      <c r="A5146" s="1" t="s">
        <v>958</v>
      </c>
      <c r="B5146" s="1" t="s">
        <v>5464</v>
      </c>
      <c r="C5146" s="0" t="n">
        <v>211.536</v>
      </c>
      <c r="D5146" s="0" t="str">
        <f aca="false">MID($A5146,1,2)</f>
        <v>07</v>
      </c>
      <c r="E5146" s="0" t="str">
        <f aca="false">MID($A5146,3,2)</f>
        <v>29</v>
      </c>
      <c r="F5146" s="0" t="str">
        <f aca="false">MID($A5146,5,2)</f>
        <v>82</v>
      </c>
      <c r="G5146" s="0" t="str">
        <f aca="false">MID($A5146,7,2)</f>
        <v>03</v>
      </c>
      <c r="H5146" s="0" t="str">
        <f aca="false">MID($A5146,1,6)</f>
        <v>072982</v>
      </c>
      <c r="I5146" s="0" t="n">
        <f aca="false">VLOOKUP(H5146,Feuille2!$G$1:$H$116,2,0)</f>
        <v>476</v>
      </c>
      <c r="J5146" s="0" t="n">
        <f aca="false">IF(I5146&gt;2000,1,0)*C5146</f>
        <v>0</v>
      </c>
    </row>
    <row r="5147" customFormat="false" ht="15.8" hidden="false" customHeight="false" outlineLevel="0" collapsed="false">
      <c r="A5147" s="1" t="s">
        <v>606</v>
      </c>
      <c r="B5147" s="1" t="s">
        <v>5465</v>
      </c>
      <c r="C5147" s="0" t="n">
        <v>1313.30286159093</v>
      </c>
      <c r="D5147" s="0" t="str">
        <f aca="false">MID($A5147,1,2)</f>
        <v>01</v>
      </c>
      <c r="E5147" s="0" t="str">
        <f aca="false">MID($A5147,3,2)</f>
        <v>02</v>
      </c>
      <c r="F5147" s="0" t="str">
        <f aca="false">MID($A5147,5,2)</f>
        <v>85</v>
      </c>
      <c r="G5147" s="0" t="str">
        <f aca="false">MID($A5147,7,2)</f>
        <v>04</v>
      </c>
      <c r="H5147" s="0" t="str">
        <f aca="false">MID($A5147,1,6)</f>
        <v>010285</v>
      </c>
      <c r="I5147" s="0" t="n">
        <f aca="false">VLOOKUP(H5147,Feuille2!$G$1:$H$116,2,0)</f>
        <v>5627</v>
      </c>
      <c r="J5147" s="0" t="n">
        <f aca="false">IF(I5147&gt;2000,1,0)*C5147</f>
        <v>1313.30286159093</v>
      </c>
    </row>
    <row r="5148" customFormat="false" ht="15.8" hidden="false" customHeight="false" outlineLevel="0" collapsed="false">
      <c r="A5148" s="1" t="s">
        <v>661</v>
      </c>
      <c r="B5148" s="1" t="s">
        <v>5466</v>
      </c>
      <c r="C5148" s="0" t="n">
        <v>314.9664</v>
      </c>
      <c r="D5148" s="0" t="str">
        <f aca="false">MID($A5148,1,2)</f>
        <v>04</v>
      </c>
      <c r="E5148" s="0" t="str">
        <f aca="false">MID($A5148,3,2)</f>
        <v>09</v>
      </c>
      <c r="F5148" s="0" t="str">
        <f aca="false">MID($A5148,5,2)</f>
        <v>06</v>
      </c>
      <c r="G5148" s="0" t="str">
        <f aca="false">MID($A5148,7,2)</f>
        <v>05</v>
      </c>
      <c r="H5148" s="0" t="str">
        <f aca="false">MID($A5148,1,6)</f>
        <v>040906</v>
      </c>
      <c r="I5148" s="0" t="n">
        <f aca="false">VLOOKUP(H5148,Feuille2!$G$1:$H$116,2,0)</f>
        <v>97</v>
      </c>
      <c r="J5148" s="0" t="n">
        <f aca="false">IF(I5148&gt;2000,1,0)*C5148</f>
        <v>0</v>
      </c>
    </row>
    <row r="5149" customFormat="false" ht="15.8" hidden="false" customHeight="false" outlineLevel="0" collapsed="false">
      <c r="A5149" s="1" t="s">
        <v>950</v>
      </c>
      <c r="B5149" s="1" t="s">
        <v>5467</v>
      </c>
      <c r="C5149" s="0" t="n">
        <v>190.19</v>
      </c>
      <c r="D5149" s="0" t="str">
        <f aca="false">MID($A5149,1,2)</f>
        <v>07</v>
      </c>
      <c r="E5149" s="0" t="str">
        <f aca="false">MID($A5149,3,2)</f>
        <v>20</v>
      </c>
      <c r="F5149" s="0" t="str">
        <f aca="false">MID($A5149,5,2)</f>
        <v>91</v>
      </c>
      <c r="G5149" s="0" t="str">
        <f aca="false">MID($A5149,7,2)</f>
        <v>06</v>
      </c>
      <c r="H5149" s="0" t="str">
        <f aca="false">MID($A5149,1,6)</f>
        <v>072091</v>
      </c>
      <c r="I5149" s="0" t="n">
        <f aca="false">VLOOKUP(H5149,Feuille2!$G$1:$H$116,2,0)</f>
        <v>343</v>
      </c>
      <c r="J5149" s="0" t="n">
        <f aca="false">IF(I5149&gt;2000,1,0)*C5149</f>
        <v>0</v>
      </c>
    </row>
    <row r="5150" customFormat="false" ht="15.8" hidden="false" customHeight="false" outlineLevel="0" collapsed="false">
      <c r="A5150" s="1" t="s">
        <v>852</v>
      </c>
      <c r="B5150" s="1" t="s">
        <v>5468</v>
      </c>
      <c r="C5150" s="0" t="n">
        <v>13883.324504</v>
      </c>
      <c r="D5150" s="0" t="str">
        <f aca="false">MID($A5150,1,2)</f>
        <v>07</v>
      </c>
      <c r="E5150" s="0" t="str">
        <f aca="false">MID($A5150,3,2)</f>
        <v>08</v>
      </c>
      <c r="F5150" s="0" t="str">
        <f aca="false">MID($A5150,5,2)</f>
        <v>32</v>
      </c>
      <c r="G5150" s="0" t="str">
        <f aca="false">MID($A5150,7,2)</f>
        <v>05</v>
      </c>
      <c r="H5150" s="0" t="str">
        <f aca="false">MID($A5150,1,6)</f>
        <v>070832</v>
      </c>
      <c r="I5150" s="0" t="n">
        <f aca="false">VLOOKUP(H5150,Feuille2!$G$1:$H$116,2,0)</f>
        <v>18189</v>
      </c>
      <c r="J5150" s="0" t="n">
        <f aca="false">IF(I5150&gt;2000,1,0)*C5150</f>
        <v>13883.324504</v>
      </c>
    </row>
    <row r="5151" customFormat="false" ht="15.8" hidden="false" customHeight="false" outlineLevel="0" collapsed="false">
      <c r="A5151" s="1" t="s">
        <v>606</v>
      </c>
      <c r="B5151" s="1" t="s">
        <v>5469</v>
      </c>
      <c r="C5151" s="0" t="n">
        <v>2708.9718588465</v>
      </c>
      <c r="D5151" s="0" t="str">
        <f aca="false">MID($A5151,1,2)</f>
        <v>01</v>
      </c>
      <c r="E5151" s="0" t="str">
        <f aca="false">MID($A5151,3,2)</f>
        <v>02</v>
      </c>
      <c r="F5151" s="0" t="str">
        <f aca="false">MID($A5151,5,2)</f>
        <v>85</v>
      </c>
      <c r="G5151" s="0" t="str">
        <f aca="false">MID($A5151,7,2)</f>
        <v>04</v>
      </c>
      <c r="H5151" s="0" t="str">
        <f aca="false">MID($A5151,1,6)</f>
        <v>010285</v>
      </c>
      <c r="I5151" s="0" t="n">
        <f aca="false">VLOOKUP(H5151,Feuille2!$G$1:$H$116,2,0)</f>
        <v>5627</v>
      </c>
      <c r="J5151" s="0" t="n">
        <f aca="false">IF(I5151&gt;2000,1,0)*C5151</f>
        <v>2708.9718588465</v>
      </c>
    </row>
    <row r="5152" customFormat="false" ht="15.8" hidden="false" customHeight="false" outlineLevel="0" collapsed="false">
      <c r="A5152" s="1" t="s">
        <v>1081</v>
      </c>
      <c r="B5152" s="1" t="s">
        <v>5470</v>
      </c>
      <c r="C5152" s="0" t="n">
        <v>269.505478775</v>
      </c>
      <c r="D5152" s="0" t="str">
        <f aca="false">MID($A5152,1,2)</f>
        <v>03</v>
      </c>
      <c r="E5152" s="0" t="str">
        <f aca="false">MID($A5152,3,2)</f>
        <v>07</v>
      </c>
      <c r="F5152" s="0" t="str">
        <f aca="false">MID($A5152,5,2)</f>
        <v>66</v>
      </c>
      <c r="G5152" s="0" t="str">
        <f aca="false">MID($A5152,7,2)</f>
        <v>04</v>
      </c>
      <c r="H5152" s="0" t="str">
        <f aca="false">MID($A5152,1,6)</f>
        <v>030766</v>
      </c>
      <c r="I5152" s="0" t="n">
        <f aca="false">VLOOKUP(H5152,Feuille2!$G$1:$H$116,2,0)</f>
        <v>236</v>
      </c>
      <c r="J5152" s="0" t="n">
        <f aca="false">IF(I5152&gt;2000,1,0)*C5152</f>
        <v>0</v>
      </c>
    </row>
    <row r="5153" customFormat="false" ht="15.8" hidden="false" customHeight="false" outlineLevel="0" collapsed="false">
      <c r="A5153" s="1" t="s">
        <v>1668</v>
      </c>
      <c r="B5153" s="1" t="s">
        <v>5471</v>
      </c>
      <c r="C5153" s="0" t="n">
        <v>269.701834550862</v>
      </c>
      <c r="D5153" s="0" t="str">
        <f aca="false">MID($A5153,1,2)</f>
        <v>08</v>
      </c>
      <c r="E5153" s="0" t="str">
        <f aca="false">MID($A5153,3,2)</f>
        <v>34</v>
      </c>
      <c r="F5153" s="0" t="str">
        <f aca="false">MID($A5153,5,2)</f>
        <v>60</v>
      </c>
      <c r="G5153" s="0" t="str">
        <f aca="false">MID($A5153,7,2)</f>
        <v>02</v>
      </c>
      <c r="H5153" s="0" t="str">
        <f aca="false">MID($A5153,1,6)</f>
        <v>083460</v>
      </c>
      <c r="I5153" s="0" t="n">
        <f aca="false">VLOOKUP(H5153,Feuille2!$G$1:$H$116,2,0)</f>
        <v>172</v>
      </c>
      <c r="J5153" s="0" t="n">
        <f aca="false">IF(I5153&gt;2000,1,0)*C5153</f>
        <v>0</v>
      </c>
    </row>
    <row r="5154" customFormat="false" ht="15.8" hidden="false" customHeight="false" outlineLevel="0" collapsed="false">
      <c r="A5154" s="1" t="s">
        <v>504</v>
      </c>
      <c r="B5154" s="1" t="s">
        <v>5472</v>
      </c>
      <c r="C5154" s="0" t="n">
        <v>7557.84794540697</v>
      </c>
      <c r="D5154" s="0" t="str">
        <f aca="false">MID($A5154,1,2)</f>
        <v>01</v>
      </c>
      <c r="E5154" s="0" t="str">
        <f aca="false">MID($A5154,3,2)</f>
        <v>02</v>
      </c>
      <c r="F5154" s="0" t="str">
        <f aca="false">MID($A5154,5,2)</f>
        <v>83</v>
      </c>
      <c r="G5154" s="0" t="str">
        <f aca="false">MID($A5154,7,2)</f>
        <v>04</v>
      </c>
      <c r="H5154" s="0" t="str">
        <f aca="false">MID($A5154,1,6)</f>
        <v>010283</v>
      </c>
      <c r="I5154" s="0" t="n">
        <f aca="false">VLOOKUP(H5154,Feuille2!$G$1:$H$116,2,0)</f>
        <v>5598</v>
      </c>
      <c r="J5154" s="0" t="n">
        <f aca="false">IF(I5154&gt;2000,1,0)*C5154</f>
        <v>7557.84794540697</v>
      </c>
    </row>
    <row r="5155" customFormat="false" ht="15.8" hidden="false" customHeight="false" outlineLevel="0" collapsed="false">
      <c r="A5155" s="1" t="s">
        <v>606</v>
      </c>
      <c r="B5155" s="1" t="s">
        <v>5473</v>
      </c>
      <c r="C5155" s="0" t="n">
        <v>2619.2</v>
      </c>
      <c r="D5155" s="0" t="str">
        <f aca="false">MID($A5155,1,2)</f>
        <v>01</v>
      </c>
      <c r="E5155" s="0" t="str">
        <f aca="false">MID($A5155,3,2)</f>
        <v>02</v>
      </c>
      <c r="F5155" s="0" t="str">
        <f aca="false">MID($A5155,5,2)</f>
        <v>85</v>
      </c>
      <c r="G5155" s="0" t="str">
        <f aca="false">MID($A5155,7,2)</f>
        <v>04</v>
      </c>
      <c r="H5155" s="0" t="str">
        <f aca="false">MID($A5155,1,6)</f>
        <v>010285</v>
      </c>
      <c r="I5155" s="0" t="n">
        <f aca="false">VLOOKUP(H5155,Feuille2!$G$1:$H$116,2,0)</f>
        <v>5627</v>
      </c>
      <c r="J5155" s="0" t="n">
        <f aca="false">IF(I5155&gt;2000,1,0)*C5155</f>
        <v>2619.2</v>
      </c>
    </row>
    <row r="5156" customFormat="false" ht="15.8" hidden="false" customHeight="false" outlineLevel="0" collapsed="false">
      <c r="A5156" s="1" t="s">
        <v>1044</v>
      </c>
      <c r="B5156" s="1" t="s">
        <v>5474</v>
      </c>
      <c r="C5156" s="0" t="n">
        <v>1630.8</v>
      </c>
      <c r="D5156" s="0" t="str">
        <f aca="false">MID($A5156,1,2)</f>
        <v>05</v>
      </c>
      <c r="E5156" s="0" t="str">
        <f aca="false">MID($A5156,3,2)</f>
        <v>22</v>
      </c>
      <c r="F5156" s="0" t="str">
        <f aca="false">MID($A5156,5,2)</f>
        <v>52</v>
      </c>
      <c r="G5156" s="0" t="str">
        <f aca="false">MID($A5156,7,2)</f>
        <v>02</v>
      </c>
      <c r="H5156" s="0" t="str">
        <f aca="false">MID($A5156,1,6)</f>
        <v>052252</v>
      </c>
      <c r="I5156" s="0" t="n">
        <f aca="false">VLOOKUP(H5156,Feuille2!$G$1:$H$116,2,0)</f>
        <v>1119</v>
      </c>
      <c r="J5156" s="0" t="n">
        <f aca="false">IF(I5156&gt;2000,1,0)*C5156</f>
        <v>0</v>
      </c>
    </row>
    <row r="5157" customFormat="false" ht="15.8" hidden="false" customHeight="false" outlineLevel="0" collapsed="false">
      <c r="A5157" s="1" t="s">
        <v>1992</v>
      </c>
      <c r="B5157" s="1" t="s">
        <v>5475</v>
      </c>
      <c r="C5157" s="0" t="n">
        <v>754.125</v>
      </c>
      <c r="D5157" s="0" t="str">
        <f aca="false">MID($A5157,1,2)</f>
        <v>02</v>
      </c>
      <c r="E5157" s="0" t="str">
        <f aca="false">MID($A5157,3,2)</f>
        <v>18</v>
      </c>
      <c r="F5157" s="0" t="str">
        <f aca="false">MID($A5157,5,2)</f>
        <v>55</v>
      </c>
      <c r="G5157" s="0" t="str">
        <f aca="false">MID($A5157,7,2)</f>
        <v>03</v>
      </c>
      <c r="H5157" s="0" t="str">
        <f aca="false">MID($A5157,1,6)</f>
        <v>021855</v>
      </c>
      <c r="I5157" s="0" t="n">
        <f aca="false">VLOOKUP(H5157,Feuille2!$G$1:$H$116,2,0)</f>
        <v>1463</v>
      </c>
      <c r="J5157" s="0" t="n">
        <f aca="false">IF(I5157&gt;2000,1,0)*C5157</f>
        <v>0</v>
      </c>
    </row>
    <row r="5158" customFormat="false" ht="15.8" hidden="false" customHeight="false" outlineLevel="0" collapsed="false">
      <c r="A5158" s="1" t="s">
        <v>894</v>
      </c>
      <c r="B5158" s="1" t="s">
        <v>5476</v>
      </c>
      <c r="C5158" s="0" t="n">
        <v>19400</v>
      </c>
      <c r="D5158" s="0" t="str">
        <f aca="false">MID($A5158,1,2)</f>
        <v>07</v>
      </c>
      <c r="E5158" s="0" t="str">
        <f aca="false">MID($A5158,3,2)</f>
        <v>08</v>
      </c>
      <c r="F5158" s="0" t="str">
        <f aca="false">MID($A5158,5,2)</f>
        <v>59</v>
      </c>
      <c r="G5158" s="0" t="str">
        <f aca="false">MID($A5158,7,2)</f>
        <v>02</v>
      </c>
      <c r="H5158" s="0" t="str">
        <f aca="false">MID($A5158,1,6)</f>
        <v>070859</v>
      </c>
      <c r="I5158" s="0" t="n">
        <f aca="false">VLOOKUP(H5158,Feuille2!$G$1:$H$116,2,0)</f>
        <v>3249</v>
      </c>
      <c r="J5158" s="0" t="n">
        <f aca="false">IF(I5158&gt;2000,1,0)*C5158</f>
        <v>19400</v>
      </c>
    </row>
    <row r="5159" customFormat="false" ht="15.8" hidden="false" customHeight="false" outlineLevel="0" collapsed="false">
      <c r="A5159" s="1" t="s">
        <v>462</v>
      </c>
      <c r="B5159" s="1" t="s">
        <v>5477</v>
      </c>
      <c r="C5159" s="0" t="n">
        <v>412.5</v>
      </c>
      <c r="D5159" s="0" t="str">
        <f aca="false">MID($A5159,1,2)</f>
        <v>02</v>
      </c>
      <c r="E5159" s="0" t="str">
        <f aca="false">MID($A5159,3,2)</f>
        <v>04</v>
      </c>
      <c r="F5159" s="0" t="str">
        <f aca="false">MID($A5159,5,2)</f>
        <v>79</v>
      </c>
      <c r="G5159" s="0" t="str">
        <f aca="false">MID($A5159,7,2)</f>
        <v>03</v>
      </c>
      <c r="H5159" s="0" t="str">
        <f aca="false">MID($A5159,1,6)</f>
        <v>020479</v>
      </c>
      <c r="I5159" s="0" t="n">
        <f aca="false">VLOOKUP(H5159,Feuille2!$G$1:$H$116,2,0)</f>
        <v>398</v>
      </c>
      <c r="J5159" s="0" t="n">
        <f aca="false">IF(I5159&gt;2000,1,0)*C5159</f>
        <v>0</v>
      </c>
    </row>
    <row r="5160" customFormat="false" ht="15.8" hidden="false" customHeight="false" outlineLevel="0" collapsed="false">
      <c r="A5160" s="1" t="s">
        <v>462</v>
      </c>
      <c r="B5160" s="1" t="s">
        <v>5478</v>
      </c>
      <c r="C5160" s="0" t="n">
        <v>137.5</v>
      </c>
      <c r="D5160" s="0" t="str">
        <f aca="false">MID($A5160,1,2)</f>
        <v>02</v>
      </c>
      <c r="E5160" s="0" t="str">
        <f aca="false">MID($A5160,3,2)</f>
        <v>04</v>
      </c>
      <c r="F5160" s="0" t="str">
        <f aca="false">MID($A5160,5,2)</f>
        <v>79</v>
      </c>
      <c r="G5160" s="0" t="str">
        <f aca="false">MID($A5160,7,2)</f>
        <v>03</v>
      </c>
      <c r="H5160" s="0" t="str">
        <f aca="false">MID($A5160,1,6)</f>
        <v>020479</v>
      </c>
      <c r="I5160" s="0" t="n">
        <f aca="false">VLOOKUP(H5160,Feuille2!$G$1:$H$116,2,0)</f>
        <v>398</v>
      </c>
      <c r="J5160" s="0" t="n">
        <f aca="false">IF(I5160&gt;2000,1,0)*C5160</f>
        <v>0</v>
      </c>
    </row>
    <row r="5161" customFormat="false" ht="15.8" hidden="false" customHeight="false" outlineLevel="0" collapsed="false">
      <c r="A5161" s="1" t="s">
        <v>4195</v>
      </c>
      <c r="B5161" s="1" t="s">
        <v>5479</v>
      </c>
      <c r="C5161" s="0" t="n">
        <v>300</v>
      </c>
      <c r="D5161" s="0" t="str">
        <f aca="false">MID($A5161,1,2)</f>
        <v>02</v>
      </c>
      <c r="E5161" s="0" t="str">
        <f aca="false">MID($A5161,3,2)</f>
        <v>26</v>
      </c>
      <c r="F5161" s="0" t="str">
        <f aca="false">MID($A5161,5,2)</f>
        <v>29</v>
      </c>
      <c r="G5161" s="0" t="str">
        <f aca="false">MID($A5161,7,2)</f>
        <v>04</v>
      </c>
      <c r="H5161" s="0" t="str">
        <f aca="false">MID($A5161,1,6)</f>
        <v>022629</v>
      </c>
      <c r="I5161" s="0" t="n">
        <f aca="false">VLOOKUP(H5161,Feuille2!$G$1:$H$116,2,0)</f>
        <v>390</v>
      </c>
      <c r="J5161" s="0" t="n">
        <f aca="false">IF(I5161&gt;2000,1,0)*C5161</f>
        <v>0</v>
      </c>
    </row>
    <row r="5162" customFormat="false" ht="15.8" hidden="false" customHeight="false" outlineLevel="0" collapsed="false">
      <c r="A5162" s="1" t="s">
        <v>2862</v>
      </c>
      <c r="B5162" s="1" t="s">
        <v>5480</v>
      </c>
      <c r="C5162" s="0" t="n">
        <v>241.7772507875</v>
      </c>
      <c r="D5162" s="0" t="str">
        <f aca="false">MID($A5162,1,2)</f>
        <v>07</v>
      </c>
      <c r="E5162" s="0" t="str">
        <f aca="false">MID($A5162,3,2)</f>
        <v>13</v>
      </c>
      <c r="F5162" s="0" t="str">
        <f aca="false">MID($A5162,5,2)</f>
        <v>43</v>
      </c>
      <c r="G5162" s="0" t="str">
        <f aca="false">MID($A5162,7,2)</f>
        <v>03</v>
      </c>
      <c r="H5162" s="0" t="str">
        <f aca="false">MID($A5162,1,6)</f>
        <v>071343</v>
      </c>
      <c r="I5162" s="0" t="n">
        <f aca="false">VLOOKUP(H5162,Feuille2!$G$1:$H$116,2,0)</f>
        <v>326</v>
      </c>
      <c r="J5162" s="0" t="n">
        <f aca="false">IF(I5162&gt;2000,1,0)*C5162</f>
        <v>0</v>
      </c>
    </row>
    <row r="5163" customFormat="false" ht="15.8" hidden="false" customHeight="false" outlineLevel="0" collapsed="false">
      <c r="A5163" s="1" t="s">
        <v>667</v>
      </c>
      <c r="B5163" s="1" t="s">
        <v>5481</v>
      </c>
      <c r="C5163" s="0" t="n">
        <v>184.95</v>
      </c>
      <c r="D5163" s="0" t="str">
        <f aca="false">MID($A5163,1,2)</f>
        <v>05</v>
      </c>
      <c r="E5163" s="0" t="str">
        <f aca="false">MID($A5163,3,2)</f>
        <v>21</v>
      </c>
      <c r="F5163" s="0" t="str">
        <f aca="false">MID($A5163,5,2)</f>
        <v>51</v>
      </c>
      <c r="G5163" s="0" t="str">
        <f aca="false">MID($A5163,7,2)</f>
        <v>03</v>
      </c>
      <c r="H5163" s="0" t="str">
        <f aca="false">MID($A5163,1,6)</f>
        <v>052151</v>
      </c>
      <c r="I5163" s="0" t="n">
        <f aca="false">VLOOKUP(H5163,Feuille2!$G$1:$H$116,2,0)</f>
        <v>836</v>
      </c>
      <c r="J5163" s="0" t="n">
        <f aca="false">IF(I5163&gt;2000,1,0)*C5163</f>
        <v>0</v>
      </c>
    </row>
    <row r="5164" customFormat="false" ht="15.8" hidden="false" customHeight="false" outlineLevel="0" collapsed="false">
      <c r="A5164" s="1" t="s">
        <v>5482</v>
      </c>
      <c r="B5164" s="1" t="s">
        <v>5483</v>
      </c>
      <c r="C5164" s="0" t="n">
        <v>103.462861170583</v>
      </c>
      <c r="D5164" s="0" t="str">
        <f aca="false">MID($A5164,1,2)</f>
        <v>04</v>
      </c>
      <c r="E5164" s="0" t="str">
        <f aca="false">MID($A5164,3,2)</f>
        <v>09</v>
      </c>
      <c r="F5164" s="0" t="str">
        <f aca="false">MID($A5164,5,2)</f>
        <v>03</v>
      </c>
      <c r="G5164" s="0" t="str">
        <f aca="false">MID($A5164,7,2)</f>
        <v>03</v>
      </c>
      <c r="H5164" s="0" t="str">
        <f aca="false">MID($A5164,1,6)</f>
        <v>040903</v>
      </c>
      <c r="I5164" s="0" t="n">
        <f aca="false">VLOOKUP(H5164,Feuille2!$G$1:$H$116,2,0)</f>
        <v>75</v>
      </c>
      <c r="J5164" s="0" t="n">
        <f aca="false">IF(I5164&gt;2000,1,0)*C5164</f>
        <v>0</v>
      </c>
    </row>
    <row r="5165" customFormat="false" ht="15.8" hidden="false" customHeight="false" outlineLevel="0" collapsed="false">
      <c r="A5165" s="1" t="s">
        <v>1988</v>
      </c>
      <c r="B5165" s="1" t="s">
        <v>5484</v>
      </c>
      <c r="C5165" s="0" t="n">
        <v>722.598055853949</v>
      </c>
      <c r="D5165" s="0" t="str">
        <f aca="false">MID($A5165,1,2)</f>
        <v>07</v>
      </c>
      <c r="E5165" s="0" t="str">
        <f aca="false">MID($A5165,3,2)</f>
        <v>08</v>
      </c>
      <c r="F5165" s="0" t="str">
        <f aca="false">MID($A5165,5,2)</f>
        <v>18</v>
      </c>
      <c r="G5165" s="0" t="str">
        <f aca="false">MID($A5165,7,2)</f>
        <v>03</v>
      </c>
      <c r="H5165" s="0" t="str">
        <f aca="false">MID($A5165,1,6)</f>
        <v>070818</v>
      </c>
      <c r="I5165" s="0" t="n">
        <f aca="false">VLOOKUP(H5165,Feuille2!$G$1:$H$116,2,0)</f>
        <v>5198</v>
      </c>
      <c r="J5165" s="0" t="n">
        <f aca="false">IF(I5165&gt;2000,1,0)*C5165</f>
        <v>722.598055853949</v>
      </c>
    </row>
    <row r="5166" customFormat="false" ht="15.8" hidden="false" customHeight="false" outlineLevel="0" collapsed="false">
      <c r="A5166" s="1" t="s">
        <v>950</v>
      </c>
      <c r="B5166" s="1" t="s">
        <v>5485</v>
      </c>
      <c r="C5166" s="0" t="n">
        <v>140.4</v>
      </c>
      <c r="D5166" s="0" t="str">
        <f aca="false">MID($A5166,1,2)</f>
        <v>07</v>
      </c>
      <c r="E5166" s="0" t="str">
        <f aca="false">MID($A5166,3,2)</f>
        <v>20</v>
      </c>
      <c r="F5166" s="0" t="str">
        <f aca="false">MID($A5166,5,2)</f>
        <v>91</v>
      </c>
      <c r="G5166" s="0" t="str">
        <f aca="false">MID($A5166,7,2)</f>
        <v>06</v>
      </c>
      <c r="H5166" s="0" t="str">
        <f aca="false">MID($A5166,1,6)</f>
        <v>072091</v>
      </c>
      <c r="I5166" s="0" t="n">
        <f aca="false">VLOOKUP(H5166,Feuille2!$G$1:$H$116,2,0)</f>
        <v>343</v>
      </c>
      <c r="J5166" s="0" t="n">
        <f aca="false">IF(I5166&gt;2000,1,0)*C5166</f>
        <v>0</v>
      </c>
    </row>
    <row r="5167" customFormat="false" ht="15.8" hidden="false" customHeight="false" outlineLevel="0" collapsed="false">
      <c r="A5167" s="1" t="s">
        <v>1888</v>
      </c>
      <c r="B5167" s="1" t="s">
        <v>5486</v>
      </c>
      <c r="C5167" s="0" t="n">
        <v>128.47481295</v>
      </c>
      <c r="D5167" s="0" t="str">
        <f aca="false">MID($A5167,1,2)</f>
        <v>03</v>
      </c>
      <c r="E5167" s="0" t="str">
        <f aca="false">MID($A5167,3,2)</f>
        <v>24</v>
      </c>
      <c r="F5167" s="0" t="str">
        <f aca="false">MID($A5167,5,2)</f>
        <v>76</v>
      </c>
      <c r="G5167" s="0" t="str">
        <f aca="false">MID($A5167,7,2)</f>
        <v>03</v>
      </c>
      <c r="H5167" s="0" t="str">
        <f aca="false">MID($A5167,1,6)</f>
        <v>032476</v>
      </c>
      <c r="I5167" s="0" t="n">
        <f aca="false">VLOOKUP(H5167,Feuille2!$G$1:$H$116,2,0)</f>
        <v>83</v>
      </c>
      <c r="J5167" s="0" t="n">
        <f aca="false">IF(I5167&gt;2000,1,0)*C5167</f>
        <v>0</v>
      </c>
    </row>
    <row r="5168" customFormat="false" ht="15.8" hidden="false" customHeight="false" outlineLevel="0" collapsed="false">
      <c r="A5168" s="1" t="s">
        <v>729</v>
      </c>
      <c r="B5168" s="1" t="s">
        <v>5487</v>
      </c>
      <c r="C5168" s="0" t="n">
        <v>1217.26754127597</v>
      </c>
      <c r="D5168" s="0" t="str">
        <f aca="false">MID($A5168,1,2)</f>
        <v>08</v>
      </c>
      <c r="E5168" s="0" t="str">
        <f aca="false">MID($A5168,3,2)</f>
        <v>34</v>
      </c>
      <c r="F5168" s="0" t="str">
        <f aca="false">MID($A5168,5,2)</f>
        <v>60</v>
      </c>
      <c r="G5168" s="0" t="str">
        <f aca="false">MID($A5168,7,2)</f>
        <v>04</v>
      </c>
      <c r="H5168" s="0" t="str">
        <f aca="false">MID($A5168,1,6)</f>
        <v>083460</v>
      </c>
      <c r="I5168" s="0" t="n">
        <f aca="false">VLOOKUP(H5168,Feuille2!$G$1:$H$116,2,0)</f>
        <v>172</v>
      </c>
      <c r="J5168" s="0" t="n">
        <f aca="false">IF(I5168&gt;2000,1,0)*C5168</f>
        <v>0</v>
      </c>
    </row>
    <row r="5169" customFormat="false" ht="15.8" hidden="false" customHeight="false" outlineLevel="0" collapsed="false">
      <c r="A5169" s="1" t="s">
        <v>113</v>
      </c>
      <c r="B5169" s="1" t="s">
        <v>5488</v>
      </c>
      <c r="C5169" s="0" t="n">
        <v>1244.20766159231</v>
      </c>
      <c r="D5169" s="0" t="str">
        <f aca="false">MID($A5169,1,2)</f>
        <v>03</v>
      </c>
      <c r="E5169" s="0" t="str">
        <f aca="false">MID($A5169,3,2)</f>
        <v>16</v>
      </c>
      <c r="F5169" s="0" t="str">
        <f aca="false">MID($A5169,5,2)</f>
        <v>15</v>
      </c>
      <c r="G5169" s="0" t="str">
        <f aca="false">MID($A5169,7,2)</f>
        <v>05</v>
      </c>
      <c r="H5169" s="0" t="str">
        <f aca="false">MID($A5169,1,6)</f>
        <v>031615</v>
      </c>
      <c r="I5169" s="0" t="n">
        <f aca="false">VLOOKUP(H5169,Feuille2!$G$1:$H$116,2,0)</f>
        <v>1779</v>
      </c>
      <c r="J5169" s="0" t="n">
        <f aca="false">IF(I5169&gt;2000,1,0)*C5169</f>
        <v>0</v>
      </c>
    </row>
    <row r="5170" customFormat="false" ht="15.8" hidden="false" customHeight="false" outlineLevel="0" collapsed="false">
      <c r="A5170" s="1" t="s">
        <v>504</v>
      </c>
      <c r="B5170" s="1" t="s">
        <v>5489</v>
      </c>
      <c r="C5170" s="0" t="n">
        <v>7418.26357811049</v>
      </c>
      <c r="D5170" s="0" t="str">
        <f aca="false">MID($A5170,1,2)</f>
        <v>01</v>
      </c>
      <c r="E5170" s="0" t="str">
        <f aca="false">MID($A5170,3,2)</f>
        <v>02</v>
      </c>
      <c r="F5170" s="0" t="str">
        <f aca="false">MID($A5170,5,2)</f>
        <v>83</v>
      </c>
      <c r="G5170" s="0" t="str">
        <f aca="false">MID($A5170,7,2)</f>
        <v>04</v>
      </c>
      <c r="H5170" s="0" t="str">
        <f aca="false">MID($A5170,1,6)</f>
        <v>010283</v>
      </c>
      <c r="I5170" s="0" t="n">
        <f aca="false">VLOOKUP(H5170,Feuille2!$G$1:$H$116,2,0)</f>
        <v>5598</v>
      </c>
      <c r="J5170" s="0" t="n">
        <f aca="false">IF(I5170&gt;2000,1,0)*C5170</f>
        <v>7418.26357811049</v>
      </c>
    </row>
    <row r="5171" customFormat="false" ht="15.8" hidden="false" customHeight="false" outlineLevel="0" collapsed="false">
      <c r="A5171" s="1" t="s">
        <v>814</v>
      </c>
      <c r="B5171" s="1" t="s">
        <v>5490</v>
      </c>
      <c r="C5171" s="0" t="n">
        <v>865.700438591611</v>
      </c>
      <c r="D5171" s="0" t="str">
        <f aca="false">MID($A5171,1,2)</f>
        <v>07</v>
      </c>
      <c r="E5171" s="0" t="str">
        <f aca="false">MID($A5171,3,2)</f>
        <v>08</v>
      </c>
      <c r="F5171" s="0" t="str">
        <f aca="false">MID($A5171,5,2)</f>
        <v>18</v>
      </c>
      <c r="G5171" s="0" t="str">
        <f aca="false">MID($A5171,7,2)</f>
        <v>01</v>
      </c>
      <c r="H5171" s="0" t="str">
        <f aca="false">MID($A5171,1,6)</f>
        <v>070818</v>
      </c>
      <c r="I5171" s="0" t="n">
        <f aca="false">VLOOKUP(H5171,Feuille2!$G$1:$H$116,2,0)</f>
        <v>5198</v>
      </c>
      <c r="J5171" s="0" t="n">
        <f aca="false">IF(I5171&gt;2000,1,0)*C5171</f>
        <v>865.700438591611</v>
      </c>
    </row>
    <row r="5172" customFormat="false" ht="15.8" hidden="false" customHeight="false" outlineLevel="0" collapsed="false">
      <c r="A5172" s="1" t="s">
        <v>894</v>
      </c>
      <c r="B5172" s="1" t="s">
        <v>5491</v>
      </c>
      <c r="C5172" s="0" t="n">
        <v>1071</v>
      </c>
      <c r="D5172" s="0" t="str">
        <f aca="false">MID($A5172,1,2)</f>
        <v>07</v>
      </c>
      <c r="E5172" s="0" t="str">
        <f aca="false">MID($A5172,3,2)</f>
        <v>08</v>
      </c>
      <c r="F5172" s="0" t="str">
        <f aca="false">MID($A5172,5,2)</f>
        <v>59</v>
      </c>
      <c r="G5172" s="0" t="str">
        <f aca="false">MID($A5172,7,2)</f>
        <v>02</v>
      </c>
      <c r="H5172" s="0" t="str">
        <f aca="false">MID($A5172,1,6)</f>
        <v>070859</v>
      </c>
      <c r="I5172" s="0" t="n">
        <f aca="false">VLOOKUP(H5172,Feuille2!$G$1:$H$116,2,0)</f>
        <v>3249</v>
      </c>
      <c r="J5172" s="0" t="n">
        <f aca="false">IF(I5172&gt;2000,1,0)*C5172</f>
        <v>1071</v>
      </c>
    </row>
    <row r="5173" customFormat="false" ht="15.8" hidden="false" customHeight="false" outlineLevel="0" collapsed="false">
      <c r="A5173" s="1" t="s">
        <v>852</v>
      </c>
      <c r="B5173" s="1" t="s">
        <v>5492</v>
      </c>
      <c r="C5173" s="0" t="n">
        <v>812.0157014</v>
      </c>
      <c r="D5173" s="0" t="str">
        <f aca="false">MID($A5173,1,2)</f>
        <v>07</v>
      </c>
      <c r="E5173" s="0" t="str">
        <f aca="false">MID($A5173,3,2)</f>
        <v>08</v>
      </c>
      <c r="F5173" s="0" t="str">
        <f aca="false">MID($A5173,5,2)</f>
        <v>32</v>
      </c>
      <c r="G5173" s="0" t="str">
        <f aca="false">MID($A5173,7,2)</f>
        <v>05</v>
      </c>
      <c r="H5173" s="0" t="str">
        <f aca="false">MID($A5173,1,6)</f>
        <v>070832</v>
      </c>
      <c r="I5173" s="0" t="n">
        <f aca="false">VLOOKUP(H5173,Feuille2!$G$1:$H$116,2,0)</f>
        <v>18189</v>
      </c>
      <c r="J5173" s="0" t="n">
        <f aca="false">IF(I5173&gt;2000,1,0)*C5173</f>
        <v>812.0157014</v>
      </c>
    </row>
    <row r="5174" customFormat="false" ht="15.8" hidden="false" customHeight="false" outlineLevel="0" collapsed="false">
      <c r="A5174" s="1" t="s">
        <v>1906</v>
      </c>
      <c r="B5174" s="1" t="s">
        <v>5493</v>
      </c>
      <c r="C5174" s="0" t="n">
        <v>833.7608721</v>
      </c>
      <c r="D5174" s="0" t="str">
        <f aca="false">MID($A5174,1,2)</f>
        <v>03</v>
      </c>
      <c r="E5174" s="0" t="str">
        <f aca="false">MID($A5174,3,2)</f>
        <v>24</v>
      </c>
      <c r="F5174" s="0" t="str">
        <f aca="false">MID($A5174,5,2)</f>
        <v>28</v>
      </c>
      <c r="G5174" s="0" t="str">
        <f aca="false">MID($A5174,7,2)</f>
        <v>01</v>
      </c>
      <c r="H5174" s="0" t="str">
        <f aca="false">MID($A5174,1,6)</f>
        <v>032428</v>
      </c>
      <c r="I5174" s="0" t="n">
        <f aca="false">VLOOKUP(H5174,Feuille2!$G$1:$H$116,2,0)</f>
        <v>1294</v>
      </c>
      <c r="J5174" s="0" t="n">
        <f aca="false">IF(I5174&gt;2000,1,0)*C5174</f>
        <v>0</v>
      </c>
    </row>
    <row r="5175" customFormat="false" ht="15.8" hidden="false" customHeight="false" outlineLevel="0" collapsed="false">
      <c r="A5175" s="1" t="s">
        <v>680</v>
      </c>
      <c r="B5175" s="1" t="s">
        <v>5494</v>
      </c>
      <c r="C5175" s="0" t="n">
        <v>32330.2708377409</v>
      </c>
      <c r="D5175" s="0" t="str">
        <f aca="false">MID($A5175,1,2)</f>
        <v>03</v>
      </c>
      <c r="E5175" s="0" t="str">
        <f aca="false">MID($A5175,3,2)</f>
        <v>24</v>
      </c>
      <c r="F5175" s="0" t="str">
        <f aca="false">MID($A5175,5,2)</f>
        <v>28</v>
      </c>
      <c r="G5175" s="0" t="str">
        <f aca="false">MID($A5175,7,2)</f>
        <v>03</v>
      </c>
      <c r="H5175" s="0" t="str">
        <f aca="false">MID($A5175,1,6)</f>
        <v>032428</v>
      </c>
      <c r="I5175" s="0" t="n">
        <f aca="false">VLOOKUP(H5175,Feuille2!$G$1:$H$116,2,0)</f>
        <v>1294</v>
      </c>
      <c r="J5175" s="0" t="n">
        <f aca="false">IF(I5175&gt;2000,1,0)*C5175</f>
        <v>0</v>
      </c>
    </row>
    <row r="5176" customFormat="false" ht="15.8" hidden="false" customHeight="false" outlineLevel="0" collapsed="false">
      <c r="A5176" s="1" t="s">
        <v>729</v>
      </c>
      <c r="B5176" s="1" t="s">
        <v>5495</v>
      </c>
      <c r="C5176" s="0" t="n">
        <v>3485.27349582619</v>
      </c>
      <c r="D5176" s="0" t="str">
        <f aca="false">MID($A5176,1,2)</f>
        <v>08</v>
      </c>
      <c r="E5176" s="0" t="str">
        <f aca="false">MID($A5176,3,2)</f>
        <v>34</v>
      </c>
      <c r="F5176" s="0" t="str">
        <f aca="false">MID($A5176,5,2)</f>
        <v>60</v>
      </c>
      <c r="G5176" s="0" t="str">
        <f aca="false">MID($A5176,7,2)</f>
        <v>04</v>
      </c>
      <c r="H5176" s="0" t="str">
        <f aca="false">MID($A5176,1,6)</f>
        <v>083460</v>
      </c>
      <c r="I5176" s="0" t="n">
        <f aca="false">VLOOKUP(H5176,Feuille2!$G$1:$H$116,2,0)</f>
        <v>172</v>
      </c>
      <c r="J5176" s="0" t="n">
        <f aca="false">IF(I5176&gt;2000,1,0)*C5176</f>
        <v>0</v>
      </c>
    </row>
    <row r="5177" customFormat="false" ht="15.8" hidden="false" customHeight="false" outlineLevel="0" collapsed="false">
      <c r="A5177" s="1" t="s">
        <v>1104</v>
      </c>
      <c r="B5177" s="1" t="s">
        <v>5496</v>
      </c>
      <c r="C5177" s="0" t="n">
        <v>139275.326742181</v>
      </c>
      <c r="D5177" s="0" t="str">
        <f aca="false">MID($A5177,1,2)</f>
        <v>06</v>
      </c>
      <c r="E5177" s="0" t="str">
        <f aca="false">MID($A5177,3,2)</f>
        <v>03</v>
      </c>
      <c r="F5177" s="0" t="str">
        <f aca="false">MID($A5177,5,2)</f>
        <v>01</v>
      </c>
      <c r="G5177" s="0" t="str">
        <f aca="false">MID($A5177,7,2)</f>
        <v>05</v>
      </c>
      <c r="H5177" s="0" t="str">
        <f aca="false">MID($A5177,1,6)</f>
        <v>060301</v>
      </c>
      <c r="I5177" s="0" t="n">
        <f aca="false">VLOOKUP(H5177,Feuille2!$G$1:$H$116,2,0)</f>
        <v>136</v>
      </c>
      <c r="J5177" s="0" t="n">
        <f aca="false">IF(I5177&gt;2000,1,0)*C5177</f>
        <v>0</v>
      </c>
    </row>
    <row r="5178" customFormat="false" ht="15.8" hidden="false" customHeight="false" outlineLevel="0" collapsed="false">
      <c r="A5178" s="1" t="s">
        <v>1104</v>
      </c>
      <c r="B5178" s="1" t="s">
        <v>5497</v>
      </c>
      <c r="C5178" s="0" t="n">
        <v>231803.246048598</v>
      </c>
      <c r="D5178" s="0" t="str">
        <f aca="false">MID($A5178,1,2)</f>
        <v>06</v>
      </c>
      <c r="E5178" s="0" t="str">
        <f aca="false">MID($A5178,3,2)</f>
        <v>03</v>
      </c>
      <c r="F5178" s="0" t="str">
        <f aca="false">MID($A5178,5,2)</f>
        <v>01</v>
      </c>
      <c r="G5178" s="0" t="str">
        <f aca="false">MID($A5178,7,2)</f>
        <v>05</v>
      </c>
      <c r="H5178" s="0" t="str">
        <f aca="false">MID($A5178,1,6)</f>
        <v>060301</v>
      </c>
      <c r="I5178" s="0" t="n">
        <f aca="false">VLOOKUP(H5178,Feuille2!$G$1:$H$116,2,0)</f>
        <v>136</v>
      </c>
      <c r="J5178" s="0" t="n">
        <f aca="false">IF(I5178&gt;2000,1,0)*C5178</f>
        <v>0</v>
      </c>
    </row>
    <row r="5179" customFormat="false" ht="15.8" hidden="false" customHeight="false" outlineLevel="0" collapsed="false">
      <c r="A5179" s="1" t="s">
        <v>549</v>
      </c>
      <c r="B5179" s="1" t="s">
        <v>5498</v>
      </c>
      <c r="C5179" s="0" t="n">
        <v>13804.8386505641</v>
      </c>
      <c r="D5179" s="0" t="str">
        <f aca="false">MID($A5179,1,2)</f>
        <v>06</v>
      </c>
      <c r="E5179" s="0" t="str">
        <f aca="false">MID($A5179,3,2)</f>
        <v>03</v>
      </c>
      <c r="F5179" s="0" t="str">
        <f aca="false">MID($A5179,5,2)</f>
        <v>01</v>
      </c>
      <c r="G5179" s="0" t="str">
        <f aca="false">MID($A5179,7,2)</f>
        <v>02</v>
      </c>
      <c r="H5179" s="0" t="str">
        <f aca="false">MID($A5179,1,6)</f>
        <v>060301</v>
      </c>
      <c r="I5179" s="0" t="n">
        <f aca="false">VLOOKUP(H5179,Feuille2!$G$1:$H$116,2,0)</f>
        <v>136</v>
      </c>
      <c r="J5179" s="0" t="n">
        <f aca="false">IF(I5179&gt;2000,1,0)*C5179</f>
        <v>0</v>
      </c>
    </row>
    <row r="5180" customFormat="false" ht="15.8" hidden="false" customHeight="false" outlineLevel="0" collapsed="false">
      <c r="A5180" s="1" t="s">
        <v>34</v>
      </c>
      <c r="B5180" s="1" t="s">
        <v>5499</v>
      </c>
      <c r="C5180" s="0" t="n">
        <v>10959.7993343478</v>
      </c>
      <c r="D5180" s="0" t="str">
        <f aca="false">MID($A5180,1,2)</f>
        <v>04</v>
      </c>
      <c r="E5180" s="0" t="str">
        <f aca="false">MID($A5180,3,2)</f>
        <v>09</v>
      </c>
      <c r="F5180" s="0" t="str">
        <f aca="false">MID($A5180,5,2)</f>
        <v>03</v>
      </c>
      <c r="G5180" s="0" t="str">
        <f aca="false">MID($A5180,7,2)</f>
        <v>01</v>
      </c>
      <c r="H5180" s="0" t="str">
        <f aca="false">MID($A5180,1,6)</f>
        <v>040903</v>
      </c>
      <c r="I5180" s="0" t="n">
        <f aca="false">VLOOKUP(H5180,Feuille2!$G$1:$H$116,2,0)</f>
        <v>75</v>
      </c>
      <c r="J5180" s="0" t="n">
        <f aca="false">IF(I5180&gt;2000,1,0)*C5180</f>
        <v>0</v>
      </c>
    </row>
    <row r="5181" customFormat="false" ht="15.8" hidden="false" customHeight="false" outlineLevel="0" collapsed="false">
      <c r="A5181" s="1" t="s">
        <v>24</v>
      </c>
      <c r="B5181" s="1" t="s">
        <v>5500</v>
      </c>
      <c r="C5181" s="0" t="n">
        <v>51375.778702339</v>
      </c>
      <c r="D5181" s="0" t="str">
        <f aca="false">MID($A5181,1,2)</f>
        <v>04</v>
      </c>
      <c r="E5181" s="0" t="str">
        <f aca="false">MID($A5181,3,2)</f>
        <v>10</v>
      </c>
      <c r="F5181" s="0" t="str">
        <f aca="false">MID($A5181,5,2)</f>
        <v>02</v>
      </c>
      <c r="G5181" s="0" t="str">
        <f aca="false">MID($A5181,7,2)</f>
        <v>02</v>
      </c>
      <c r="H5181" s="0" t="str">
        <f aca="false">MID($A5181,1,6)</f>
        <v>041002</v>
      </c>
      <c r="I5181" s="0" t="n">
        <f aca="false">VLOOKUP(H5181,Feuille2!$G$1:$H$116,2,0)</f>
        <v>261</v>
      </c>
      <c r="J5181" s="0" t="n">
        <f aca="false">IF(I5181&gt;2000,1,0)*C5181</f>
        <v>0</v>
      </c>
    </row>
    <row r="5182" customFormat="false" ht="15.8" hidden="false" customHeight="false" outlineLevel="0" collapsed="false">
      <c r="A5182" s="1" t="s">
        <v>24</v>
      </c>
      <c r="B5182" s="1" t="s">
        <v>5501</v>
      </c>
      <c r="C5182" s="0" t="n">
        <v>87407.98298232</v>
      </c>
      <c r="D5182" s="0" t="str">
        <f aca="false">MID($A5182,1,2)</f>
        <v>04</v>
      </c>
      <c r="E5182" s="0" t="str">
        <f aca="false">MID($A5182,3,2)</f>
        <v>10</v>
      </c>
      <c r="F5182" s="0" t="str">
        <f aca="false">MID($A5182,5,2)</f>
        <v>02</v>
      </c>
      <c r="G5182" s="0" t="str">
        <f aca="false">MID($A5182,7,2)</f>
        <v>02</v>
      </c>
      <c r="H5182" s="0" t="str">
        <f aca="false">MID($A5182,1,6)</f>
        <v>041002</v>
      </c>
      <c r="I5182" s="0" t="n">
        <f aca="false">VLOOKUP(H5182,Feuille2!$G$1:$H$116,2,0)</f>
        <v>261</v>
      </c>
      <c r="J5182" s="0" t="n">
        <f aca="false">IF(I5182&gt;2000,1,0)*C5182</f>
        <v>0</v>
      </c>
    </row>
    <row r="5183" customFormat="false" ht="15.8" hidden="false" customHeight="false" outlineLevel="0" collapsed="false">
      <c r="A5183" s="1" t="s">
        <v>24</v>
      </c>
      <c r="B5183" s="1" t="s">
        <v>5502</v>
      </c>
      <c r="C5183" s="0" t="n">
        <v>18223.7005822612</v>
      </c>
      <c r="D5183" s="0" t="str">
        <f aca="false">MID($A5183,1,2)</f>
        <v>04</v>
      </c>
      <c r="E5183" s="0" t="str">
        <f aca="false">MID($A5183,3,2)</f>
        <v>10</v>
      </c>
      <c r="F5183" s="0" t="str">
        <f aca="false">MID($A5183,5,2)</f>
        <v>02</v>
      </c>
      <c r="G5183" s="0" t="str">
        <f aca="false">MID($A5183,7,2)</f>
        <v>02</v>
      </c>
      <c r="H5183" s="0" t="str">
        <f aca="false">MID($A5183,1,6)</f>
        <v>041002</v>
      </c>
      <c r="I5183" s="0" t="n">
        <f aca="false">VLOOKUP(H5183,Feuille2!$G$1:$H$116,2,0)</f>
        <v>261</v>
      </c>
      <c r="J5183" s="0" t="n">
        <f aca="false">IF(I5183&gt;2000,1,0)*C5183</f>
        <v>0</v>
      </c>
    </row>
    <row r="5184" customFormat="false" ht="15.8" hidden="false" customHeight="false" outlineLevel="0" collapsed="false">
      <c r="A5184" s="1" t="s">
        <v>38</v>
      </c>
      <c r="B5184" s="1" t="s">
        <v>5503</v>
      </c>
      <c r="C5184" s="0" t="n">
        <v>57496.4083407857</v>
      </c>
      <c r="D5184" s="0" t="str">
        <f aca="false">MID($A5184,1,2)</f>
        <v>04</v>
      </c>
      <c r="E5184" s="0" t="str">
        <f aca="false">MID($A5184,3,2)</f>
        <v>10</v>
      </c>
      <c r="F5184" s="0" t="str">
        <f aca="false">MID($A5184,5,2)</f>
        <v>02</v>
      </c>
      <c r="G5184" s="0" t="str">
        <f aca="false">MID($A5184,7,2)</f>
        <v>05</v>
      </c>
      <c r="H5184" s="0" t="str">
        <f aca="false">MID($A5184,1,6)</f>
        <v>041002</v>
      </c>
      <c r="I5184" s="0" t="n">
        <f aca="false">VLOOKUP(H5184,Feuille2!$G$1:$H$116,2,0)</f>
        <v>261</v>
      </c>
      <c r="J5184" s="0" t="n">
        <f aca="false">IF(I5184&gt;2000,1,0)*C5184</f>
        <v>0</v>
      </c>
    </row>
    <row r="5185" customFormat="false" ht="15.8" hidden="false" customHeight="false" outlineLevel="0" collapsed="false">
      <c r="A5185" s="1" t="s">
        <v>34</v>
      </c>
      <c r="B5185" s="1" t="s">
        <v>5504</v>
      </c>
      <c r="C5185" s="0" t="n">
        <v>70599.8917671859</v>
      </c>
      <c r="D5185" s="0" t="str">
        <f aca="false">MID($A5185,1,2)</f>
        <v>04</v>
      </c>
      <c r="E5185" s="0" t="str">
        <f aca="false">MID($A5185,3,2)</f>
        <v>09</v>
      </c>
      <c r="F5185" s="0" t="str">
        <f aca="false">MID($A5185,5,2)</f>
        <v>03</v>
      </c>
      <c r="G5185" s="0" t="str">
        <f aca="false">MID($A5185,7,2)</f>
        <v>01</v>
      </c>
      <c r="H5185" s="0" t="str">
        <f aca="false">MID($A5185,1,6)</f>
        <v>040903</v>
      </c>
      <c r="I5185" s="0" t="n">
        <f aca="false">VLOOKUP(H5185,Feuille2!$G$1:$H$116,2,0)</f>
        <v>75</v>
      </c>
      <c r="J5185" s="0" t="n">
        <f aca="false">IF(I5185&gt;2000,1,0)*C5185</f>
        <v>0</v>
      </c>
    </row>
    <row r="5186" customFormat="false" ht="15.8" hidden="false" customHeight="false" outlineLevel="0" collapsed="false">
      <c r="A5186" s="1" t="s">
        <v>34</v>
      </c>
      <c r="B5186" s="1" t="s">
        <v>5505</v>
      </c>
      <c r="C5186" s="0" t="n">
        <v>154218.94237426</v>
      </c>
      <c r="D5186" s="0" t="str">
        <f aca="false">MID($A5186,1,2)</f>
        <v>04</v>
      </c>
      <c r="E5186" s="0" t="str">
        <f aca="false">MID($A5186,3,2)</f>
        <v>09</v>
      </c>
      <c r="F5186" s="0" t="str">
        <f aca="false">MID($A5186,5,2)</f>
        <v>03</v>
      </c>
      <c r="G5186" s="0" t="str">
        <f aca="false">MID($A5186,7,2)</f>
        <v>01</v>
      </c>
      <c r="H5186" s="0" t="str">
        <f aca="false">MID($A5186,1,6)</f>
        <v>040903</v>
      </c>
      <c r="I5186" s="0" t="n">
        <f aca="false">VLOOKUP(H5186,Feuille2!$G$1:$H$116,2,0)</f>
        <v>75</v>
      </c>
      <c r="J5186" s="0" t="n">
        <f aca="false">IF(I5186&gt;2000,1,0)*C5186</f>
        <v>0</v>
      </c>
    </row>
    <row r="5187" customFormat="false" ht="15.8" hidden="false" customHeight="false" outlineLevel="0" collapsed="false">
      <c r="A5187" s="1" t="s">
        <v>38</v>
      </c>
      <c r="B5187" s="1" t="s">
        <v>5506</v>
      </c>
      <c r="C5187" s="0" t="n">
        <v>2424.64781106187</v>
      </c>
      <c r="D5187" s="0" t="str">
        <f aca="false">MID($A5187,1,2)</f>
        <v>04</v>
      </c>
      <c r="E5187" s="0" t="str">
        <f aca="false">MID($A5187,3,2)</f>
        <v>10</v>
      </c>
      <c r="F5187" s="0" t="str">
        <f aca="false">MID($A5187,5,2)</f>
        <v>02</v>
      </c>
      <c r="G5187" s="0" t="str">
        <f aca="false">MID($A5187,7,2)</f>
        <v>05</v>
      </c>
      <c r="H5187" s="0" t="str">
        <f aca="false">MID($A5187,1,6)</f>
        <v>041002</v>
      </c>
      <c r="I5187" s="0" t="n">
        <f aca="false">VLOOKUP(H5187,Feuille2!$G$1:$H$116,2,0)</f>
        <v>261</v>
      </c>
      <c r="J5187" s="0" t="n">
        <f aca="false">IF(I5187&gt;2000,1,0)*C5187</f>
        <v>0</v>
      </c>
    </row>
    <row r="5188" customFormat="false" ht="15.8" hidden="false" customHeight="false" outlineLevel="0" collapsed="false">
      <c r="A5188" s="1" t="s">
        <v>24</v>
      </c>
      <c r="B5188" s="1" t="s">
        <v>5507</v>
      </c>
      <c r="C5188" s="0" t="n">
        <v>15721.7588044776</v>
      </c>
      <c r="D5188" s="0" t="str">
        <f aca="false">MID($A5188,1,2)</f>
        <v>04</v>
      </c>
      <c r="E5188" s="0" t="str">
        <f aca="false">MID($A5188,3,2)</f>
        <v>10</v>
      </c>
      <c r="F5188" s="0" t="str">
        <f aca="false">MID($A5188,5,2)</f>
        <v>02</v>
      </c>
      <c r="G5188" s="0" t="str">
        <f aca="false">MID($A5188,7,2)</f>
        <v>02</v>
      </c>
      <c r="H5188" s="0" t="str">
        <f aca="false">MID($A5188,1,6)</f>
        <v>041002</v>
      </c>
      <c r="I5188" s="0" t="n">
        <f aca="false">VLOOKUP(H5188,Feuille2!$G$1:$H$116,2,0)</f>
        <v>261</v>
      </c>
      <c r="J5188" s="0" t="n">
        <f aca="false">IF(I5188&gt;2000,1,0)*C5188</f>
        <v>0</v>
      </c>
    </row>
    <row r="5189" customFormat="false" ht="15.8" hidden="false" customHeight="false" outlineLevel="0" collapsed="false">
      <c r="A5189" s="1" t="s">
        <v>38</v>
      </c>
      <c r="B5189" s="1" t="s">
        <v>5508</v>
      </c>
      <c r="C5189" s="0" t="n">
        <v>30241.9803186087</v>
      </c>
      <c r="D5189" s="0" t="str">
        <f aca="false">MID($A5189,1,2)</f>
        <v>04</v>
      </c>
      <c r="E5189" s="0" t="str">
        <f aca="false">MID($A5189,3,2)</f>
        <v>10</v>
      </c>
      <c r="F5189" s="0" t="str">
        <f aca="false">MID($A5189,5,2)</f>
        <v>02</v>
      </c>
      <c r="G5189" s="0" t="str">
        <f aca="false">MID($A5189,7,2)</f>
        <v>05</v>
      </c>
      <c r="H5189" s="0" t="str">
        <f aca="false">MID($A5189,1,6)</f>
        <v>041002</v>
      </c>
      <c r="I5189" s="0" t="n">
        <f aca="false">VLOOKUP(H5189,Feuille2!$G$1:$H$116,2,0)</f>
        <v>261</v>
      </c>
      <c r="J5189" s="0" t="n">
        <f aca="false">IF(I5189&gt;2000,1,0)*C5189</f>
        <v>0</v>
      </c>
    </row>
    <row r="5190" customFormat="false" ht="15.8" hidden="false" customHeight="false" outlineLevel="0" collapsed="false">
      <c r="A5190" s="1" t="s">
        <v>34</v>
      </c>
      <c r="B5190" s="1" t="s">
        <v>5509</v>
      </c>
      <c r="C5190" s="0" t="n">
        <v>42666.0519718516</v>
      </c>
      <c r="D5190" s="0" t="str">
        <f aca="false">MID($A5190,1,2)</f>
        <v>04</v>
      </c>
      <c r="E5190" s="0" t="str">
        <f aca="false">MID($A5190,3,2)</f>
        <v>09</v>
      </c>
      <c r="F5190" s="0" t="str">
        <f aca="false">MID($A5190,5,2)</f>
        <v>03</v>
      </c>
      <c r="G5190" s="0" t="str">
        <f aca="false">MID($A5190,7,2)</f>
        <v>01</v>
      </c>
      <c r="H5190" s="0" t="str">
        <f aca="false">MID($A5190,1,6)</f>
        <v>040903</v>
      </c>
      <c r="I5190" s="0" t="n">
        <f aca="false">VLOOKUP(H5190,Feuille2!$G$1:$H$116,2,0)</f>
        <v>75</v>
      </c>
      <c r="J5190" s="0" t="n">
        <f aca="false">IF(I5190&gt;2000,1,0)*C5190</f>
        <v>0</v>
      </c>
    </row>
    <row r="5191" customFormat="false" ht="15.8" hidden="false" customHeight="false" outlineLevel="0" collapsed="false">
      <c r="A5191" s="1" t="s">
        <v>34</v>
      </c>
      <c r="B5191" s="1" t="s">
        <v>5510</v>
      </c>
      <c r="C5191" s="0" t="n">
        <v>6589.76483941107</v>
      </c>
      <c r="D5191" s="0" t="str">
        <f aca="false">MID($A5191,1,2)</f>
        <v>04</v>
      </c>
      <c r="E5191" s="0" t="str">
        <f aca="false">MID($A5191,3,2)</f>
        <v>09</v>
      </c>
      <c r="F5191" s="0" t="str">
        <f aca="false">MID($A5191,5,2)</f>
        <v>03</v>
      </c>
      <c r="G5191" s="0" t="str">
        <f aca="false">MID($A5191,7,2)</f>
        <v>01</v>
      </c>
      <c r="H5191" s="0" t="str">
        <f aca="false">MID($A5191,1,6)</f>
        <v>040903</v>
      </c>
      <c r="I5191" s="0" t="n">
        <f aca="false">VLOOKUP(H5191,Feuille2!$G$1:$H$116,2,0)</f>
        <v>75</v>
      </c>
      <c r="J5191" s="0" t="n">
        <f aca="false">IF(I5191&gt;2000,1,0)*C5191</f>
        <v>0</v>
      </c>
    </row>
    <row r="5192" customFormat="false" ht="15.8" hidden="false" customHeight="false" outlineLevel="0" collapsed="false">
      <c r="A5192" s="1" t="s">
        <v>24</v>
      </c>
      <c r="B5192" s="1" t="s">
        <v>5511</v>
      </c>
      <c r="C5192" s="0" t="n">
        <v>50736.7798075824</v>
      </c>
      <c r="D5192" s="0" t="str">
        <f aca="false">MID($A5192,1,2)</f>
        <v>04</v>
      </c>
      <c r="E5192" s="0" t="str">
        <f aca="false">MID($A5192,3,2)</f>
        <v>10</v>
      </c>
      <c r="F5192" s="0" t="str">
        <f aca="false">MID($A5192,5,2)</f>
        <v>02</v>
      </c>
      <c r="G5192" s="0" t="str">
        <f aca="false">MID($A5192,7,2)</f>
        <v>02</v>
      </c>
      <c r="H5192" s="0" t="str">
        <f aca="false">MID($A5192,1,6)</f>
        <v>041002</v>
      </c>
      <c r="I5192" s="0" t="n">
        <f aca="false">VLOOKUP(H5192,Feuille2!$G$1:$H$116,2,0)</f>
        <v>261</v>
      </c>
      <c r="J5192" s="0" t="n">
        <f aca="false">IF(I5192&gt;2000,1,0)*C5192</f>
        <v>0</v>
      </c>
    </row>
    <row r="5193" customFormat="false" ht="15.8" hidden="false" customHeight="false" outlineLevel="0" collapsed="false">
      <c r="A5193" s="1" t="s">
        <v>549</v>
      </c>
      <c r="B5193" s="1" t="s">
        <v>5512</v>
      </c>
      <c r="C5193" s="0" t="n">
        <v>165876.550287889</v>
      </c>
      <c r="D5193" s="0" t="str">
        <f aca="false">MID($A5193,1,2)</f>
        <v>06</v>
      </c>
      <c r="E5193" s="0" t="str">
        <f aca="false">MID($A5193,3,2)</f>
        <v>03</v>
      </c>
      <c r="F5193" s="0" t="str">
        <f aca="false">MID($A5193,5,2)</f>
        <v>01</v>
      </c>
      <c r="G5193" s="0" t="str">
        <f aca="false">MID($A5193,7,2)</f>
        <v>02</v>
      </c>
      <c r="H5193" s="0" t="str">
        <f aca="false">MID($A5193,1,6)</f>
        <v>060301</v>
      </c>
      <c r="I5193" s="0" t="n">
        <f aca="false">VLOOKUP(H5193,Feuille2!$G$1:$H$116,2,0)</f>
        <v>136</v>
      </c>
      <c r="J5193" s="0" t="n">
        <f aca="false">IF(I5193&gt;2000,1,0)*C5193</f>
        <v>0</v>
      </c>
    </row>
    <row r="5194" customFormat="false" ht="15.8" hidden="false" customHeight="false" outlineLevel="0" collapsed="false">
      <c r="A5194" s="1" t="s">
        <v>49</v>
      </c>
      <c r="B5194" s="1" t="s">
        <v>5513</v>
      </c>
      <c r="C5194" s="0" t="n">
        <v>22675.4185789032</v>
      </c>
      <c r="D5194" s="0" t="str">
        <f aca="false">MID($A5194,1,2)</f>
        <v>04</v>
      </c>
      <c r="E5194" s="0" t="str">
        <f aca="false">MID($A5194,3,2)</f>
        <v>09</v>
      </c>
      <c r="F5194" s="0" t="str">
        <f aca="false">MID($A5194,5,2)</f>
        <v>06</v>
      </c>
      <c r="G5194" s="0" t="str">
        <f aca="false">MID($A5194,7,2)</f>
        <v>01</v>
      </c>
      <c r="H5194" s="0" t="str">
        <f aca="false">MID($A5194,1,6)</f>
        <v>040906</v>
      </c>
      <c r="I5194" s="0" t="n">
        <f aca="false">VLOOKUP(H5194,Feuille2!$G$1:$H$116,2,0)</f>
        <v>97</v>
      </c>
      <c r="J5194" s="0" t="n">
        <f aca="false">IF(I5194&gt;2000,1,0)*C5194</f>
        <v>0</v>
      </c>
    </row>
    <row r="5195" customFormat="false" ht="15.8" hidden="false" customHeight="false" outlineLevel="0" collapsed="false">
      <c r="A5195" s="1" t="s">
        <v>610</v>
      </c>
      <c r="B5195" s="1" t="s">
        <v>5514</v>
      </c>
      <c r="C5195" s="0" t="n">
        <v>19568.0793911822</v>
      </c>
      <c r="D5195" s="0" t="str">
        <f aca="false">MID($A5195,1,2)</f>
        <v>04</v>
      </c>
      <c r="E5195" s="0" t="str">
        <f aca="false">MID($A5195,3,2)</f>
        <v>10</v>
      </c>
      <c r="F5195" s="0" t="str">
        <f aca="false">MID($A5195,5,2)</f>
        <v>05</v>
      </c>
      <c r="G5195" s="0" t="str">
        <f aca="false">MID($A5195,7,2)</f>
        <v>06</v>
      </c>
      <c r="H5195" s="0" t="str">
        <f aca="false">MID($A5195,1,6)</f>
        <v>041005</v>
      </c>
      <c r="I5195" s="0" t="n">
        <f aca="false">VLOOKUP(H5195,Feuille2!$G$1:$H$116,2,0)</f>
        <v>124</v>
      </c>
      <c r="J5195" s="0" t="n">
        <f aca="false">IF(I5195&gt;2000,1,0)*C5195</f>
        <v>0</v>
      </c>
    </row>
    <row r="5196" customFormat="false" ht="15.8" hidden="false" customHeight="false" outlineLevel="0" collapsed="false">
      <c r="A5196" s="1" t="s">
        <v>62</v>
      </c>
      <c r="B5196" s="1" t="s">
        <v>5515</v>
      </c>
      <c r="C5196" s="0" t="n">
        <v>23050.8884216814</v>
      </c>
      <c r="D5196" s="0" t="str">
        <f aca="false">MID($A5196,1,2)</f>
        <v>04</v>
      </c>
      <c r="E5196" s="0" t="str">
        <f aca="false">MID($A5196,3,2)</f>
        <v>09</v>
      </c>
      <c r="F5196" s="0" t="str">
        <f aca="false">MID($A5196,5,2)</f>
        <v>03</v>
      </c>
      <c r="G5196" s="0" t="str">
        <f aca="false">MID($A5196,7,2)</f>
        <v>05</v>
      </c>
      <c r="H5196" s="0" t="str">
        <f aca="false">MID($A5196,1,6)</f>
        <v>040903</v>
      </c>
      <c r="I5196" s="0" t="n">
        <f aca="false">VLOOKUP(H5196,Feuille2!$G$1:$H$116,2,0)</f>
        <v>75</v>
      </c>
      <c r="J5196" s="0" t="n">
        <f aca="false">IF(I5196&gt;2000,1,0)*C5196</f>
        <v>0</v>
      </c>
    </row>
    <row r="5197" customFormat="false" ht="15.8" hidden="false" customHeight="false" outlineLevel="0" collapsed="false">
      <c r="A5197" s="1" t="s">
        <v>51</v>
      </c>
      <c r="B5197" s="1" t="s">
        <v>5516</v>
      </c>
      <c r="C5197" s="0" t="n">
        <v>6051.14773572826</v>
      </c>
      <c r="D5197" s="0" t="str">
        <f aca="false">MID($A5197,1,2)</f>
        <v>04</v>
      </c>
      <c r="E5197" s="0" t="str">
        <f aca="false">MID($A5197,3,2)</f>
        <v>10</v>
      </c>
      <c r="F5197" s="0" t="str">
        <f aca="false">MID($A5197,5,2)</f>
        <v>04</v>
      </c>
      <c r="G5197" s="0" t="str">
        <f aca="false">MID($A5197,7,2)</f>
        <v>05</v>
      </c>
      <c r="H5197" s="0" t="str">
        <f aca="false">MID($A5197,1,6)</f>
        <v>041004</v>
      </c>
      <c r="I5197" s="0" t="n">
        <f aca="false">VLOOKUP(H5197,Feuille2!$G$1:$H$116,2,0)</f>
        <v>385</v>
      </c>
      <c r="J5197" s="0" t="n">
        <f aca="false">IF(I5197&gt;2000,1,0)*C5197</f>
        <v>0</v>
      </c>
    </row>
    <row r="5198" customFormat="false" ht="15.8" hidden="false" customHeight="false" outlineLevel="0" collapsed="false">
      <c r="A5198" s="1" t="s">
        <v>49</v>
      </c>
      <c r="B5198" s="1" t="s">
        <v>5517</v>
      </c>
      <c r="C5198" s="0" t="n">
        <v>13023.6438495987</v>
      </c>
      <c r="D5198" s="0" t="str">
        <f aca="false">MID($A5198,1,2)</f>
        <v>04</v>
      </c>
      <c r="E5198" s="0" t="str">
        <f aca="false">MID($A5198,3,2)</f>
        <v>09</v>
      </c>
      <c r="F5198" s="0" t="str">
        <f aca="false">MID($A5198,5,2)</f>
        <v>06</v>
      </c>
      <c r="G5198" s="0" t="str">
        <f aca="false">MID($A5198,7,2)</f>
        <v>01</v>
      </c>
      <c r="H5198" s="0" t="str">
        <f aca="false">MID($A5198,1,6)</f>
        <v>040906</v>
      </c>
      <c r="I5198" s="0" t="n">
        <f aca="false">VLOOKUP(H5198,Feuille2!$G$1:$H$116,2,0)</f>
        <v>97</v>
      </c>
      <c r="J5198" s="0" t="n">
        <f aca="false">IF(I5198&gt;2000,1,0)*C5198</f>
        <v>0</v>
      </c>
    </row>
    <row r="5199" customFormat="false" ht="15.8" hidden="false" customHeight="false" outlineLevel="0" collapsed="false">
      <c r="A5199" s="1" t="s">
        <v>610</v>
      </c>
      <c r="B5199" s="1" t="s">
        <v>5518</v>
      </c>
      <c r="C5199" s="0" t="n">
        <v>23704.34229107</v>
      </c>
      <c r="D5199" s="0" t="str">
        <f aca="false">MID($A5199,1,2)</f>
        <v>04</v>
      </c>
      <c r="E5199" s="0" t="str">
        <f aca="false">MID($A5199,3,2)</f>
        <v>10</v>
      </c>
      <c r="F5199" s="0" t="str">
        <f aca="false">MID($A5199,5,2)</f>
        <v>05</v>
      </c>
      <c r="G5199" s="0" t="str">
        <f aca="false">MID($A5199,7,2)</f>
        <v>06</v>
      </c>
      <c r="H5199" s="0" t="str">
        <f aca="false">MID($A5199,1,6)</f>
        <v>041005</v>
      </c>
      <c r="I5199" s="0" t="n">
        <f aca="false">VLOOKUP(H5199,Feuille2!$G$1:$H$116,2,0)</f>
        <v>124</v>
      </c>
      <c r="J5199" s="0" t="n">
        <f aca="false">IF(I5199&gt;2000,1,0)*C5199</f>
        <v>0</v>
      </c>
    </row>
    <row r="5200" customFormat="false" ht="15.8" hidden="false" customHeight="false" outlineLevel="0" collapsed="false">
      <c r="A5200" s="1" t="s">
        <v>49</v>
      </c>
      <c r="B5200" s="1" t="s">
        <v>5519</v>
      </c>
      <c r="C5200" s="0" t="n">
        <v>10798.0538895316</v>
      </c>
      <c r="D5200" s="0" t="str">
        <f aca="false">MID($A5200,1,2)</f>
        <v>04</v>
      </c>
      <c r="E5200" s="0" t="str">
        <f aca="false">MID($A5200,3,2)</f>
        <v>09</v>
      </c>
      <c r="F5200" s="0" t="str">
        <f aca="false">MID($A5200,5,2)</f>
        <v>06</v>
      </c>
      <c r="G5200" s="0" t="str">
        <f aca="false">MID($A5200,7,2)</f>
        <v>01</v>
      </c>
      <c r="H5200" s="0" t="str">
        <f aca="false">MID($A5200,1,6)</f>
        <v>040906</v>
      </c>
      <c r="I5200" s="0" t="n">
        <f aca="false">VLOOKUP(H5200,Feuille2!$G$1:$H$116,2,0)</f>
        <v>97</v>
      </c>
      <c r="J5200" s="0" t="n">
        <f aca="false">IF(I5200&gt;2000,1,0)*C5200</f>
        <v>0</v>
      </c>
    </row>
    <row r="5201" customFormat="false" ht="15.8" hidden="false" customHeight="false" outlineLevel="0" collapsed="false">
      <c r="A5201" s="1" t="s">
        <v>610</v>
      </c>
      <c r="B5201" s="1" t="s">
        <v>5520</v>
      </c>
      <c r="C5201" s="0" t="n">
        <v>3886.59728013009</v>
      </c>
      <c r="D5201" s="0" t="str">
        <f aca="false">MID($A5201,1,2)</f>
        <v>04</v>
      </c>
      <c r="E5201" s="0" t="str">
        <f aca="false">MID($A5201,3,2)</f>
        <v>10</v>
      </c>
      <c r="F5201" s="0" t="str">
        <f aca="false">MID($A5201,5,2)</f>
        <v>05</v>
      </c>
      <c r="G5201" s="0" t="str">
        <f aca="false">MID($A5201,7,2)</f>
        <v>06</v>
      </c>
      <c r="H5201" s="0" t="str">
        <f aca="false">MID($A5201,1,6)</f>
        <v>041005</v>
      </c>
      <c r="I5201" s="0" t="n">
        <f aca="false">VLOOKUP(H5201,Feuille2!$G$1:$H$116,2,0)</f>
        <v>124</v>
      </c>
      <c r="J5201" s="0" t="n">
        <f aca="false">IF(I5201&gt;2000,1,0)*C5201</f>
        <v>0</v>
      </c>
    </row>
    <row r="5202" customFormat="false" ht="15.8" hidden="false" customHeight="false" outlineLevel="0" collapsed="false">
      <c r="A5202" s="1" t="s">
        <v>44</v>
      </c>
      <c r="B5202" s="1" t="s">
        <v>5521</v>
      </c>
      <c r="C5202" s="0" t="n">
        <v>207.302179742422</v>
      </c>
      <c r="D5202" s="0" t="str">
        <f aca="false">MID($A5202,1,2)</f>
        <v>04</v>
      </c>
      <c r="E5202" s="0" t="str">
        <f aca="false">MID($A5202,3,2)</f>
        <v>10</v>
      </c>
      <c r="F5202" s="0" t="str">
        <f aca="false">MID($A5202,5,2)</f>
        <v>05</v>
      </c>
      <c r="G5202" s="0" t="str">
        <f aca="false">MID($A5202,7,2)</f>
        <v>05</v>
      </c>
      <c r="H5202" s="0" t="str">
        <f aca="false">MID($A5202,1,6)</f>
        <v>041005</v>
      </c>
      <c r="I5202" s="0" t="n">
        <f aca="false">VLOOKUP(H5202,Feuille2!$G$1:$H$116,2,0)</f>
        <v>124</v>
      </c>
      <c r="J5202" s="0" t="n">
        <f aca="false">IF(I5202&gt;2000,1,0)*C5202</f>
        <v>0</v>
      </c>
    </row>
    <row r="5203" customFormat="false" ht="15.8" hidden="false" customHeight="false" outlineLevel="0" collapsed="false">
      <c r="A5203" s="1" t="s">
        <v>34</v>
      </c>
      <c r="B5203" s="1" t="s">
        <v>5522</v>
      </c>
      <c r="C5203" s="0" t="n">
        <v>28353.906321813</v>
      </c>
      <c r="D5203" s="0" t="str">
        <f aca="false">MID($A5203,1,2)</f>
        <v>04</v>
      </c>
      <c r="E5203" s="0" t="str">
        <f aca="false">MID($A5203,3,2)</f>
        <v>09</v>
      </c>
      <c r="F5203" s="0" t="str">
        <f aca="false">MID($A5203,5,2)</f>
        <v>03</v>
      </c>
      <c r="G5203" s="0" t="str">
        <f aca="false">MID($A5203,7,2)</f>
        <v>01</v>
      </c>
      <c r="H5203" s="0" t="str">
        <f aca="false">MID($A5203,1,6)</f>
        <v>040903</v>
      </c>
      <c r="I5203" s="0" t="n">
        <f aca="false">VLOOKUP(H5203,Feuille2!$G$1:$H$116,2,0)</f>
        <v>75</v>
      </c>
      <c r="J5203" s="0" t="n">
        <f aca="false">IF(I5203&gt;2000,1,0)*C5203</f>
        <v>0</v>
      </c>
    </row>
    <row r="5204" customFormat="false" ht="15.8" hidden="false" customHeight="false" outlineLevel="0" collapsed="false">
      <c r="A5204" s="1" t="s">
        <v>55</v>
      </c>
      <c r="B5204" s="1" t="s">
        <v>5523</v>
      </c>
      <c r="C5204" s="0" t="n">
        <v>44151.6493590008</v>
      </c>
      <c r="D5204" s="0" t="str">
        <f aca="false">MID($A5204,1,2)</f>
        <v>04</v>
      </c>
      <c r="E5204" s="0" t="str">
        <f aca="false">MID($A5204,3,2)</f>
        <v>10</v>
      </c>
      <c r="F5204" s="0" t="str">
        <f aca="false">MID($A5204,5,2)</f>
        <v>04</v>
      </c>
      <c r="G5204" s="0" t="str">
        <f aca="false">MID($A5204,7,2)</f>
        <v>06</v>
      </c>
      <c r="H5204" s="0" t="str">
        <f aca="false">MID($A5204,1,6)</f>
        <v>041004</v>
      </c>
      <c r="I5204" s="0" t="n">
        <f aca="false">VLOOKUP(H5204,Feuille2!$G$1:$H$116,2,0)</f>
        <v>385</v>
      </c>
      <c r="J5204" s="0" t="n">
        <f aca="false">IF(I5204&gt;2000,1,0)*C5204</f>
        <v>0</v>
      </c>
    </row>
    <row r="5205" customFormat="false" ht="15.8" hidden="false" customHeight="false" outlineLevel="0" collapsed="false">
      <c r="A5205" s="1" t="s">
        <v>51</v>
      </c>
      <c r="B5205" s="1" t="s">
        <v>5524</v>
      </c>
      <c r="C5205" s="0" t="n">
        <v>16093.7171307038</v>
      </c>
      <c r="D5205" s="0" t="str">
        <f aca="false">MID($A5205,1,2)</f>
        <v>04</v>
      </c>
      <c r="E5205" s="0" t="str">
        <f aca="false">MID($A5205,3,2)</f>
        <v>10</v>
      </c>
      <c r="F5205" s="0" t="str">
        <f aca="false">MID($A5205,5,2)</f>
        <v>04</v>
      </c>
      <c r="G5205" s="0" t="str">
        <f aca="false">MID($A5205,7,2)</f>
        <v>05</v>
      </c>
      <c r="H5205" s="0" t="str">
        <f aca="false">MID($A5205,1,6)</f>
        <v>041004</v>
      </c>
      <c r="I5205" s="0" t="n">
        <f aca="false">VLOOKUP(H5205,Feuille2!$G$1:$H$116,2,0)</f>
        <v>385</v>
      </c>
      <c r="J5205" s="0" t="n">
        <f aca="false">IF(I5205&gt;2000,1,0)*C5205</f>
        <v>0</v>
      </c>
    </row>
    <row r="5206" customFormat="false" ht="15.8" hidden="false" customHeight="false" outlineLevel="0" collapsed="false">
      <c r="A5206" s="1" t="s">
        <v>44</v>
      </c>
      <c r="B5206" s="1" t="s">
        <v>5525</v>
      </c>
      <c r="C5206" s="0" t="n">
        <v>1613.76260308553</v>
      </c>
      <c r="D5206" s="0" t="str">
        <f aca="false">MID($A5206,1,2)</f>
        <v>04</v>
      </c>
      <c r="E5206" s="0" t="str">
        <f aca="false">MID($A5206,3,2)</f>
        <v>10</v>
      </c>
      <c r="F5206" s="0" t="str">
        <f aca="false">MID($A5206,5,2)</f>
        <v>05</v>
      </c>
      <c r="G5206" s="0" t="str">
        <f aca="false">MID($A5206,7,2)</f>
        <v>05</v>
      </c>
      <c r="H5206" s="0" t="str">
        <f aca="false">MID($A5206,1,6)</f>
        <v>041005</v>
      </c>
      <c r="I5206" s="0" t="n">
        <f aca="false">VLOOKUP(H5206,Feuille2!$G$1:$H$116,2,0)</f>
        <v>124</v>
      </c>
      <c r="J5206" s="0" t="n">
        <f aca="false">IF(I5206&gt;2000,1,0)*C5206</f>
        <v>0</v>
      </c>
    </row>
    <row r="5207" customFormat="false" ht="15.8" hidden="false" customHeight="false" outlineLevel="0" collapsed="false">
      <c r="A5207" s="1" t="s">
        <v>62</v>
      </c>
      <c r="B5207" s="1" t="s">
        <v>5526</v>
      </c>
      <c r="C5207" s="0" t="n">
        <v>36148.2340468191</v>
      </c>
      <c r="D5207" s="0" t="str">
        <f aca="false">MID($A5207,1,2)</f>
        <v>04</v>
      </c>
      <c r="E5207" s="0" t="str">
        <f aca="false">MID($A5207,3,2)</f>
        <v>09</v>
      </c>
      <c r="F5207" s="0" t="str">
        <f aca="false">MID($A5207,5,2)</f>
        <v>03</v>
      </c>
      <c r="G5207" s="0" t="str">
        <f aca="false">MID($A5207,7,2)</f>
        <v>05</v>
      </c>
      <c r="H5207" s="0" t="str">
        <f aca="false">MID($A5207,1,6)</f>
        <v>040903</v>
      </c>
      <c r="I5207" s="0" t="n">
        <f aca="false">VLOOKUP(H5207,Feuille2!$G$1:$H$116,2,0)</f>
        <v>75</v>
      </c>
      <c r="J5207" s="0" t="n">
        <f aca="false">IF(I5207&gt;2000,1,0)*C5207</f>
        <v>0</v>
      </c>
    </row>
    <row r="5208" customFormat="false" ht="15.8" hidden="false" customHeight="false" outlineLevel="0" collapsed="false">
      <c r="A5208" s="1" t="s">
        <v>51</v>
      </c>
      <c r="B5208" s="1" t="s">
        <v>5527</v>
      </c>
      <c r="C5208" s="0" t="n">
        <v>7982.6234108641</v>
      </c>
      <c r="D5208" s="0" t="str">
        <f aca="false">MID($A5208,1,2)</f>
        <v>04</v>
      </c>
      <c r="E5208" s="0" t="str">
        <f aca="false">MID($A5208,3,2)</f>
        <v>10</v>
      </c>
      <c r="F5208" s="0" t="str">
        <f aca="false">MID($A5208,5,2)</f>
        <v>04</v>
      </c>
      <c r="G5208" s="0" t="str">
        <f aca="false">MID($A5208,7,2)</f>
        <v>05</v>
      </c>
      <c r="H5208" s="0" t="str">
        <f aca="false">MID($A5208,1,6)</f>
        <v>041004</v>
      </c>
      <c r="I5208" s="0" t="n">
        <f aca="false">VLOOKUP(H5208,Feuille2!$G$1:$H$116,2,0)</f>
        <v>385</v>
      </c>
      <c r="J5208" s="0" t="n">
        <f aca="false">IF(I5208&gt;2000,1,0)*C5208</f>
        <v>0</v>
      </c>
    </row>
    <row r="5209" customFormat="false" ht="15.8" hidden="false" customHeight="false" outlineLevel="0" collapsed="false">
      <c r="A5209" s="1" t="s">
        <v>62</v>
      </c>
      <c r="B5209" s="1" t="s">
        <v>5528</v>
      </c>
      <c r="C5209" s="0" t="n">
        <v>3502.40139307615</v>
      </c>
      <c r="D5209" s="0" t="str">
        <f aca="false">MID($A5209,1,2)</f>
        <v>04</v>
      </c>
      <c r="E5209" s="0" t="str">
        <f aca="false">MID($A5209,3,2)</f>
        <v>09</v>
      </c>
      <c r="F5209" s="0" t="str">
        <f aca="false">MID($A5209,5,2)</f>
        <v>03</v>
      </c>
      <c r="G5209" s="0" t="str">
        <f aca="false">MID($A5209,7,2)</f>
        <v>05</v>
      </c>
      <c r="H5209" s="0" t="str">
        <f aca="false">MID($A5209,1,6)</f>
        <v>040903</v>
      </c>
      <c r="I5209" s="0" t="n">
        <f aca="false">VLOOKUP(H5209,Feuille2!$G$1:$H$116,2,0)</f>
        <v>75</v>
      </c>
      <c r="J5209" s="0" t="n">
        <f aca="false">IF(I5209&gt;2000,1,0)*C5209</f>
        <v>0</v>
      </c>
    </row>
    <row r="5210" customFormat="false" ht="15.8" hidden="false" customHeight="false" outlineLevel="0" collapsed="false">
      <c r="A5210" s="1" t="s">
        <v>24</v>
      </c>
      <c r="B5210" s="1" t="s">
        <v>5529</v>
      </c>
      <c r="C5210" s="0" t="n">
        <v>126568.059577641</v>
      </c>
      <c r="D5210" s="0" t="str">
        <f aca="false">MID($A5210,1,2)</f>
        <v>04</v>
      </c>
      <c r="E5210" s="0" t="str">
        <f aca="false">MID($A5210,3,2)</f>
        <v>10</v>
      </c>
      <c r="F5210" s="0" t="str">
        <f aca="false">MID($A5210,5,2)</f>
        <v>02</v>
      </c>
      <c r="G5210" s="0" t="str">
        <f aca="false">MID($A5210,7,2)</f>
        <v>02</v>
      </c>
      <c r="H5210" s="0" t="str">
        <f aca="false">MID($A5210,1,6)</f>
        <v>041002</v>
      </c>
      <c r="I5210" s="0" t="n">
        <f aca="false">VLOOKUP(H5210,Feuille2!$G$1:$H$116,2,0)</f>
        <v>261</v>
      </c>
      <c r="J5210" s="0" t="n">
        <f aca="false">IF(I5210&gt;2000,1,0)*C5210</f>
        <v>0</v>
      </c>
    </row>
    <row r="5211" customFormat="false" ht="15.8" hidden="false" customHeight="false" outlineLevel="0" collapsed="false">
      <c r="A5211" s="1" t="s">
        <v>71</v>
      </c>
      <c r="B5211" s="1" t="s">
        <v>5530</v>
      </c>
      <c r="C5211" s="0" t="n">
        <v>2763354.97620645</v>
      </c>
      <c r="D5211" s="0" t="str">
        <f aca="false">MID($A5211,1,2)</f>
        <v>06</v>
      </c>
      <c r="E5211" s="0" t="str">
        <f aca="false">MID($A5211,3,2)</f>
        <v>05</v>
      </c>
      <c r="F5211" s="0" t="str">
        <f aca="false">MID($A5211,5,2)</f>
        <v>07</v>
      </c>
      <c r="G5211" s="0" t="str">
        <f aca="false">MID($A5211,7,2)</f>
        <v>05</v>
      </c>
      <c r="H5211" s="0" t="str">
        <f aca="false">MID($A5211,1,6)</f>
        <v>060507</v>
      </c>
      <c r="I5211" s="0" t="n">
        <f aca="false">VLOOKUP(H5211,Feuille2!$G$1:$H$116,2,0)</f>
        <v>932</v>
      </c>
      <c r="J5211" s="0" t="n">
        <f aca="false">IF(I5211&gt;2000,1,0)*C5211</f>
        <v>0</v>
      </c>
    </row>
    <row r="5212" customFormat="false" ht="15.8" hidden="false" customHeight="false" outlineLevel="0" collapsed="false">
      <c r="A5212" s="1" t="s">
        <v>97</v>
      </c>
      <c r="B5212" s="1" t="s">
        <v>5531</v>
      </c>
      <c r="C5212" s="0" t="n">
        <v>1520200.00518867</v>
      </c>
      <c r="D5212" s="0" t="str">
        <f aca="false">MID($A5212,1,2)</f>
        <v>04</v>
      </c>
      <c r="E5212" s="0" t="str">
        <f aca="false">MID($A5212,3,2)</f>
        <v>10</v>
      </c>
      <c r="F5212" s="0" t="str">
        <f aca="false">MID($A5212,5,2)</f>
        <v>08</v>
      </c>
      <c r="G5212" s="0" t="str">
        <f aca="false">MID($A5212,7,2)</f>
        <v>05</v>
      </c>
      <c r="H5212" s="0" t="str">
        <f aca="false">MID($A5212,1,6)</f>
        <v>041008</v>
      </c>
      <c r="I5212" s="0" t="n">
        <f aca="false">VLOOKUP(H5212,Feuille2!$G$1:$H$116,2,0)</f>
        <v>6222</v>
      </c>
      <c r="J5212" s="0" t="n">
        <f aca="false">IF(I5212&gt;2000,1,0)*C5212</f>
        <v>1520200.00518867</v>
      </c>
    </row>
    <row r="5213" customFormat="false" ht="15.8" hidden="false" customHeight="false" outlineLevel="0" collapsed="false">
      <c r="A5213" s="1" t="s">
        <v>69</v>
      </c>
      <c r="B5213" s="1" t="s">
        <v>5532</v>
      </c>
      <c r="C5213" s="0" t="n">
        <v>520383.603096424</v>
      </c>
      <c r="D5213" s="0" t="str">
        <f aca="false">MID($A5213,1,2)</f>
        <v>06</v>
      </c>
      <c r="E5213" s="0" t="str">
        <f aca="false">MID($A5213,3,2)</f>
        <v>05</v>
      </c>
      <c r="F5213" s="0" t="str">
        <f aca="false">MID($A5213,5,2)</f>
        <v>07</v>
      </c>
      <c r="G5213" s="0" t="str">
        <f aca="false">MID($A5213,7,2)</f>
        <v>01</v>
      </c>
      <c r="H5213" s="0" t="str">
        <f aca="false">MID($A5213,1,6)</f>
        <v>060507</v>
      </c>
      <c r="I5213" s="0" t="n">
        <f aca="false">VLOOKUP(H5213,Feuille2!$G$1:$H$116,2,0)</f>
        <v>932</v>
      </c>
      <c r="J5213" s="0" t="n">
        <f aca="false">IF(I5213&gt;2000,1,0)*C5213</f>
        <v>0</v>
      </c>
    </row>
    <row r="5214" customFormat="false" ht="15.8" hidden="false" customHeight="false" outlineLevel="0" collapsed="false">
      <c r="A5214" s="1" t="s">
        <v>74</v>
      </c>
      <c r="B5214" s="1" t="s">
        <v>5533</v>
      </c>
      <c r="C5214" s="0" t="n">
        <v>4137999.96187686</v>
      </c>
      <c r="D5214" s="0" t="str">
        <f aca="false">MID($A5214,1,2)</f>
        <v>04</v>
      </c>
      <c r="E5214" s="0" t="str">
        <f aca="false">MID($A5214,3,2)</f>
        <v>10</v>
      </c>
      <c r="F5214" s="0" t="str">
        <f aca="false">MID($A5214,5,2)</f>
        <v>08</v>
      </c>
      <c r="G5214" s="0" t="str">
        <f aca="false">MID($A5214,7,2)</f>
        <v>02</v>
      </c>
      <c r="H5214" s="0" t="str">
        <f aca="false">MID($A5214,1,6)</f>
        <v>041008</v>
      </c>
      <c r="I5214" s="0" t="n">
        <f aca="false">VLOOKUP(H5214,Feuille2!$G$1:$H$116,2,0)</f>
        <v>6222</v>
      </c>
      <c r="J5214" s="0" t="n">
        <f aca="false">IF(I5214&gt;2000,1,0)*C5214</f>
        <v>4137999.96187686</v>
      </c>
    </row>
    <row r="5215" customFormat="false" ht="15.8" hidden="false" customHeight="false" outlineLevel="0" collapsed="false">
      <c r="A5215" s="1" t="s">
        <v>76</v>
      </c>
      <c r="B5215" s="1" t="s">
        <v>5534</v>
      </c>
      <c r="C5215" s="0" t="n">
        <v>104536.71261873</v>
      </c>
      <c r="D5215" s="0" t="str">
        <f aca="false">MID($A5215,1,2)</f>
        <v>06</v>
      </c>
      <c r="E5215" s="0" t="str">
        <f aca="false">MID($A5215,3,2)</f>
        <v>05</v>
      </c>
      <c r="F5215" s="0" t="str">
        <f aca="false">MID($A5215,5,2)</f>
        <v>07</v>
      </c>
      <c r="G5215" s="0" t="str">
        <f aca="false">MID($A5215,7,2)</f>
        <v>02</v>
      </c>
      <c r="H5215" s="0" t="str">
        <f aca="false">MID($A5215,1,6)</f>
        <v>060507</v>
      </c>
      <c r="I5215" s="0" t="n">
        <f aca="false">VLOOKUP(H5215,Feuille2!$G$1:$H$116,2,0)</f>
        <v>932</v>
      </c>
      <c r="J5215" s="0" t="n">
        <f aca="false">IF(I5215&gt;2000,1,0)*C5215</f>
        <v>0</v>
      </c>
    </row>
    <row r="5216" customFormat="false" ht="15.8" hidden="false" customHeight="false" outlineLevel="0" collapsed="false">
      <c r="A5216" s="1" t="s">
        <v>74</v>
      </c>
      <c r="B5216" s="1" t="s">
        <v>5535</v>
      </c>
      <c r="C5216" s="0" t="n">
        <v>164692.095163128</v>
      </c>
      <c r="D5216" s="0" t="str">
        <f aca="false">MID($A5216,1,2)</f>
        <v>04</v>
      </c>
      <c r="E5216" s="0" t="str">
        <f aca="false">MID($A5216,3,2)</f>
        <v>10</v>
      </c>
      <c r="F5216" s="0" t="str">
        <f aca="false">MID($A5216,5,2)</f>
        <v>08</v>
      </c>
      <c r="G5216" s="0" t="str">
        <f aca="false">MID($A5216,7,2)</f>
        <v>02</v>
      </c>
      <c r="H5216" s="0" t="str">
        <f aca="false">MID($A5216,1,6)</f>
        <v>041008</v>
      </c>
      <c r="I5216" s="0" t="n">
        <f aca="false">VLOOKUP(H5216,Feuille2!$G$1:$H$116,2,0)</f>
        <v>6222</v>
      </c>
      <c r="J5216" s="0" t="n">
        <f aca="false">IF(I5216&gt;2000,1,0)*C5216</f>
        <v>164692.095163128</v>
      </c>
    </row>
    <row r="5217" customFormat="false" ht="15.8" hidden="false" customHeight="false" outlineLevel="0" collapsed="false">
      <c r="A5217" s="1" t="s">
        <v>76</v>
      </c>
      <c r="B5217" s="1" t="s">
        <v>5536</v>
      </c>
      <c r="C5217" s="0" t="n">
        <v>59471.4793433188</v>
      </c>
      <c r="D5217" s="0" t="str">
        <f aca="false">MID($A5217,1,2)</f>
        <v>06</v>
      </c>
      <c r="E5217" s="0" t="str">
        <f aca="false">MID($A5217,3,2)</f>
        <v>05</v>
      </c>
      <c r="F5217" s="0" t="str">
        <f aca="false">MID($A5217,5,2)</f>
        <v>07</v>
      </c>
      <c r="G5217" s="0" t="str">
        <f aca="false">MID($A5217,7,2)</f>
        <v>02</v>
      </c>
      <c r="H5217" s="0" t="str">
        <f aca="false">MID($A5217,1,6)</f>
        <v>060507</v>
      </c>
      <c r="I5217" s="0" t="n">
        <f aca="false">VLOOKUP(H5217,Feuille2!$G$1:$H$116,2,0)</f>
        <v>932</v>
      </c>
      <c r="J5217" s="0" t="n">
        <f aca="false">IF(I5217&gt;2000,1,0)*C5217</f>
        <v>0</v>
      </c>
    </row>
    <row r="5218" customFormat="false" ht="15.8" hidden="false" customHeight="false" outlineLevel="0" collapsed="false">
      <c r="A5218" s="1" t="s">
        <v>78</v>
      </c>
      <c r="B5218" s="1" t="s">
        <v>5537</v>
      </c>
      <c r="C5218" s="0" t="n">
        <v>58169.972271993</v>
      </c>
      <c r="D5218" s="0" t="str">
        <f aca="false">MID($A5218,1,2)</f>
        <v>06</v>
      </c>
      <c r="E5218" s="0" t="str">
        <f aca="false">MID($A5218,3,2)</f>
        <v>05</v>
      </c>
      <c r="F5218" s="0" t="str">
        <f aca="false">MID($A5218,5,2)</f>
        <v>07</v>
      </c>
      <c r="G5218" s="0" t="str">
        <f aca="false">MID($A5218,7,2)</f>
        <v>03</v>
      </c>
      <c r="H5218" s="0" t="str">
        <f aca="false">MID($A5218,1,6)</f>
        <v>060507</v>
      </c>
      <c r="I5218" s="0" t="n">
        <f aca="false">VLOOKUP(H5218,Feuille2!$G$1:$H$116,2,0)</f>
        <v>932</v>
      </c>
      <c r="J5218" s="0" t="n">
        <f aca="false">IF(I5218&gt;2000,1,0)*C5218</f>
        <v>0</v>
      </c>
    </row>
    <row r="5219" customFormat="false" ht="15.8" hidden="false" customHeight="false" outlineLevel="0" collapsed="false">
      <c r="A5219" s="1" t="s">
        <v>82</v>
      </c>
      <c r="B5219" s="1" t="s">
        <v>5538</v>
      </c>
      <c r="C5219" s="0" t="n">
        <v>108103.364960167</v>
      </c>
      <c r="D5219" s="0" t="str">
        <f aca="false">MID($A5219,1,2)</f>
        <v>04</v>
      </c>
      <c r="E5219" s="0" t="str">
        <f aca="false">MID($A5219,3,2)</f>
        <v>09</v>
      </c>
      <c r="F5219" s="0" t="str">
        <f aca="false">MID($A5219,5,2)</f>
        <v>11</v>
      </c>
      <c r="G5219" s="0" t="str">
        <f aca="false">MID($A5219,7,2)</f>
        <v>01</v>
      </c>
      <c r="H5219" s="0" t="str">
        <f aca="false">MID($A5219,1,6)</f>
        <v>040911</v>
      </c>
      <c r="I5219" s="0" t="n">
        <f aca="false">VLOOKUP(H5219,Feuille2!$G$1:$H$116,2,0)</f>
        <v>897</v>
      </c>
      <c r="J5219" s="0" t="n">
        <f aca="false">IF(I5219&gt;2000,1,0)*C5219</f>
        <v>0</v>
      </c>
    </row>
    <row r="5220" customFormat="false" ht="15.8" hidden="false" customHeight="false" outlineLevel="0" collapsed="false">
      <c r="A5220" s="1" t="s">
        <v>82</v>
      </c>
      <c r="B5220" s="1" t="s">
        <v>5539</v>
      </c>
      <c r="C5220" s="0" t="n">
        <v>1759712.96526917</v>
      </c>
      <c r="D5220" s="0" t="str">
        <f aca="false">MID($A5220,1,2)</f>
        <v>04</v>
      </c>
      <c r="E5220" s="0" t="str">
        <f aca="false">MID($A5220,3,2)</f>
        <v>09</v>
      </c>
      <c r="F5220" s="0" t="str">
        <f aca="false">MID($A5220,5,2)</f>
        <v>11</v>
      </c>
      <c r="G5220" s="0" t="str">
        <f aca="false">MID($A5220,7,2)</f>
        <v>01</v>
      </c>
      <c r="H5220" s="0" t="str">
        <f aca="false">MID($A5220,1,6)</f>
        <v>040911</v>
      </c>
      <c r="I5220" s="0" t="n">
        <f aca="false">VLOOKUP(H5220,Feuille2!$G$1:$H$116,2,0)</f>
        <v>897</v>
      </c>
      <c r="J5220" s="0" t="n">
        <f aca="false">IF(I5220&gt;2000,1,0)*C5220</f>
        <v>0</v>
      </c>
    </row>
    <row r="5221" customFormat="false" ht="15.8" hidden="false" customHeight="false" outlineLevel="0" collapsed="false">
      <c r="A5221" s="1" t="s">
        <v>82</v>
      </c>
      <c r="B5221" s="1" t="s">
        <v>5540</v>
      </c>
      <c r="C5221" s="0" t="n">
        <v>7043632.32623776</v>
      </c>
      <c r="D5221" s="0" t="str">
        <f aca="false">MID($A5221,1,2)</f>
        <v>04</v>
      </c>
      <c r="E5221" s="0" t="str">
        <f aca="false">MID($A5221,3,2)</f>
        <v>09</v>
      </c>
      <c r="F5221" s="0" t="str">
        <f aca="false">MID($A5221,5,2)</f>
        <v>11</v>
      </c>
      <c r="G5221" s="0" t="str">
        <f aca="false">MID($A5221,7,2)</f>
        <v>01</v>
      </c>
      <c r="H5221" s="0" t="str">
        <f aca="false">MID($A5221,1,6)</f>
        <v>040911</v>
      </c>
      <c r="I5221" s="0" t="n">
        <f aca="false">VLOOKUP(H5221,Feuille2!$G$1:$H$116,2,0)</f>
        <v>897</v>
      </c>
      <c r="J5221" s="0" t="n">
        <f aca="false">IF(I5221&gt;2000,1,0)*C5221</f>
        <v>0</v>
      </c>
    </row>
    <row r="5222" customFormat="false" ht="15.8" hidden="false" customHeight="false" outlineLevel="0" collapsed="false">
      <c r="A5222" s="1" t="s">
        <v>82</v>
      </c>
      <c r="B5222" s="1" t="s">
        <v>5541</v>
      </c>
      <c r="C5222" s="0" t="n">
        <v>1179653.4176715</v>
      </c>
      <c r="D5222" s="0" t="str">
        <f aca="false">MID($A5222,1,2)</f>
        <v>04</v>
      </c>
      <c r="E5222" s="0" t="str">
        <f aca="false">MID($A5222,3,2)</f>
        <v>09</v>
      </c>
      <c r="F5222" s="0" t="str">
        <f aca="false">MID($A5222,5,2)</f>
        <v>11</v>
      </c>
      <c r="G5222" s="0" t="str">
        <f aca="false">MID($A5222,7,2)</f>
        <v>01</v>
      </c>
      <c r="H5222" s="0" t="str">
        <f aca="false">MID($A5222,1,6)</f>
        <v>040911</v>
      </c>
      <c r="I5222" s="0" t="n">
        <f aca="false">VLOOKUP(H5222,Feuille2!$G$1:$H$116,2,0)</f>
        <v>897</v>
      </c>
      <c r="J5222" s="0" t="n">
        <f aca="false">IF(I5222&gt;2000,1,0)*C5222</f>
        <v>0</v>
      </c>
    </row>
    <row r="5223" customFormat="false" ht="15.8" hidden="false" customHeight="false" outlineLevel="0" collapsed="false">
      <c r="A5223" s="1" t="s">
        <v>82</v>
      </c>
      <c r="B5223" s="1" t="s">
        <v>5542</v>
      </c>
      <c r="C5223" s="0" t="n">
        <v>155688.715010923</v>
      </c>
      <c r="D5223" s="0" t="str">
        <f aca="false">MID($A5223,1,2)</f>
        <v>04</v>
      </c>
      <c r="E5223" s="0" t="str">
        <f aca="false">MID($A5223,3,2)</f>
        <v>09</v>
      </c>
      <c r="F5223" s="0" t="str">
        <f aca="false">MID($A5223,5,2)</f>
        <v>11</v>
      </c>
      <c r="G5223" s="0" t="str">
        <f aca="false">MID($A5223,7,2)</f>
        <v>01</v>
      </c>
      <c r="H5223" s="0" t="str">
        <f aca="false">MID($A5223,1,6)</f>
        <v>040911</v>
      </c>
      <c r="I5223" s="0" t="n">
        <f aca="false">VLOOKUP(H5223,Feuille2!$G$1:$H$116,2,0)</f>
        <v>897</v>
      </c>
      <c r="J5223" s="0" t="n">
        <f aca="false">IF(I5223&gt;2000,1,0)*C5223</f>
        <v>0</v>
      </c>
    </row>
    <row r="5224" customFormat="false" ht="15.8" hidden="false" customHeight="false" outlineLevel="0" collapsed="false">
      <c r="A5224" s="1" t="s">
        <v>1150</v>
      </c>
      <c r="B5224" s="1" t="s">
        <v>5543</v>
      </c>
      <c r="C5224" s="0" t="n">
        <v>681124.223958087</v>
      </c>
      <c r="D5224" s="0" t="str">
        <f aca="false">MID($A5224,1,2)</f>
        <v>04</v>
      </c>
      <c r="E5224" s="0" t="str">
        <f aca="false">MID($A5224,3,2)</f>
        <v>11</v>
      </c>
      <c r="F5224" s="0" t="str">
        <f aca="false">MID($A5224,5,2)</f>
        <v>10</v>
      </c>
      <c r="G5224" s="0" t="str">
        <f aca="false">MID($A5224,7,2)</f>
        <v>03</v>
      </c>
      <c r="H5224" s="0" t="str">
        <f aca="false">MID($A5224,1,6)</f>
        <v>041110</v>
      </c>
      <c r="I5224" s="0" t="n">
        <f aca="false">VLOOKUP(H5224,Feuille2!$G$1:$H$116,2,0)</f>
        <v>2927</v>
      </c>
      <c r="J5224" s="0" t="n">
        <f aca="false">IF(I5224&gt;2000,1,0)*C5224</f>
        <v>681124.223958087</v>
      </c>
    </row>
    <row r="5225" customFormat="false" ht="15.8" hidden="false" customHeight="false" outlineLevel="0" collapsed="false">
      <c r="A5225" s="1" t="s">
        <v>94</v>
      </c>
      <c r="B5225" s="1" t="s">
        <v>5544</v>
      </c>
      <c r="C5225" s="0" t="n">
        <v>206748.106880211</v>
      </c>
      <c r="D5225" s="0" t="str">
        <f aca="false">MID($A5225,1,2)</f>
        <v>03</v>
      </c>
      <c r="E5225" s="0" t="str">
        <f aca="false">MID($A5225,3,2)</f>
        <v>06</v>
      </c>
      <c r="F5225" s="0" t="str">
        <f aca="false">MID($A5225,5,2)</f>
        <v>09</v>
      </c>
      <c r="G5225" s="0" t="str">
        <f aca="false">MID($A5225,7,2)</f>
        <v>05</v>
      </c>
      <c r="H5225" s="0" t="str">
        <f aca="false">MID($A5225,1,6)</f>
        <v>030609</v>
      </c>
      <c r="I5225" s="0" t="n">
        <f aca="false">VLOOKUP(H5225,Feuille2!$G$1:$H$116,2,0)</f>
        <v>2676</v>
      </c>
      <c r="J5225" s="0" t="n">
        <f aca="false">IF(I5225&gt;2000,1,0)*C5225</f>
        <v>206748.106880211</v>
      </c>
    </row>
    <row r="5226" customFormat="false" ht="15.8" hidden="false" customHeight="false" outlineLevel="0" collapsed="false">
      <c r="A5226" s="1" t="s">
        <v>1150</v>
      </c>
      <c r="B5226" s="1" t="s">
        <v>5545</v>
      </c>
      <c r="C5226" s="0" t="n">
        <v>58261.3976060512</v>
      </c>
      <c r="D5226" s="0" t="str">
        <f aca="false">MID($A5226,1,2)</f>
        <v>04</v>
      </c>
      <c r="E5226" s="0" t="str">
        <f aca="false">MID($A5226,3,2)</f>
        <v>11</v>
      </c>
      <c r="F5226" s="0" t="str">
        <f aca="false">MID($A5226,5,2)</f>
        <v>10</v>
      </c>
      <c r="G5226" s="0" t="str">
        <f aca="false">MID($A5226,7,2)</f>
        <v>03</v>
      </c>
      <c r="H5226" s="0" t="str">
        <f aca="false">MID($A5226,1,6)</f>
        <v>041110</v>
      </c>
      <c r="I5226" s="0" t="n">
        <f aca="false">VLOOKUP(H5226,Feuille2!$G$1:$H$116,2,0)</f>
        <v>2927</v>
      </c>
      <c r="J5226" s="0" t="n">
        <f aca="false">IF(I5226&gt;2000,1,0)*C5226</f>
        <v>58261.3976060512</v>
      </c>
    </row>
    <row r="5227" customFormat="false" ht="15.8" hidden="false" customHeight="false" outlineLevel="0" collapsed="false">
      <c r="A5227" s="1" t="s">
        <v>94</v>
      </c>
      <c r="B5227" s="1" t="s">
        <v>5546</v>
      </c>
      <c r="C5227" s="0" t="n">
        <v>154566.954026903</v>
      </c>
      <c r="D5227" s="0" t="str">
        <f aca="false">MID($A5227,1,2)</f>
        <v>03</v>
      </c>
      <c r="E5227" s="0" t="str">
        <f aca="false">MID($A5227,3,2)</f>
        <v>06</v>
      </c>
      <c r="F5227" s="0" t="str">
        <f aca="false">MID($A5227,5,2)</f>
        <v>09</v>
      </c>
      <c r="G5227" s="0" t="str">
        <f aca="false">MID($A5227,7,2)</f>
        <v>05</v>
      </c>
      <c r="H5227" s="0" t="str">
        <f aca="false">MID($A5227,1,6)</f>
        <v>030609</v>
      </c>
      <c r="I5227" s="0" t="n">
        <f aca="false">VLOOKUP(H5227,Feuille2!$G$1:$H$116,2,0)</f>
        <v>2676</v>
      </c>
      <c r="J5227" s="0" t="n">
        <f aca="false">IF(I5227&gt;2000,1,0)*C5227</f>
        <v>154566.954026903</v>
      </c>
    </row>
    <row r="5228" customFormat="false" ht="15.8" hidden="false" customHeight="false" outlineLevel="0" collapsed="false">
      <c r="A5228" s="1" t="s">
        <v>91</v>
      </c>
      <c r="B5228" s="1" t="s">
        <v>5547</v>
      </c>
      <c r="C5228" s="0" t="n">
        <v>133947.54426269</v>
      </c>
      <c r="D5228" s="0" t="str">
        <f aca="false">MID($A5228,1,2)</f>
        <v>04</v>
      </c>
      <c r="E5228" s="0" t="str">
        <f aca="false">MID($A5228,3,2)</f>
        <v>11</v>
      </c>
      <c r="F5228" s="0" t="str">
        <f aca="false">MID($A5228,5,2)</f>
        <v>10</v>
      </c>
      <c r="G5228" s="0" t="str">
        <f aca="false">MID($A5228,7,2)</f>
        <v>05</v>
      </c>
      <c r="H5228" s="0" t="str">
        <f aca="false">MID($A5228,1,6)</f>
        <v>041110</v>
      </c>
      <c r="I5228" s="0" t="n">
        <f aca="false">VLOOKUP(H5228,Feuille2!$G$1:$H$116,2,0)</f>
        <v>2927</v>
      </c>
      <c r="J5228" s="0" t="n">
        <f aca="false">IF(I5228&gt;2000,1,0)*C5228</f>
        <v>133947.54426269</v>
      </c>
    </row>
    <row r="5229" customFormat="false" ht="15.8" hidden="false" customHeight="false" outlineLevel="0" collapsed="false">
      <c r="A5229" s="1" t="s">
        <v>94</v>
      </c>
      <c r="B5229" s="1" t="s">
        <v>5548</v>
      </c>
      <c r="C5229" s="0" t="n">
        <v>94647.186308675</v>
      </c>
      <c r="D5229" s="0" t="str">
        <f aca="false">MID($A5229,1,2)</f>
        <v>03</v>
      </c>
      <c r="E5229" s="0" t="str">
        <f aca="false">MID($A5229,3,2)</f>
        <v>06</v>
      </c>
      <c r="F5229" s="0" t="str">
        <f aca="false">MID($A5229,5,2)</f>
        <v>09</v>
      </c>
      <c r="G5229" s="0" t="str">
        <f aca="false">MID($A5229,7,2)</f>
        <v>05</v>
      </c>
      <c r="H5229" s="0" t="str">
        <f aca="false">MID($A5229,1,6)</f>
        <v>030609</v>
      </c>
      <c r="I5229" s="0" t="n">
        <f aca="false">VLOOKUP(H5229,Feuille2!$G$1:$H$116,2,0)</f>
        <v>2676</v>
      </c>
      <c r="J5229" s="0" t="n">
        <f aca="false">IF(I5229&gt;2000,1,0)*C5229</f>
        <v>94647.186308675</v>
      </c>
    </row>
    <row r="5230" customFormat="false" ht="15.8" hidden="false" customHeight="false" outlineLevel="0" collapsed="false">
      <c r="A5230" s="1" t="s">
        <v>94</v>
      </c>
      <c r="B5230" s="1" t="s">
        <v>5549</v>
      </c>
      <c r="C5230" s="0" t="n">
        <v>156873.465295969</v>
      </c>
      <c r="D5230" s="0" t="str">
        <f aca="false">MID($A5230,1,2)</f>
        <v>03</v>
      </c>
      <c r="E5230" s="0" t="str">
        <f aca="false">MID($A5230,3,2)</f>
        <v>06</v>
      </c>
      <c r="F5230" s="0" t="str">
        <f aca="false">MID($A5230,5,2)</f>
        <v>09</v>
      </c>
      <c r="G5230" s="0" t="str">
        <f aca="false">MID($A5230,7,2)</f>
        <v>05</v>
      </c>
      <c r="H5230" s="0" t="str">
        <f aca="false">MID($A5230,1,6)</f>
        <v>030609</v>
      </c>
      <c r="I5230" s="0" t="n">
        <f aca="false">VLOOKUP(H5230,Feuille2!$G$1:$H$116,2,0)</f>
        <v>2676</v>
      </c>
      <c r="J5230" s="0" t="n">
        <f aca="false">IF(I5230&gt;2000,1,0)*C5230</f>
        <v>156873.465295969</v>
      </c>
    </row>
    <row r="5231" customFormat="false" ht="15.8" hidden="false" customHeight="false" outlineLevel="0" collapsed="false">
      <c r="A5231" s="1" t="s">
        <v>1150</v>
      </c>
      <c r="B5231" s="1" t="s">
        <v>5550</v>
      </c>
      <c r="C5231" s="0" t="n">
        <v>28194.7777610293</v>
      </c>
      <c r="D5231" s="0" t="str">
        <f aca="false">MID($A5231,1,2)</f>
        <v>04</v>
      </c>
      <c r="E5231" s="0" t="str">
        <f aca="false">MID($A5231,3,2)</f>
        <v>11</v>
      </c>
      <c r="F5231" s="0" t="str">
        <f aca="false">MID($A5231,5,2)</f>
        <v>10</v>
      </c>
      <c r="G5231" s="0" t="str">
        <f aca="false">MID($A5231,7,2)</f>
        <v>03</v>
      </c>
      <c r="H5231" s="0" t="str">
        <f aca="false">MID($A5231,1,6)</f>
        <v>041110</v>
      </c>
      <c r="I5231" s="0" t="n">
        <f aca="false">VLOOKUP(H5231,Feuille2!$G$1:$H$116,2,0)</f>
        <v>2927</v>
      </c>
      <c r="J5231" s="0" t="n">
        <f aca="false">IF(I5231&gt;2000,1,0)*C5231</f>
        <v>28194.7777610293</v>
      </c>
    </row>
    <row r="5232" customFormat="false" ht="15.8" hidden="false" customHeight="false" outlineLevel="0" collapsed="false">
      <c r="A5232" s="1" t="s">
        <v>94</v>
      </c>
      <c r="B5232" s="1" t="s">
        <v>5551</v>
      </c>
      <c r="C5232" s="0" t="n">
        <v>117432.652594672</v>
      </c>
      <c r="D5232" s="0" t="str">
        <f aca="false">MID($A5232,1,2)</f>
        <v>03</v>
      </c>
      <c r="E5232" s="0" t="str">
        <f aca="false">MID($A5232,3,2)</f>
        <v>06</v>
      </c>
      <c r="F5232" s="0" t="str">
        <f aca="false">MID($A5232,5,2)</f>
        <v>09</v>
      </c>
      <c r="G5232" s="0" t="str">
        <f aca="false">MID($A5232,7,2)</f>
        <v>05</v>
      </c>
      <c r="H5232" s="0" t="str">
        <f aca="false">MID($A5232,1,6)</f>
        <v>030609</v>
      </c>
      <c r="I5232" s="0" t="n">
        <f aca="false">VLOOKUP(H5232,Feuille2!$G$1:$H$116,2,0)</f>
        <v>2676</v>
      </c>
      <c r="J5232" s="0" t="n">
        <f aca="false">IF(I5232&gt;2000,1,0)*C5232</f>
        <v>117432.652594672</v>
      </c>
    </row>
    <row r="5233" customFormat="false" ht="15.8" hidden="false" customHeight="false" outlineLevel="0" collapsed="false">
      <c r="A5233" s="1" t="s">
        <v>94</v>
      </c>
      <c r="B5233" s="1" t="s">
        <v>5552</v>
      </c>
      <c r="C5233" s="0" t="n">
        <v>35016.95527847</v>
      </c>
      <c r="D5233" s="0" t="str">
        <f aca="false">MID($A5233,1,2)</f>
        <v>03</v>
      </c>
      <c r="E5233" s="0" t="str">
        <f aca="false">MID($A5233,3,2)</f>
        <v>06</v>
      </c>
      <c r="F5233" s="0" t="str">
        <f aca="false">MID($A5233,5,2)</f>
        <v>09</v>
      </c>
      <c r="G5233" s="0" t="str">
        <f aca="false">MID($A5233,7,2)</f>
        <v>05</v>
      </c>
      <c r="H5233" s="0" t="str">
        <f aca="false">MID($A5233,1,6)</f>
        <v>030609</v>
      </c>
      <c r="I5233" s="0" t="n">
        <f aca="false">VLOOKUP(H5233,Feuille2!$G$1:$H$116,2,0)</f>
        <v>2676</v>
      </c>
      <c r="J5233" s="0" t="n">
        <f aca="false">IF(I5233&gt;2000,1,0)*C5233</f>
        <v>35016.95527847</v>
      </c>
    </row>
    <row r="5234" customFormat="false" ht="15.8" hidden="false" customHeight="false" outlineLevel="0" collapsed="false">
      <c r="A5234" s="1" t="s">
        <v>100</v>
      </c>
      <c r="B5234" s="1" t="s">
        <v>5553</v>
      </c>
      <c r="C5234" s="0" t="n">
        <v>366417.705260172</v>
      </c>
      <c r="D5234" s="0" t="str">
        <f aca="false">MID($A5234,1,2)</f>
        <v>05</v>
      </c>
      <c r="E5234" s="0" t="str">
        <f aca="false">MID($A5234,3,2)</f>
        <v>14</v>
      </c>
      <c r="F5234" s="0" t="str">
        <f aca="false">MID($A5234,5,2)</f>
        <v>13</v>
      </c>
      <c r="G5234" s="0" t="str">
        <f aca="false">MID($A5234,7,2)</f>
        <v>05</v>
      </c>
      <c r="H5234" s="0" t="str">
        <f aca="false">MID($A5234,1,6)</f>
        <v>051413</v>
      </c>
      <c r="I5234" s="0" t="n">
        <f aca="false">VLOOKUP(H5234,Feuille2!$G$1:$H$116,2,0)</f>
        <v>774</v>
      </c>
      <c r="J5234" s="0" t="n">
        <f aca="false">IF(I5234&gt;2000,1,0)*C5234</f>
        <v>0</v>
      </c>
    </row>
    <row r="5235" customFormat="false" ht="15.8" hidden="false" customHeight="false" outlineLevel="0" collapsed="false">
      <c r="A5235" s="1" t="s">
        <v>102</v>
      </c>
      <c r="B5235" s="1" t="s">
        <v>5554</v>
      </c>
      <c r="C5235" s="0" t="n">
        <v>537900</v>
      </c>
      <c r="D5235" s="0" t="str">
        <f aca="false">MID($A5235,1,2)</f>
        <v>03</v>
      </c>
      <c r="E5235" s="0" t="str">
        <f aca="false">MID($A5235,3,2)</f>
        <v>12</v>
      </c>
      <c r="F5235" s="0" t="str">
        <f aca="false">MID($A5235,5,2)</f>
        <v>12</v>
      </c>
      <c r="G5235" s="0" t="str">
        <f aca="false">MID($A5235,7,2)</f>
        <v>05</v>
      </c>
      <c r="H5235" s="0" t="str">
        <f aca="false">MID($A5235,1,6)</f>
        <v>031212</v>
      </c>
      <c r="I5235" s="0" t="n">
        <f aca="false">VLOOKUP(H5235,Feuille2!$G$1:$H$116,2,0)</f>
        <v>1488</v>
      </c>
      <c r="J5235" s="0" t="n">
        <f aca="false">IF(I5235&gt;2000,1,0)*C5235</f>
        <v>0</v>
      </c>
    </row>
    <row r="5236" customFormat="false" ht="15.8" hidden="false" customHeight="false" outlineLevel="0" collapsed="false">
      <c r="A5236" s="1" t="s">
        <v>100</v>
      </c>
      <c r="B5236" s="1" t="s">
        <v>5555</v>
      </c>
      <c r="C5236" s="0" t="n">
        <v>1004547.51900996</v>
      </c>
      <c r="D5236" s="0" t="str">
        <f aca="false">MID($A5236,1,2)</f>
        <v>05</v>
      </c>
      <c r="E5236" s="0" t="str">
        <f aca="false">MID($A5236,3,2)</f>
        <v>14</v>
      </c>
      <c r="F5236" s="0" t="str">
        <f aca="false">MID($A5236,5,2)</f>
        <v>13</v>
      </c>
      <c r="G5236" s="0" t="str">
        <f aca="false">MID($A5236,7,2)</f>
        <v>05</v>
      </c>
      <c r="H5236" s="0" t="str">
        <f aca="false">MID($A5236,1,6)</f>
        <v>051413</v>
      </c>
      <c r="I5236" s="0" t="n">
        <f aca="false">VLOOKUP(H5236,Feuille2!$G$1:$H$116,2,0)</f>
        <v>774</v>
      </c>
      <c r="J5236" s="0" t="n">
        <f aca="false">IF(I5236&gt;2000,1,0)*C5236</f>
        <v>0</v>
      </c>
    </row>
    <row r="5237" customFormat="false" ht="15.8" hidden="false" customHeight="false" outlineLevel="0" collapsed="false">
      <c r="A5237" s="1" t="s">
        <v>104</v>
      </c>
      <c r="B5237" s="1" t="s">
        <v>5556</v>
      </c>
      <c r="C5237" s="0" t="n">
        <v>200241.059523809</v>
      </c>
      <c r="D5237" s="0" t="str">
        <f aca="false">MID($A5237,1,2)</f>
        <v>05</v>
      </c>
      <c r="E5237" s="0" t="str">
        <f aca="false">MID($A5237,3,2)</f>
        <v>14</v>
      </c>
      <c r="F5237" s="0" t="str">
        <f aca="false">MID($A5237,5,2)</f>
        <v>13</v>
      </c>
      <c r="G5237" s="0" t="str">
        <f aca="false">MID($A5237,7,2)</f>
        <v>04</v>
      </c>
      <c r="H5237" s="0" t="str">
        <f aca="false">MID($A5237,1,6)</f>
        <v>051413</v>
      </c>
      <c r="I5237" s="0" t="n">
        <f aca="false">VLOOKUP(H5237,Feuille2!$G$1:$H$116,2,0)</f>
        <v>774</v>
      </c>
      <c r="J5237" s="0" t="n">
        <f aca="false">IF(I5237&gt;2000,1,0)*C5237</f>
        <v>0</v>
      </c>
    </row>
    <row r="5238" customFormat="false" ht="15.8" hidden="false" customHeight="false" outlineLevel="0" collapsed="false">
      <c r="A5238" s="1" t="s">
        <v>100</v>
      </c>
      <c r="B5238" s="1" t="s">
        <v>5557</v>
      </c>
      <c r="C5238" s="0" t="n">
        <v>107119.276777491</v>
      </c>
      <c r="D5238" s="0" t="str">
        <f aca="false">MID($A5238,1,2)</f>
        <v>05</v>
      </c>
      <c r="E5238" s="0" t="str">
        <f aca="false">MID($A5238,3,2)</f>
        <v>14</v>
      </c>
      <c r="F5238" s="0" t="str">
        <f aca="false">MID($A5238,5,2)</f>
        <v>13</v>
      </c>
      <c r="G5238" s="0" t="str">
        <f aca="false">MID($A5238,7,2)</f>
        <v>05</v>
      </c>
      <c r="H5238" s="0" t="str">
        <f aca="false">MID($A5238,1,6)</f>
        <v>051413</v>
      </c>
      <c r="I5238" s="0" t="n">
        <f aca="false">VLOOKUP(H5238,Feuille2!$G$1:$H$116,2,0)</f>
        <v>774</v>
      </c>
      <c r="J5238" s="0" t="n">
        <f aca="false">IF(I5238&gt;2000,1,0)*C5238</f>
        <v>0</v>
      </c>
    </row>
    <row r="5239" customFormat="false" ht="15.8" hidden="false" customHeight="false" outlineLevel="0" collapsed="false">
      <c r="A5239" s="1" t="s">
        <v>104</v>
      </c>
      <c r="B5239" s="1" t="s">
        <v>5558</v>
      </c>
      <c r="C5239" s="0" t="n">
        <v>1820112.79653679</v>
      </c>
      <c r="D5239" s="0" t="str">
        <f aca="false">MID($A5239,1,2)</f>
        <v>05</v>
      </c>
      <c r="E5239" s="0" t="str">
        <f aca="false">MID($A5239,3,2)</f>
        <v>14</v>
      </c>
      <c r="F5239" s="0" t="str">
        <f aca="false">MID($A5239,5,2)</f>
        <v>13</v>
      </c>
      <c r="G5239" s="0" t="str">
        <f aca="false">MID($A5239,7,2)</f>
        <v>04</v>
      </c>
      <c r="H5239" s="0" t="str">
        <f aca="false">MID($A5239,1,6)</f>
        <v>051413</v>
      </c>
      <c r="I5239" s="0" t="n">
        <f aca="false">VLOOKUP(H5239,Feuille2!$G$1:$H$116,2,0)</f>
        <v>774</v>
      </c>
      <c r="J5239" s="0" t="n">
        <f aca="false">IF(I5239&gt;2000,1,0)*C5239</f>
        <v>0</v>
      </c>
    </row>
    <row r="5240" customFormat="false" ht="15.8" hidden="false" customHeight="false" outlineLevel="0" collapsed="false">
      <c r="A5240" s="1" t="s">
        <v>100</v>
      </c>
      <c r="B5240" s="1" t="s">
        <v>5559</v>
      </c>
      <c r="C5240" s="0" t="n">
        <v>98374.3196360262</v>
      </c>
      <c r="D5240" s="0" t="str">
        <f aca="false">MID($A5240,1,2)</f>
        <v>05</v>
      </c>
      <c r="E5240" s="0" t="str">
        <f aca="false">MID($A5240,3,2)</f>
        <v>14</v>
      </c>
      <c r="F5240" s="0" t="str">
        <f aca="false">MID($A5240,5,2)</f>
        <v>13</v>
      </c>
      <c r="G5240" s="0" t="str">
        <f aca="false">MID($A5240,7,2)</f>
        <v>05</v>
      </c>
      <c r="H5240" s="0" t="str">
        <f aca="false">MID($A5240,1,6)</f>
        <v>051413</v>
      </c>
      <c r="I5240" s="0" t="n">
        <f aca="false">VLOOKUP(H5240,Feuille2!$G$1:$H$116,2,0)</f>
        <v>774</v>
      </c>
      <c r="J5240" s="0" t="n">
        <f aca="false">IF(I5240&gt;2000,1,0)*C5240</f>
        <v>0</v>
      </c>
    </row>
    <row r="5241" customFormat="false" ht="15.8" hidden="false" customHeight="false" outlineLevel="0" collapsed="false">
      <c r="A5241" s="1" t="s">
        <v>107</v>
      </c>
      <c r="B5241" s="1" t="s">
        <v>5560</v>
      </c>
      <c r="C5241" s="0" t="n">
        <v>17951.9786520522</v>
      </c>
      <c r="D5241" s="0" t="str">
        <f aca="false">MID($A5241,1,2)</f>
        <v>05</v>
      </c>
      <c r="E5241" s="0" t="str">
        <f aca="false">MID($A5241,3,2)</f>
        <v>14</v>
      </c>
      <c r="F5241" s="0" t="str">
        <f aca="false">MID($A5241,5,2)</f>
        <v>13</v>
      </c>
      <c r="G5241" s="0" t="str">
        <f aca="false">MID($A5241,7,2)</f>
        <v>03</v>
      </c>
      <c r="H5241" s="0" t="str">
        <f aca="false">MID($A5241,1,6)</f>
        <v>051413</v>
      </c>
      <c r="I5241" s="0" t="n">
        <f aca="false">VLOOKUP(H5241,Feuille2!$G$1:$H$116,2,0)</f>
        <v>774</v>
      </c>
      <c r="J5241" s="0" t="n">
        <f aca="false">IF(I5241&gt;2000,1,0)*C5241</f>
        <v>0</v>
      </c>
    </row>
    <row r="5242" customFormat="false" ht="15.8" hidden="false" customHeight="false" outlineLevel="0" collapsed="false">
      <c r="A5242" s="1" t="s">
        <v>104</v>
      </c>
      <c r="B5242" s="1" t="s">
        <v>5561</v>
      </c>
      <c r="C5242" s="0" t="n">
        <v>219685.253637566</v>
      </c>
      <c r="D5242" s="0" t="str">
        <f aca="false">MID($A5242,1,2)</f>
        <v>05</v>
      </c>
      <c r="E5242" s="0" t="str">
        <f aca="false">MID($A5242,3,2)</f>
        <v>14</v>
      </c>
      <c r="F5242" s="0" t="str">
        <f aca="false">MID($A5242,5,2)</f>
        <v>13</v>
      </c>
      <c r="G5242" s="0" t="str">
        <f aca="false">MID($A5242,7,2)</f>
        <v>04</v>
      </c>
      <c r="H5242" s="0" t="str">
        <f aca="false">MID($A5242,1,6)</f>
        <v>051413</v>
      </c>
      <c r="I5242" s="0" t="n">
        <f aca="false">VLOOKUP(H5242,Feuille2!$G$1:$H$116,2,0)</f>
        <v>774</v>
      </c>
      <c r="J5242" s="0" t="n">
        <f aca="false">IF(I5242&gt;2000,1,0)*C5242</f>
        <v>0</v>
      </c>
    </row>
    <row r="5243" customFormat="false" ht="15.8" hidden="false" customHeight="false" outlineLevel="0" collapsed="false">
      <c r="A5243" s="1" t="s">
        <v>127</v>
      </c>
      <c r="B5243" s="1" t="s">
        <v>5562</v>
      </c>
      <c r="C5243" s="0" t="n">
        <v>87131.4106063383</v>
      </c>
      <c r="D5243" s="0" t="str">
        <f aca="false">MID($A5243,1,2)</f>
        <v>06</v>
      </c>
      <c r="E5243" s="0" t="str">
        <f aca="false">MID($A5243,3,2)</f>
        <v>15</v>
      </c>
      <c r="F5243" s="0" t="str">
        <f aca="false">MID($A5243,5,2)</f>
        <v>14</v>
      </c>
      <c r="G5243" s="0" t="str">
        <f aca="false">MID($A5243,7,2)</f>
        <v>05</v>
      </c>
      <c r="H5243" s="0" t="str">
        <f aca="false">MID($A5243,1,6)</f>
        <v>061514</v>
      </c>
      <c r="I5243" s="0" t="n">
        <f aca="false">VLOOKUP(H5243,Feuille2!$G$1:$H$116,2,0)</f>
        <v>890</v>
      </c>
      <c r="J5243" s="0" t="n">
        <f aca="false">IF(I5243&gt;2000,1,0)*C5243</f>
        <v>0</v>
      </c>
    </row>
    <row r="5244" customFormat="false" ht="15.8" hidden="false" customHeight="false" outlineLevel="0" collapsed="false">
      <c r="A5244" s="1" t="s">
        <v>111</v>
      </c>
      <c r="B5244" s="1" t="s">
        <v>5563</v>
      </c>
      <c r="C5244" s="0" t="n">
        <v>313481.25</v>
      </c>
      <c r="D5244" s="0" t="str">
        <f aca="false">MID($A5244,1,2)</f>
        <v>02</v>
      </c>
      <c r="E5244" s="0" t="str">
        <f aca="false">MID($A5244,3,2)</f>
        <v>04</v>
      </c>
      <c r="F5244" s="0" t="str">
        <f aca="false">MID($A5244,5,2)</f>
        <v>16</v>
      </c>
      <c r="G5244" s="0" t="str">
        <f aca="false">MID($A5244,7,2)</f>
        <v>05</v>
      </c>
      <c r="H5244" s="0" t="str">
        <f aca="false">MID($A5244,1,6)</f>
        <v>020416</v>
      </c>
      <c r="I5244" s="0" t="n">
        <f aca="false">VLOOKUP(H5244,Feuille2!$G$1:$H$116,2,0)</f>
        <v>490</v>
      </c>
      <c r="J5244" s="0" t="n">
        <f aca="false">IF(I5244&gt;2000,1,0)*C5244</f>
        <v>0</v>
      </c>
    </row>
    <row r="5245" customFormat="false" ht="15.8" hidden="false" customHeight="false" outlineLevel="0" collapsed="false">
      <c r="A5245" s="1" t="s">
        <v>543</v>
      </c>
      <c r="B5245" s="1" t="s">
        <v>5564</v>
      </c>
      <c r="C5245" s="0" t="n">
        <v>6886.43325138534</v>
      </c>
      <c r="D5245" s="0" t="str">
        <f aca="false">MID($A5245,1,2)</f>
        <v>06</v>
      </c>
      <c r="E5245" s="0" t="str">
        <f aca="false">MID($A5245,3,2)</f>
        <v>15</v>
      </c>
      <c r="F5245" s="0" t="str">
        <f aca="false">MID($A5245,5,2)</f>
        <v>14</v>
      </c>
      <c r="G5245" s="0" t="str">
        <f aca="false">MID($A5245,7,2)</f>
        <v>02</v>
      </c>
      <c r="H5245" s="0" t="str">
        <f aca="false">MID($A5245,1,6)</f>
        <v>061514</v>
      </c>
      <c r="I5245" s="0" t="n">
        <f aca="false">VLOOKUP(H5245,Feuille2!$G$1:$H$116,2,0)</f>
        <v>890</v>
      </c>
      <c r="J5245" s="0" t="n">
        <f aca="false">IF(I5245&gt;2000,1,0)*C5245</f>
        <v>0</v>
      </c>
    </row>
    <row r="5246" customFormat="false" ht="15.8" hidden="false" customHeight="false" outlineLevel="0" collapsed="false">
      <c r="A5246" s="1" t="s">
        <v>546</v>
      </c>
      <c r="B5246" s="1" t="s">
        <v>5565</v>
      </c>
      <c r="C5246" s="0" t="n">
        <v>23865.2903776</v>
      </c>
      <c r="D5246" s="0" t="str">
        <f aca="false">MID($A5246,1,2)</f>
        <v>06</v>
      </c>
      <c r="E5246" s="0" t="str">
        <f aca="false">MID($A5246,3,2)</f>
        <v>15</v>
      </c>
      <c r="F5246" s="0" t="str">
        <f aca="false">MID($A5246,5,2)</f>
        <v>14</v>
      </c>
      <c r="G5246" s="0" t="str">
        <f aca="false">MID($A5246,7,2)</f>
        <v>03</v>
      </c>
      <c r="H5246" s="0" t="str">
        <f aca="false">MID($A5246,1,6)</f>
        <v>061514</v>
      </c>
      <c r="I5246" s="0" t="n">
        <f aca="false">VLOOKUP(H5246,Feuille2!$G$1:$H$116,2,0)</f>
        <v>890</v>
      </c>
      <c r="J5246" s="0" t="n">
        <f aca="false">IF(I5246&gt;2000,1,0)*C5246</f>
        <v>0</v>
      </c>
    </row>
    <row r="5247" customFormat="false" ht="15.8" hidden="false" customHeight="false" outlineLevel="0" collapsed="false">
      <c r="A5247" s="1" t="s">
        <v>553</v>
      </c>
      <c r="B5247" s="1" t="s">
        <v>5566</v>
      </c>
      <c r="C5247" s="0" t="n">
        <v>35897.0306587047</v>
      </c>
      <c r="D5247" s="0" t="str">
        <f aca="false">MID($A5247,1,2)</f>
        <v>05</v>
      </c>
      <c r="E5247" s="0" t="str">
        <f aca="false">MID($A5247,3,2)</f>
        <v>14</v>
      </c>
      <c r="F5247" s="0" t="str">
        <f aca="false">MID($A5247,5,2)</f>
        <v>13</v>
      </c>
      <c r="G5247" s="0" t="str">
        <f aca="false">MID($A5247,7,2)</f>
        <v>01</v>
      </c>
      <c r="H5247" s="0" t="str">
        <f aca="false">MID($A5247,1,6)</f>
        <v>051413</v>
      </c>
      <c r="I5247" s="0" t="n">
        <f aca="false">VLOOKUP(H5247,Feuille2!$G$1:$H$116,2,0)</f>
        <v>774</v>
      </c>
      <c r="J5247" s="0" t="n">
        <f aca="false">IF(I5247&gt;2000,1,0)*C5247</f>
        <v>0</v>
      </c>
    </row>
    <row r="5248" customFormat="false" ht="15.8" hidden="false" customHeight="false" outlineLevel="0" collapsed="false">
      <c r="A5248" s="1" t="s">
        <v>113</v>
      </c>
      <c r="B5248" s="1" t="s">
        <v>5567</v>
      </c>
      <c r="C5248" s="0" t="n">
        <v>8528.41310681986</v>
      </c>
      <c r="D5248" s="0" t="str">
        <f aca="false">MID($A5248,1,2)</f>
        <v>03</v>
      </c>
      <c r="E5248" s="0" t="str">
        <f aca="false">MID($A5248,3,2)</f>
        <v>16</v>
      </c>
      <c r="F5248" s="0" t="str">
        <f aca="false">MID($A5248,5,2)</f>
        <v>15</v>
      </c>
      <c r="G5248" s="0" t="str">
        <f aca="false">MID($A5248,7,2)</f>
        <v>05</v>
      </c>
      <c r="H5248" s="0" t="str">
        <f aca="false">MID($A5248,1,6)</f>
        <v>031615</v>
      </c>
      <c r="I5248" s="0" t="n">
        <f aca="false">VLOOKUP(H5248,Feuille2!$G$1:$H$116,2,0)</f>
        <v>1779</v>
      </c>
      <c r="J5248" s="0" t="n">
        <f aca="false">IF(I5248&gt;2000,1,0)*C5248</f>
        <v>0</v>
      </c>
    </row>
    <row r="5249" customFormat="false" ht="15.8" hidden="false" customHeight="false" outlineLevel="0" collapsed="false">
      <c r="A5249" s="1" t="s">
        <v>111</v>
      </c>
      <c r="B5249" s="1" t="s">
        <v>5568</v>
      </c>
      <c r="C5249" s="0" t="n">
        <v>5243.75</v>
      </c>
      <c r="D5249" s="0" t="str">
        <f aca="false">MID($A5249,1,2)</f>
        <v>02</v>
      </c>
      <c r="E5249" s="0" t="str">
        <f aca="false">MID($A5249,3,2)</f>
        <v>04</v>
      </c>
      <c r="F5249" s="0" t="str">
        <f aca="false">MID($A5249,5,2)</f>
        <v>16</v>
      </c>
      <c r="G5249" s="0" t="str">
        <f aca="false">MID($A5249,7,2)</f>
        <v>05</v>
      </c>
      <c r="H5249" s="0" t="str">
        <f aca="false">MID($A5249,1,6)</f>
        <v>020416</v>
      </c>
      <c r="I5249" s="0" t="n">
        <f aca="false">VLOOKUP(H5249,Feuille2!$G$1:$H$116,2,0)</f>
        <v>490</v>
      </c>
      <c r="J5249" s="0" t="n">
        <f aca="false">IF(I5249&gt;2000,1,0)*C5249</f>
        <v>0</v>
      </c>
    </row>
    <row r="5250" customFormat="false" ht="15.8" hidden="false" customHeight="false" outlineLevel="0" collapsed="false">
      <c r="A5250" s="1" t="s">
        <v>125</v>
      </c>
      <c r="B5250" s="1" t="s">
        <v>5569</v>
      </c>
      <c r="C5250" s="0" t="n">
        <v>28772.2666656912</v>
      </c>
      <c r="D5250" s="0" t="str">
        <f aca="false">MID($A5250,1,2)</f>
        <v>06</v>
      </c>
      <c r="E5250" s="0" t="str">
        <f aca="false">MID($A5250,3,2)</f>
        <v>15</v>
      </c>
      <c r="F5250" s="0" t="str">
        <f aca="false">MID($A5250,5,2)</f>
        <v>14</v>
      </c>
      <c r="G5250" s="0" t="str">
        <f aca="false">MID($A5250,7,2)</f>
        <v>01</v>
      </c>
      <c r="H5250" s="0" t="str">
        <f aca="false">MID($A5250,1,6)</f>
        <v>061514</v>
      </c>
      <c r="I5250" s="0" t="n">
        <f aca="false">VLOOKUP(H5250,Feuille2!$G$1:$H$116,2,0)</f>
        <v>890</v>
      </c>
      <c r="J5250" s="0" t="n">
        <f aca="false">IF(I5250&gt;2000,1,0)*C5250</f>
        <v>0</v>
      </c>
    </row>
    <row r="5251" customFormat="false" ht="15.8" hidden="false" customHeight="false" outlineLevel="0" collapsed="false">
      <c r="A5251" s="1" t="s">
        <v>107</v>
      </c>
      <c r="B5251" s="1" t="s">
        <v>5570</v>
      </c>
      <c r="C5251" s="0" t="n">
        <v>56160.9218731444</v>
      </c>
      <c r="D5251" s="0" t="str">
        <f aca="false">MID($A5251,1,2)</f>
        <v>05</v>
      </c>
      <c r="E5251" s="0" t="str">
        <f aca="false">MID($A5251,3,2)</f>
        <v>14</v>
      </c>
      <c r="F5251" s="0" t="str">
        <f aca="false">MID($A5251,5,2)</f>
        <v>13</v>
      </c>
      <c r="G5251" s="0" t="str">
        <f aca="false">MID($A5251,7,2)</f>
        <v>03</v>
      </c>
      <c r="H5251" s="0" t="str">
        <f aca="false">MID($A5251,1,6)</f>
        <v>051413</v>
      </c>
      <c r="I5251" s="0" t="n">
        <f aca="false">VLOOKUP(H5251,Feuille2!$G$1:$H$116,2,0)</f>
        <v>774</v>
      </c>
      <c r="J5251" s="0" t="n">
        <f aca="false">IF(I5251&gt;2000,1,0)*C5251</f>
        <v>0</v>
      </c>
    </row>
    <row r="5252" customFormat="false" ht="15.8" hidden="false" customHeight="false" outlineLevel="0" collapsed="false">
      <c r="A5252" s="1" t="s">
        <v>104</v>
      </c>
      <c r="B5252" s="1" t="s">
        <v>5571</v>
      </c>
      <c r="C5252" s="0" t="n">
        <v>55509.3810161048</v>
      </c>
      <c r="D5252" s="0" t="str">
        <f aca="false">MID($A5252,1,2)</f>
        <v>05</v>
      </c>
      <c r="E5252" s="0" t="str">
        <f aca="false">MID($A5252,3,2)</f>
        <v>14</v>
      </c>
      <c r="F5252" s="0" t="str">
        <f aca="false">MID($A5252,5,2)</f>
        <v>13</v>
      </c>
      <c r="G5252" s="0" t="str">
        <f aca="false">MID($A5252,7,2)</f>
        <v>04</v>
      </c>
      <c r="H5252" s="0" t="str">
        <f aca="false">MID($A5252,1,6)</f>
        <v>051413</v>
      </c>
      <c r="I5252" s="0" t="n">
        <f aca="false">VLOOKUP(H5252,Feuille2!$G$1:$H$116,2,0)</f>
        <v>774</v>
      </c>
      <c r="J5252" s="0" t="n">
        <f aca="false">IF(I5252&gt;2000,1,0)*C5252</f>
        <v>0</v>
      </c>
    </row>
    <row r="5253" customFormat="false" ht="15.8" hidden="false" customHeight="false" outlineLevel="0" collapsed="false">
      <c r="A5253" s="1" t="s">
        <v>127</v>
      </c>
      <c r="B5253" s="1" t="s">
        <v>5572</v>
      </c>
      <c r="C5253" s="0" t="n">
        <v>10576</v>
      </c>
      <c r="D5253" s="0" t="str">
        <f aca="false">MID($A5253,1,2)</f>
        <v>06</v>
      </c>
      <c r="E5253" s="0" t="str">
        <f aca="false">MID($A5253,3,2)</f>
        <v>15</v>
      </c>
      <c r="F5253" s="0" t="str">
        <f aca="false">MID($A5253,5,2)</f>
        <v>14</v>
      </c>
      <c r="G5253" s="0" t="str">
        <f aca="false">MID($A5253,7,2)</f>
        <v>05</v>
      </c>
      <c r="H5253" s="0" t="str">
        <f aca="false">MID($A5253,1,6)</f>
        <v>061514</v>
      </c>
      <c r="I5253" s="0" t="n">
        <f aca="false">VLOOKUP(H5253,Feuille2!$G$1:$H$116,2,0)</f>
        <v>890</v>
      </c>
      <c r="J5253" s="0" t="n">
        <f aca="false">IF(I5253&gt;2000,1,0)*C5253</f>
        <v>0</v>
      </c>
    </row>
    <row r="5254" customFormat="false" ht="15.8" hidden="false" customHeight="false" outlineLevel="0" collapsed="false">
      <c r="A5254" s="1" t="s">
        <v>107</v>
      </c>
      <c r="B5254" s="1" t="s">
        <v>5573</v>
      </c>
      <c r="C5254" s="0" t="n">
        <v>54273.3180755477</v>
      </c>
      <c r="D5254" s="0" t="str">
        <f aca="false">MID($A5254,1,2)</f>
        <v>05</v>
      </c>
      <c r="E5254" s="0" t="str">
        <f aca="false">MID($A5254,3,2)</f>
        <v>14</v>
      </c>
      <c r="F5254" s="0" t="str">
        <f aca="false">MID($A5254,5,2)</f>
        <v>13</v>
      </c>
      <c r="G5254" s="0" t="str">
        <f aca="false">MID($A5254,7,2)</f>
        <v>03</v>
      </c>
      <c r="H5254" s="0" t="str">
        <f aca="false">MID($A5254,1,6)</f>
        <v>051413</v>
      </c>
      <c r="I5254" s="0" t="n">
        <f aca="false">VLOOKUP(H5254,Feuille2!$G$1:$H$116,2,0)</f>
        <v>774</v>
      </c>
      <c r="J5254" s="0" t="n">
        <f aca="false">IF(I5254&gt;2000,1,0)*C5254</f>
        <v>0</v>
      </c>
    </row>
    <row r="5255" customFormat="false" ht="15.8" hidden="false" customHeight="false" outlineLevel="0" collapsed="false">
      <c r="A5255" s="1" t="s">
        <v>130</v>
      </c>
      <c r="B5255" s="1" t="s">
        <v>5574</v>
      </c>
      <c r="C5255" s="0" t="n">
        <v>717199.455948854</v>
      </c>
      <c r="D5255" s="0" t="str">
        <f aca="false">MID($A5255,1,2)</f>
        <v>03</v>
      </c>
      <c r="E5255" s="0" t="str">
        <f aca="false">MID($A5255,3,2)</f>
        <v>06</v>
      </c>
      <c r="F5255" s="0" t="str">
        <f aca="false">MID($A5255,5,2)</f>
        <v>17</v>
      </c>
      <c r="G5255" s="0" t="str">
        <f aca="false">MID($A5255,7,2)</f>
        <v>05</v>
      </c>
      <c r="H5255" s="0" t="str">
        <f aca="false">MID($A5255,1,6)</f>
        <v>030617</v>
      </c>
      <c r="I5255" s="0" t="n">
        <f aca="false">VLOOKUP(H5255,Feuille2!$G$1:$H$116,2,0)</f>
        <v>1062</v>
      </c>
      <c r="J5255" s="0" t="n">
        <f aca="false">IF(I5255&gt;2000,1,0)*C5255</f>
        <v>0</v>
      </c>
    </row>
    <row r="5256" customFormat="false" ht="15.8" hidden="false" customHeight="false" outlineLevel="0" collapsed="false">
      <c r="A5256" s="1" t="s">
        <v>130</v>
      </c>
      <c r="B5256" s="1" t="s">
        <v>5575</v>
      </c>
      <c r="C5256" s="0" t="n">
        <v>373743.712914806</v>
      </c>
      <c r="D5256" s="0" t="str">
        <f aca="false">MID($A5256,1,2)</f>
        <v>03</v>
      </c>
      <c r="E5256" s="0" t="str">
        <f aca="false">MID($A5256,3,2)</f>
        <v>06</v>
      </c>
      <c r="F5256" s="0" t="str">
        <f aca="false">MID($A5256,5,2)</f>
        <v>17</v>
      </c>
      <c r="G5256" s="0" t="str">
        <f aca="false">MID($A5256,7,2)</f>
        <v>05</v>
      </c>
      <c r="H5256" s="0" t="str">
        <f aca="false">MID($A5256,1,6)</f>
        <v>030617</v>
      </c>
      <c r="I5256" s="0" t="n">
        <f aca="false">VLOOKUP(H5256,Feuille2!$G$1:$H$116,2,0)</f>
        <v>1062</v>
      </c>
      <c r="J5256" s="0" t="n">
        <f aca="false">IF(I5256&gt;2000,1,0)*C5256</f>
        <v>0</v>
      </c>
    </row>
    <row r="5257" customFormat="false" ht="15.8" hidden="false" customHeight="false" outlineLevel="0" collapsed="false">
      <c r="A5257" s="1" t="s">
        <v>130</v>
      </c>
      <c r="B5257" s="1" t="s">
        <v>5576</v>
      </c>
      <c r="C5257" s="0" t="n">
        <v>62322.3769056853</v>
      </c>
      <c r="D5257" s="0" t="str">
        <f aca="false">MID($A5257,1,2)</f>
        <v>03</v>
      </c>
      <c r="E5257" s="0" t="str">
        <f aca="false">MID($A5257,3,2)</f>
        <v>06</v>
      </c>
      <c r="F5257" s="0" t="str">
        <f aca="false">MID($A5257,5,2)</f>
        <v>17</v>
      </c>
      <c r="G5257" s="0" t="str">
        <f aca="false">MID($A5257,7,2)</f>
        <v>05</v>
      </c>
      <c r="H5257" s="0" t="str">
        <f aca="false">MID($A5257,1,6)</f>
        <v>030617</v>
      </c>
      <c r="I5257" s="0" t="n">
        <f aca="false">VLOOKUP(H5257,Feuille2!$G$1:$H$116,2,0)</f>
        <v>1062</v>
      </c>
      <c r="J5257" s="0" t="n">
        <f aca="false">IF(I5257&gt;2000,1,0)*C5257</f>
        <v>0</v>
      </c>
    </row>
    <row r="5258" customFormat="false" ht="15.8" hidden="false" customHeight="false" outlineLevel="0" collapsed="false">
      <c r="A5258" s="1" t="s">
        <v>130</v>
      </c>
      <c r="B5258" s="1" t="s">
        <v>5577</v>
      </c>
      <c r="C5258" s="0" t="n">
        <v>164817.966267596</v>
      </c>
      <c r="D5258" s="0" t="str">
        <f aca="false">MID($A5258,1,2)</f>
        <v>03</v>
      </c>
      <c r="E5258" s="0" t="str">
        <f aca="false">MID($A5258,3,2)</f>
        <v>06</v>
      </c>
      <c r="F5258" s="0" t="str">
        <f aca="false">MID($A5258,5,2)</f>
        <v>17</v>
      </c>
      <c r="G5258" s="0" t="str">
        <f aca="false">MID($A5258,7,2)</f>
        <v>05</v>
      </c>
      <c r="H5258" s="0" t="str">
        <f aca="false">MID($A5258,1,6)</f>
        <v>030617</v>
      </c>
      <c r="I5258" s="0" t="n">
        <f aca="false">VLOOKUP(H5258,Feuille2!$G$1:$H$116,2,0)</f>
        <v>1062</v>
      </c>
      <c r="J5258" s="0" t="n">
        <f aca="false">IF(I5258&gt;2000,1,0)*C5258</f>
        <v>0</v>
      </c>
    </row>
    <row r="5259" customFormat="false" ht="15.8" hidden="false" customHeight="false" outlineLevel="0" collapsed="false">
      <c r="A5259" s="1" t="s">
        <v>111</v>
      </c>
      <c r="B5259" s="1" t="s">
        <v>5578</v>
      </c>
      <c r="C5259" s="0" t="n">
        <v>4212.5</v>
      </c>
      <c r="D5259" s="0" t="str">
        <f aca="false">MID($A5259,1,2)</f>
        <v>02</v>
      </c>
      <c r="E5259" s="0" t="str">
        <f aca="false">MID($A5259,3,2)</f>
        <v>04</v>
      </c>
      <c r="F5259" s="0" t="str">
        <f aca="false">MID($A5259,5,2)</f>
        <v>16</v>
      </c>
      <c r="G5259" s="0" t="str">
        <f aca="false">MID($A5259,7,2)</f>
        <v>05</v>
      </c>
      <c r="H5259" s="0" t="str">
        <f aca="false">MID($A5259,1,6)</f>
        <v>020416</v>
      </c>
      <c r="I5259" s="0" t="n">
        <f aca="false">VLOOKUP(H5259,Feuille2!$G$1:$H$116,2,0)</f>
        <v>490</v>
      </c>
      <c r="J5259" s="0" t="n">
        <f aca="false">IF(I5259&gt;2000,1,0)*C5259</f>
        <v>0</v>
      </c>
    </row>
    <row r="5260" customFormat="false" ht="15.8" hidden="false" customHeight="false" outlineLevel="0" collapsed="false">
      <c r="A5260" s="1" t="s">
        <v>138</v>
      </c>
      <c r="B5260" s="1" t="s">
        <v>5579</v>
      </c>
      <c r="C5260" s="0" t="n">
        <v>560815.645141369</v>
      </c>
      <c r="D5260" s="0" t="str">
        <f aca="false">MID($A5260,1,2)</f>
        <v>03</v>
      </c>
      <c r="E5260" s="0" t="str">
        <f aca="false">MID($A5260,3,2)</f>
        <v>07</v>
      </c>
      <c r="F5260" s="0" t="str">
        <f aca="false">MID($A5260,5,2)</f>
        <v>19</v>
      </c>
      <c r="G5260" s="0" t="str">
        <f aca="false">MID($A5260,7,2)</f>
        <v>05</v>
      </c>
      <c r="H5260" s="0" t="str">
        <f aca="false">MID($A5260,1,6)</f>
        <v>030719</v>
      </c>
      <c r="I5260" s="0" t="n">
        <f aca="false">VLOOKUP(H5260,Feuille2!$G$1:$H$116,2,0)</f>
        <v>6511</v>
      </c>
      <c r="J5260" s="0" t="n">
        <f aca="false">IF(I5260&gt;2000,1,0)*C5260</f>
        <v>560815.645141369</v>
      </c>
    </row>
    <row r="5261" customFormat="false" ht="15.8" hidden="false" customHeight="false" outlineLevel="0" collapsed="false">
      <c r="A5261" s="1" t="s">
        <v>138</v>
      </c>
      <c r="B5261" s="1" t="s">
        <v>5580</v>
      </c>
      <c r="C5261" s="0" t="n">
        <v>233578.973842452</v>
      </c>
      <c r="D5261" s="0" t="str">
        <f aca="false">MID($A5261,1,2)</f>
        <v>03</v>
      </c>
      <c r="E5261" s="0" t="str">
        <f aca="false">MID($A5261,3,2)</f>
        <v>07</v>
      </c>
      <c r="F5261" s="0" t="str">
        <f aca="false">MID($A5261,5,2)</f>
        <v>19</v>
      </c>
      <c r="G5261" s="0" t="str">
        <f aca="false">MID($A5261,7,2)</f>
        <v>05</v>
      </c>
      <c r="H5261" s="0" t="str">
        <f aca="false">MID($A5261,1,6)</f>
        <v>030719</v>
      </c>
      <c r="I5261" s="0" t="n">
        <f aca="false">VLOOKUP(H5261,Feuille2!$G$1:$H$116,2,0)</f>
        <v>6511</v>
      </c>
      <c r="J5261" s="0" t="n">
        <f aca="false">IF(I5261&gt;2000,1,0)*C5261</f>
        <v>233578.973842452</v>
      </c>
    </row>
    <row r="5262" customFormat="false" ht="15.8" hidden="false" customHeight="false" outlineLevel="0" collapsed="false">
      <c r="A5262" s="1" t="s">
        <v>138</v>
      </c>
      <c r="B5262" s="1" t="s">
        <v>5581</v>
      </c>
      <c r="C5262" s="0" t="n">
        <v>77985.8003592872</v>
      </c>
      <c r="D5262" s="0" t="str">
        <f aca="false">MID($A5262,1,2)</f>
        <v>03</v>
      </c>
      <c r="E5262" s="0" t="str">
        <f aca="false">MID($A5262,3,2)</f>
        <v>07</v>
      </c>
      <c r="F5262" s="0" t="str">
        <f aca="false">MID($A5262,5,2)</f>
        <v>19</v>
      </c>
      <c r="G5262" s="0" t="str">
        <f aca="false">MID($A5262,7,2)</f>
        <v>05</v>
      </c>
      <c r="H5262" s="0" t="str">
        <f aca="false">MID($A5262,1,6)</f>
        <v>030719</v>
      </c>
      <c r="I5262" s="0" t="n">
        <f aca="false">VLOOKUP(H5262,Feuille2!$G$1:$H$116,2,0)</f>
        <v>6511</v>
      </c>
      <c r="J5262" s="0" t="n">
        <f aca="false">IF(I5262&gt;2000,1,0)*C5262</f>
        <v>77985.8003592872</v>
      </c>
    </row>
    <row r="5263" customFormat="false" ht="15.8" hidden="false" customHeight="false" outlineLevel="0" collapsed="false">
      <c r="A5263" s="1" t="s">
        <v>160</v>
      </c>
      <c r="B5263" s="1" t="s">
        <v>5582</v>
      </c>
      <c r="C5263" s="0" t="n">
        <v>457458.726295559</v>
      </c>
      <c r="D5263" s="0" t="str">
        <f aca="false">MID($A5263,1,2)</f>
        <v>02</v>
      </c>
      <c r="E5263" s="0" t="str">
        <f aca="false">MID($A5263,3,2)</f>
        <v>18</v>
      </c>
      <c r="F5263" s="0" t="str">
        <f aca="false">MID($A5263,5,2)</f>
        <v>22</v>
      </c>
      <c r="G5263" s="0" t="str">
        <f aca="false">MID($A5263,7,2)</f>
        <v>05</v>
      </c>
      <c r="H5263" s="0" t="str">
        <f aca="false">MID($A5263,1,6)</f>
        <v>021822</v>
      </c>
      <c r="I5263" s="0" t="n">
        <f aca="false">VLOOKUP(H5263,Feuille2!$G$1:$H$116,2,0)</f>
        <v>3045</v>
      </c>
      <c r="J5263" s="0" t="n">
        <f aca="false">IF(I5263&gt;2000,1,0)*C5263</f>
        <v>457458.726295559</v>
      </c>
    </row>
    <row r="5264" customFormat="false" ht="15.8" hidden="false" customHeight="false" outlineLevel="0" collapsed="false">
      <c r="A5264" s="1" t="s">
        <v>160</v>
      </c>
      <c r="B5264" s="1" t="s">
        <v>5583</v>
      </c>
      <c r="C5264" s="0" t="n">
        <v>126686.0062706</v>
      </c>
      <c r="D5264" s="0" t="str">
        <f aca="false">MID($A5264,1,2)</f>
        <v>02</v>
      </c>
      <c r="E5264" s="0" t="str">
        <f aca="false">MID($A5264,3,2)</f>
        <v>18</v>
      </c>
      <c r="F5264" s="0" t="str">
        <f aca="false">MID($A5264,5,2)</f>
        <v>22</v>
      </c>
      <c r="G5264" s="0" t="str">
        <f aca="false">MID($A5264,7,2)</f>
        <v>05</v>
      </c>
      <c r="H5264" s="0" t="str">
        <f aca="false">MID($A5264,1,6)</f>
        <v>021822</v>
      </c>
      <c r="I5264" s="0" t="n">
        <f aca="false">VLOOKUP(H5264,Feuille2!$G$1:$H$116,2,0)</f>
        <v>3045</v>
      </c>
      <c r="J5264" s="0" t="n">
        <f aca="false">IF(I5264&gt;2000,1,0)*C5264</f>
        <v>126686.0062706</v>
      </c>
    </row>
    <row r="5265" customFormat="false" ht="15.8" hidden="false" customHeight="false" outlineLevel="0" collapsed="false">
      <c r="A5265" s="1" t="s">
        <v>143</v>
      </c>
      <c r="B5265" s="1" t="s">
        <v>5584</v>
      </c>
      <c r="C5265" s="0" t="n">
        <v>45135.1089290022</v>
      </c>
      <c r="D5265" s="0" t="str">
        <f aca="false">MID($A5265,1,2)</f>
        <v>02</v>
      </c>
      <c r="E5265" s="0" t="str">
        <f aca="false">MID($A5265,3,2)</f>
        <v>18</v>
      </c>
      <c r="F5265" s="0" t="str">
        <f aca="false">MID($A5265,5,2)</f>
        <v>20</v>
      </c>
      <c r="G5265" s="0" t="str">
        <f aca="false">MID($A5265,7,2)</f>
        <v>05</v>
      </c>
      <c r="H5265" s="0" t="str">
        <f aca="false">MID($A5265,1,6)</f>
        <v>021820</v>
      </c>
      <c r="I5265" s="0" t="n">
        <f aca="false">VLOOKUP(H5265,Feuille2!$G$1:$H$116,2,0)</f>
        <v>1398</v>
      </c>
      <c r="J5265" s="0" t="n">
        <f aca="false">IF(I5265&gt;2000,1,0)*C5265</f>
        <v>0</v>
      </c>
    </row>
    <row r="5266" customFormat="false" ht="15.8" hidden="false" customHeight="false" outlineLevel="0" collapsed="false">
      <c r="A5266" s="1" t="s">
        <v>138</v>
      </c>
      <c r="B5266" s="1" t="s">
        <v>5585</v>
      </c>
      <c r="C5266" s="0" t="n">
        <v>237710.737050427</v>
      </c>
      <c r="D5266" s="0" t="str">
        <f aca="false">MID($A5266,1,2)</f>
        <v>03</v>
      </c>
      <c r="E5266" s="0" t="str">
        <f aca="false">MID($A5266,3,2)</f>
        <v>07</v>
      </c>
      <c r="F5266" s="0" t="str">
        <f aca="false">MID($A5266,5,2)</f>
        <v>19</v>
      </c>
      <c r="G5266" s="0" t="str">
        <f aca="false">MID($A5266,7,2)</f>
        <v>05</v>
      </c>
      <c r="H5266" s="0" t="str">
        <f aca="false">MID($A5266,1,6)</f>
        <v>030719</v>
      </c>
      <c r="I5266" s="0" t="n">
        <f aca="false">VLOOKUP(H5266,Feuille2!$G$1:$H$116,2,0)</f>
        <v>6511</v>
      </c>
      <c r="J5266" s="0" t="n">
        <f aca="false">IF(I5266&gt;2000,1,0)*C5266</f>
        <v>237710.737050427</v>
      </c>
    </row>
    <row r="5267" customFormat="false" ht="15.8" hidden="false" customHeight="false" outlineLevel="0" collapsed="false">
      <c r="A5267" s="1" t="s">
        <v>160</v>
      </c>
      <c r="B5267" s="1" t="s">
        <v>5586</v>
      </c>
      <c r="C5267" s="0" t="n">
        <v>84457.3375137334</v>
      </c>
      <c r="D5267" s="0" t="str">
        <f aca="false">MID($A5267,1,2)</f>
        <v>02</v>
      </c>
      <c r="E5267" s="0" t="str">
        <f aca="false">MID($A5267,3,2)</f>
        <v>18</v>
      </c>
      <c r="F5267" s="0" t="str">
        <f aca="false">MID($A5267,5,2)</f>
        <v>22</v>
      </c>
      <c r="G5267" s="0" t="str">
        <f aca="false">MID($A5267,7,2)</f>
        <v>05</v>
      </c>
      <c r="H5267" s="0" t="str">
        <f aca="false">MID($A5267,1,6)</f>
        <v>021822</v>
      </c>
      <c r="I5267" s="0" t="n">
        <f aca="false">VLOOKUP(H5267,Feuille2!$G$1:$H$116,2,0)</f>
        <v>3045</v>
      </c>
      <c r="J5267" s="0" t="n">
        <f aca="false">IF(I5267&gt;2000,1,0)*C5267</f>
        <v>84457.3375137334</v>
      </c>
    </row>
    <row r="5268" customFormat="false" ht="15.8" hidden="false" customHeight="false" outlineLevel="0" collapsed="false">
      <c r="A5268" s="1" t="s">
        <v>143</v>
      </c>
      <c r="B5268" s="1" t="s">
        <v>5587</v>
      </c>
      <c r="C5268" s="0" t="n">
        <v>295365.59006031</v>
      </c>
      <c r="D5268" s="0" t="str">
        <f aca="false">MID($A5268,1,2)</f>
        <v>02</v>
      </c>
      <c r="E5268" s="0" t="str">
        <f aca="false">MID($A5268,3,2)</f>
        <v>18</v>
      </c>
      <c r="F5268" s="0" t="str">
        <f aca="false">MID($A5268,5,2)</f>
        <v>20</v>
      </c>
      <c r="G5268" s="0" t="str">
        <f aca="false">MID($A5268,7,2)</f>
        <v>05</v>
      </c>
      <c r="H5268" s="0" t="str">
        <f aca="false">MID($A5268,1,6)</f>
        <v>021820</v>
      </c>
      <c r="I5268" s="0" t="n">
        <f aca="false">VLOOKUP(H5268,Feuille2!$G$1:$H$116,2,0)</f>
        <v>1398</v>
      </c>
      <c r="J5268" s="0" t="n">
        <f aca="false">IF(I5268&gt;2000,1,0)*C5268</f>
        <v>0</v>
      </c>
    </row>
    <row r="5269" customFormat="false" ht="15.8" hidden="false" customHeight="false" outlineLevel="0" collapsed="false">
      <c r="A5269" s="1" t="s">
        <v>140</v>
      </c>
      <c r="B5269" s="1" t="s">
        <v>5588</v>
      </c>
      <c r="C5269" s="0" t="n">
        <v>23190.0690137749</v>
      </c>
      <c r="D5269" s="0" t="str">
        <f aca="false">MID($A5269,1,2)</f>
        <v>02</v>
      </c>
      <c r="E5269" s="0" t="str">
        <f aca="false">MID($A5269,3,2)</f>
        <v>18</v>
      </c>
      <c r="F5269" s="0" t="str">
        <f aca="false">MID($A5269,5,2)</f>
        <v>21</v>
      </c>
      <c r="G5269" s="0" t="str">
        <f aca="false">MID($A5269,7,2)</f>
        <v>05</v>
      </c>
      <c r="H5269" s="0" t="str">
        <f aca="false">MID($A5269,1,6)</f>
        <v>021821</v>
      </c>
      <c r="I5269" s="0" t="n">
        <f aca="false">VLOOKUP(H5269,Feuille2!$G$1:$H$116,2,0)</f>
        <v>2084</v>
      </c>
      <c r="J5269" s="0" t="n">
        <f aca="false">IF(I5269&gt;2000,1,0)*C5269</f>
        <v>23190.0690137749</v>
      </c>
    </row>
    <row r="5270" customFormat="false" ht="15.8" hidden="false" customHeight="false" outlineLevel="0" collapsed="false">
      <c r="A5270" s="1" t="s">
        <v>140</v>
      </c>
      <c r="B5270" s="1" t="s">
        <v>5589</v>
      </c>
      <c r="C5270" s="0" t="n">
        <v>18884.8413242201</v>
      </c>
      <c r="D5270" s="0" t="str">
        <f aca="false">MID($A5270,1,2)</f>
        <v>02</v>
      </c>
      <c r="E5270" s="0" t="str">
        <f aca="false">MID($A5270,3,2)</f>
        <v>18</v>
      </c>
      <c r="F5270" s="0" t="str">
        <f aca="false">MID($A5270,5,2)</f>
        <v>21</v>
      </c>
      <c r="G5270" s="0" t="str">
        <f aca="false">MID($A5270,7,2)</f>
        <v>05</v>
      </c>
      <c r="H5270" s="0" t="str">
        <f aca="false">MID($A5270,1,6)</f>
        <v>021821</v>
      </c>
      <c r="I5270" s="0" t="n">
        <f aca="false">VLOOKUP(H5270,Feuille2!$G$1:$H$116,2,0)</f>
        <v>2084</v>
      </c>
      <c r="J5270" s="0" t="n">
        <f aca="false">IF(I5270&gt;2000,1,0)*C5270</f>
        <v>18884.8413242201</v>
      </c>
    </row>
    <row r="5271" customFormat="false" ht="15.8" hidden="false" customHeight="false" outlineLevel="0" collapsed="false">
      <c r="A5271" s="1" t="s">
        <v>140</v>
      </c>
      <c r="B5271" s="1" t="s">
        <v>5590</v>
      </c>
      <c r="C5271" s="0" t="n">
        <v>12225.8501379585</v>
      </c>
      <c r="D5271" s="0" t="str">
        <f aca="false">MID($A5271,1,2)</f>
        <v>02</v>
      </c>
      <c r="E5271" s="0" t="str">
        <f aca="false">MID($A5271,3,2)</f>
        <v>18</v>
      </c>
      <c r="F5271" s="0" t="str">
        <f aca="false">MID($A5271,5,2)</f>
        <v>21</v>
      </c>
      <c r="G5271" s="0" t="str">
        <f aca="false">MID($A5271,7,2)</f>
        <v>05</v>
      </c>
      <c r="H5271" s="0" t="str">
        <f aca="false">MID($A5271,1,6)</f>
        <v>021821</v>
      </c>
      <c r="I5271" s="0" t="n">
        <f aca="false">VLOOKUP(H5271,Feuille2!$G$1:$H$116,2,0)</f>
        <v>2084</v>
      </c>
      <c r="J5271" s="0" t="n">
        <f aca="false">IF(I5271&gt;2000,1,0)*C5271</f>
        <v>12225.8501379585</v>
      </c>
    </row>
    <row r="5272" customFormat="false" ht="15.8" hidden="false" customHeight="false" outlineLevel="0" collapsed="false">
      <c r="A5272" s="1" t="s">
        <v>143</v>
      </c>
      <c r="B5272" s="1" t="s">
        <v>5591</v>
      </c>
      <c r="C5272" s="0" t="n">
        <v>8071.36991322069</v>
      </c>
      <c r="D5272" s="0" t="str">
        <f aca="false">MID($A5272,1,2)</f>
        <v>02</v>
      </c>
      <c r="E5272" s="0" t="str">
        <f aca="false">MID($A5272,3,2)</f>
        <v>18</v>
      </c>
      <c r="F5272" s="0" t="str">
        <f aca="false">MID($A5272,5,2)</f>
        <v>20</v>
      </c>
      <c r="G5272" s="0" t="str">
        <f aca="false">MID($A5272,7,2)</f>
        <v>05</v>
      </c>
      <c r="H5272" s="0" t="str">
        <f aca="false">MID($A5272,1,6)</f>
        <v>021820</v>
      </c>
      <c r="I5272" s="0" t="n">
        <f aca="false">VLOOKUP(H5272,Feuille2!$G$1:$H$116,2,0)</f>
        <v>1398</v>
      </c>
      <c r="J5272" s="0" t="n">
        <f aca="false">IF(I5272&gt;2000,1,0)*C5272</f>
        <v>0</v>
      </c>
    </row>
    <row r="5273" customFormat="false" ht="15.8" hidden="false" customHeight="false" outlineLevel="0" collapsed="false">
      <c r="A5273" s="1" t="s">
        <v>138</v>
      </c>
      <c r="B5273" s="1" t="s">
        <v>5592</v>
      </c>
      <c r="C5273" s="0" t="n">
        <v>293178.629960435</v>
      </c>
      <c r="D5273" s="0" t="str">
        <f aca="false">MID($A5273,1,2)</f>
        <v>03</v>
      </c>
      <c r="E5273" s="0" t="str">
        <f aca="false">MID($A5273,3,2)</f>
        <v>07</v>
      </c>
      <c r="F5273" s="0" t="str">
        <f aca="false">MID($A5273,5,2)</f>
        <v>19</v>
      </c>
      <c r="G5273" s="0" t="str">
        <f aca="false">MID($A5273,7,2)</f>
        <v>05</v>
      </c>
      <c r="H5273" s="0" t="str">
        <f aca="false">MID($A5273,1,6)</f>
        <v>030719</v>
      </c>
      <c r="I5273" s="0" t="n">
        <f aca="false">VLOOKUP(H5273,Feuille2!$G$1:$H$116,2,0)</f>
        <v>6511</v>
      </c>
      <c r="J5273" s="0" t="n">
        <f aca="false">IF(I5273&gt;2000,1,0)*C5273</f>
        <v>293178.629960435</v>
      </c>
    </row>
    <row r="5274" customFormat="false" ht="15.8" hidden="false" customHeight="false" outlineLevel="0" collapsed="false">
      <c r="A5274" s="1" t="s">
        <v>138</v>
      </c>
      <c r="B5274" s="1" t="s">
        <v>5593</v>
      </c>
      <c r="C5274" s="0" t="n">
        <v>119505.653187311</v>
      </c>
      <c r="D5274" s="0" t="str">
        <f aca="false">MID($A5274,1,2)</f>
        <v>03</v>
      </c>
      <c r="E5274" s="0" t="str">
        <f aca="false">MID($A5274,3,2)</f>
        <v>07</v>
      </c>
      <c r="F5274" s="0" t="str">
        <f aca="false">MID($A5274,5,2)</f>
        <v>19</v>
      </c>
      <c r="G5274" s="0" t="str">
        <f aca="false">MID($A5274,7,2)</f>
        <v>05</v>
      </c>
      <c r="H5274" s="0" t="str">
        <f aca="false">MID($A5274,1,6)</f>
        <v>030719</v>
      </c>
      <c r="I5274" s="0" t="n">
        <f aca="false">VLOOKUP(H5274,Feuille2!$G$1:$H$116,2,0)</f>
        <v>6511</v>
      </c>
      <c r="J5274" s="0" t="n">
        <f aca="false">IF(I5274&gt;2000,1,0)*C5274</f>
        <v>119505.653187311</v>
      </c>
    </row>
    <row r="5275" customFormat="false" ht="15.8" hidden="false" customHeight="false" outlineLevel="0" collapsed="false">
      <c r="A5275" s="1" t="s">
        <v>155</v>
      </c>
      <c r="B5275" s="1" t="s">
        <v>5594</v>
      </c>
      <c r="C5275" s="0" t="n">
        <v>525551.790790112</v>
      </c>
      <c r="D5275" s="0" t="str">
        <f aca="false">MID($A5275,1,2)</f>
        <v>03</v>
      </c>
      <c r="E5275" s="0" t="str">
        <f aca="false">MID($A5275,3,2)</f>
        <v>06</v>
      </c>
      <c r="F5275" s="0" t="str">
        <f aca="false">MID($A5275,5,2)</f>
        <v>26</v>
      </c>
      <c r="G5275" s="0" t="str">
        <f aca="false">MID($A5275,7,2)</f>
        <v>05</v>
      </c>
      <c r="H5275" s="0" t="str">
        <f aca="false">MID($A5275,1,6)</f>
        <v>030626</v>
      </c>
      <c r="I5275" s="0" t="n">
        <f aca="false">VLOOKUP(H5275,Feuille2!$G$1:$H$116,2,0)</f>
        <v>860</v>
      </c>
      <c r="J5275" s="0" t="n">
        <f aca="false">IF(I5275&gt;2000,1,0)*C5275</f>
        <v>0</v>
      </c>
    </row>
    <row r="5276" customFormat="false" ht="15.8" hidden="false" customHeight="false" outlineLevel="0" collapsed="false">
      <c r="A5276" s="1" t="s">
        <v>153</v>
      </c>
      <c r="B5276" s="1" t="s">
        <v>5595</v>
      </c>
      <c r="C5276" s="0" t="n">
        <v>136177.87982312</v>
      </c>
      <c r="D5276" s="0" t="str">
        <f aca="false">MID($A5276,1,2)</f>
        <v>02</v>
      </c>
      <c r="E5276" s="0" t="str">
        <f aca="false">MID($A5276,3,2)</f>
        <v>19</v>
      </c>
      <c r="F5276" s="0" t="str">
        <f aca="false">MID($A5276,5,2)</f>
        <v>23</v>
      </c>
      <c r="G5276" s="0" t="str">
        <f aca="false">MID($A5276,7,2)</f>
        <v>05</v>
      </c>
      <c r="H5276" s="0" t="str">
        <f aca="false">MID($A5276,1,6)</f>
        <v>021923</v>
      </c>
      <c r="I5276" s="0" t="n">
        <f aca="false">VLOOKUP(H5276,Feuille2!$G$1:$H$116,2,0)</f>
        <v>995</v>
      </c>
      <c r="J5276" s="0" t="n">
        <f aca="false">IF(I5276&gt;2000,1,0)*C5276</f>
        <v>0</v>
      </c>
    </row>
    <row r="5277" customFormat="false" ht="15.8" hidden="false" customHeight="false" outlineLevel="0" collapsed="false">
      <c r="A5277" s="1" t="s">
        <v>151</v>
      </c>
      <c r="B5277" s="1" t="s">
        <v>5596</v>
      </c>
      <c r="C5277" s="0" t="n">
        <v>39092.8966877059</v>
      </c>
      <c r="D5277" s="0" t="str">
        <f aca="false">MID($A5277,1,2)</f>
        <v>03</v>
      </c>
      <c r="E5277" s="0" t="str">
        <f aca="false">MID($A5277,3,2)</f>
        <v>24</v>
      </c>
      <c r="F5277" s="0" t="str">
        <f aca="false">MID($A5277,5,2)</f>
        <v>26</v>
      </c>
      <c r="G5277" s="0" t="str">
        <f aca="false">MID($A5277,7,2)</f>
        <v>05</v>
      </c>
      <c r="H5277" s="0" t="str">
        <f aca="false">MID($A5277,1,6)</f>
        <v>032426</v>
      </c>
      <c r="I5277" s="0" t="n">
        <f aca="false">VLOOKUP(H5277,Feuille2!$G$1:$H$116,2,0)</f>
        <v>184</v>
      </c>
      <c r="J5277" s="0" t="n">
        <f aca="false">IF(I5277&gt;2000,1,0)*C5277</f>
        <v>0</v>
      </c>
    </row>
    <row r="5278" customFormat="false" ht="15.8" hidden="false" customHeight="false" outlineLevel="0" collapsed="false">
      <c r="A5278" s="1" t="s">
        <v>151</v>
      </c>
      <c r="B5278" s="1" t="s">
        <v>5597</v>
      </c>
      <c r="C5278" s="0" t="n">
        <v>40701.9158833122</v>
      </c>
      <c r="D5278" s="0" t="str">
        <f aca="false">MID($A5278,1,2)</f>
        <v>03</v>
      </c>
      <c r="E5278" s="0" t="str">
        <f aca="false">MID($A5278,3,2)</f>
        <v>24</v>
      </c>
      <c r="F5278" s="0" t="str">
        <f aca="false">MID($A5278,5,2)</f>
        <v>26</v>
      </c>
      <c r="G5278" s="0" t="str">
        <f aca="false">MID($A5278,7,2)</f>
        <v>05</v>
      </c>
      <c r="H5278" s="0" t="str">
        <f aca="false">MID($A5278,1,6)</f>
        <v>032426</v>
      </c>
      <c r="I5278" s="0" t="n">
        <f aca="false">VLOOKUP(H5278,Feuille2!$G$1:$H$116,2,0)</f>
        <v>184</v>
      </c>
      <c r="J5278" s="0" t="n">
        <f aca="false">IF(I5278&gt;2000,1,0)*C5278</f>
        <v>0</v>
      </c>
    </row>
    <row r="5279" customFormat="false" ht="15.8" hidden="false" customHeight="false" outlineLevel="0" collapsed="false">
      <c r="A5279" s="1" t="s">
        <v>155</v>
      </c>
      <c r="B5279" s="1" t="s">
        <v>5598</v>
      </c>
      <c r="C5279" s="0" t="n">
        <v>261450.573286931</v>
      </c>
      <c r="D5279" s="0" t="str">
        <f aca="false">MID($A5279,1,2)</f>
        <v>03</v>
      </c>
      <c r="E5279" s="0" t="str">
        <f aca="false">MID($A5279,3,2)</f>
        <v>06</v>
      </c>
      <c r="F5279" s="0" t="str">
        <f aca="false">MID($A5279,5,2)</f>
        <v>26</v>
      </c>
      <c r="G5279" s="0" t="str">
        <f aca="false">MID($A5279,7,2)</f>
        <v>05</v>
      </c>
      <c r="H5279" s="0" t="str">
        <f aca="false">MID($A5279,1,6)</f>
        <v>030626</v>
      </c>
      <c r="I5279" s="0" t="n">
        <f aca="false">VLOOKUP(H5279,Feuille2!$G$1:$H$116,2,0)</f>
        <v>860</v>
      </c>
      <c r="J5279" s="0" t="n">
        <f aca="false">IF(I5279&gt;2000,1,0)*C5279</f>
        <v>0</v>
      </c>
    </row>
    <row r="5280" customFormat="false" ht="15.8" hidden="false" customHeight="false" outlineLevel="0" collapsed="false">
      <c r="A5280" s="1" t="s">
        <v>151</v>
      </c>
      <c r="B5280" s="1" t="s">
        <v>5599</v>
      </c>
      <c r="C5280" s="0" t="n">
        <v>95343.0456058011</v>
      </c>
      <c r="D5280" s="0" t="str">
        <f aca="false">MID($A5280,1,2)</f>
        <v>03</v>
      </c>
      <c r="E5280" s="0" t="str">
        <f aca="false">MID($A5280,3,2)</f>
        <v>24</v>
      </c>
      <c r="F5280" s="0" t="str">
        <f aca="false">MID($A5280,5,2)</f>
        <v>26</v>
      </c>
      <c r="G5280" s="0" t="str">
        <f aca="false">MID($A5280,7,2)</f>
        <v>05</v>
      </c>
      <c r="H5280" s="0" t="str">
        <f aca="false">MID($A5280,1,6)</f>
        <v>032426</v>
      </c>
      <c r="I5280" s="0" t="n">
        <f aca="false">VLOOKUP(H5280,Feuille2!$G$1:$H$116,2,0)</f>
        <v>184</v>
      </c>
      <c r="J5280" s="0" t="n">
        <f aca="false">IF(I5280&gt;2000,1,0)*C5280</f>
        <v>0</v>
      </c>
    </row>
    <row r="5281" customFormat="false" ht="15.8" hidden="false" customHeight="false" outlineLevel="0" collapsed="false">
      <c r="A5281" s="1" t="s">
        <v>151</v>
      </c>
      <c r="B5281" s="1" t="s">
        <v>5600</v>
      </c>
      <c r="C5281" s="0" t="n">
        <v>143017.074127576</v>
      </c>
      <c r="D5281" s="0" t="str">
        <f aca="false">MID($A5281,1,2)</f>
        <v>03</v>
      </c>
      <c r="E5281" s="0" t="str">
        <f aca="false">MID($A5281,3,2)</f>
        <v>24</v>
      </c>
      <c r="F5281" s="0" t="str">
        <f aca="false">MID($A5281,5,2)</f>
        <v>26</v>
      </c>
      <c r="G5281" s="0" t="str">
        <f aca="false">MID($A5281,7,2)</f>
        <v>05</v>
      </c>
      <c r="H5281" s="0" t="str">
        <f aca="false">MID($A5281,1,6)</f>
        <v>032426</v>
      </c>
      <c r="I5281" s="0" t="n">
        <f aca="false">VLOOKUP(H5281,Feuille2!$G$1:$H$116,2,0)</f>
        <v>184</v>
      </c>
      <c r="J5281" s="0" t="n">
        <f aca="false">IF(I5281&gt;2000,1,0)*C5281</f>
        <v>0</v>
      </c>
    </row>
    <row r="5282" customFormat="false" ht="15.8" hidden="false" customHeight="false" outlineLevel="0" collapsed="false">
      <c r="A5282" s="1" t="s">
        <v>155</v>
      </c>
      <c r="B5282" s="1" t="s">
        <v>5601</v>
      </c>
      <c r="C5282" s="0" t="n">
        <v>51666.2992062867</v>
      </c>
      <c r="D5282" s="0" t="str">
        <f aca="false">MID($A5282,1,2)</f>
        <v>03</v>
      </c>
      <c r="E5282" s="0" t="str">
        <f aca="false">MID($A5282,3,2)</f>
        <v>06</v>
      </c>
      <c r="F5282" s="0" t="str">
        <f aca="false">MID($A5282,5,2)</f>
        <v>26</v>
      </c>
      <c r="G5282" s="0" t="str">
        <f aca="false">MID($A5282,7,2)</f>
        <v>05</v>
      </c>
      <c r="H5282" s="0" t="str">
        <f aca="false">MID($A5282,1,6)</f>
        <v>030626</v>
      </c>
      <c r="I5282" s="0" t="n">
        <f aca="false">VLOOKUP(H5282,Feuille2!$G$1:$H$116,2,0)</f>
        <v>860</v>
      </c>
      <c r="J5282" s="0" t="n">
        <f aca="false">IF(I5282&gt;2000,1,0)*C5282</f>
        <v>0</v>
      </c>
    </row>
    <row r="5283" customFormat="false" ht="15.8" hidden="false" customHeight="false" outlineLevel="0" collapsed="false">
      <c r="A5283" s="1" t="s">
        <v>155</v>
      </c>
      <c r="B5283" s="1" t="s">
        <v>5602</v>
      </c>
      <c r="C5283" s="0" t="n">
        <v>200144.233940068</v>
      </c>
      <c r="D5283" s="0" t="str">
        <f aca="false">MID($A5283,1,2)</f>
        <v>03</v>
      </c>
      <c r="E5283" s="0" t="str">
        <f aca="false">MID($A5283,3,2)</f>
        <v>06</v>
      </c>
      <c r="F5283" s="0" t="str">
        <f aca="false">MID($A5283,5,2)</f>
        <v>26</v>
      </c>
      <c r="G5283" s="0" t="str">
        <f aca="false">MID($A5283,7,2)</f>
        <v>05</v>
      </c>
      <c r="H5283" s="0" t="str">
        <f aca="false">MID($A5283,1,6)</f>
        <v>030626</v>
      </c>
      <c r="I5283" s="0" t="n">
        <f aca="false">VLOOKUP(H5283,Feuille2!$G$1:$H$116,2,0)</f>
        <v>860</v>
      </c>
      <c r="J5283" s="0" t="n">
        <f aca="false">IF(I5283&gt;2000,1,0)*C5283</f>
        <v>0</v>
      </c>
    </row>
    <row r="5284" customFormat="false" ht="15.8" hidden="false" customHeight="false" outlineLevel="0" collapsed="false">
      <c r="A5284" s="1" t="s">
        <v>155</v>
      </c>
      <c r="B5284" s="1" t="s">
        <v>5603</v>
      </c>
      <c r="C5284" s="0" t="n">
        <v>14495.9068878515</v>
      </c>
      <c r="D5284" s="0" t="str">
        <f aca="false">MID($A5284,1,2)</f>
        <v>03</v>
      </c>
      <c r="E5284" s="0" t="str">
        <f aca="false">MID($A5284,3,2)</f>
        <v>06</v>
      </c>
      <c r="F5284" s="0" t="str">
        <f aca="false">MID($A5284,5,2)</f>
        <v>26</v>
      </c>
      <c r="G5284" s="0" t="str">
        <f aca="false">MID($A5284,7,2)</f>
        <v>05</v>
      </c>
      <c r="H5284" s="0" t="str">
        <f aca="false">MID($A5284,1,6)</f>
        <v>030626</v>
      </c>
      <c r="I5284" s="0" t="n">
        <f aca="false">VLOOKUP(H5284,Feuille2!$G$1:$H$116,2,0)</f>
        <v>860</v>
      </c>
      <c r="J5284" s="0" t="n">
        <f aca="false">IF(I5284&gt;2000,1,0)*C5284</f>
        <v>0</v>
      </c>
    </row>
    <row r="5285" customFormat="false" ht="15.8" hidden="false" customHeight="false" outlineLevel="0" collapsed="false">
      <c r="A5285" s="1" t="s">
        <v>155</v>
      </c>
      <c r="B5285" s="1" t="s">
        <v>5604</v>
      </c>
      <c r="C5285" s="0" t="n">
        <v>5290.71280267978</v>
      </c>
      <c r="D5285" s="0" t="str">
        <f aca="false">MID($A5285,1,2)</f>
        <v>03</v>
      </c>
      <c r="E5285" s="0" t="str">
        <f aca="false">MID($A5285,3,2)</f>
        <v>06</v>
      </c>
      <c r="F5285" s="0" t="str">
        <f aca="false">MID($A5285,5,2)</f>
        <v>26</v>
      </c>
      <c r="G5285" s="0" t="str">
        <f aca="false">MID($A5285,7,2)</f>
        <v>05</v>
      </c>
      <c r="H5285" s="0" t="str">
        <f aca="false">MID($A5285,1,6)</f>
        <v>030626</v>
      </c>
      <c r="I5285" s="0" t="n">
        <f aca="false">VLOOKUP(H5285,Feuille2!$G$1:$H$116,2,0)</f>
        <v>860</v>
      </c>
      <c r="J5285" s="0" t="n">
        <f aca="false">IF(I5285&gt;2000,1,0)*C5285</f>
        <v>0</v>
      </c>
    </row>
    <row r="5286" customFormat="false" ht="15.8" hidden="false" customHeight="false" outlineLevel="0" collapsed="false">
      <c r="A5286" s="1" t="s">
        <v>175</v>
      </c>
      <c r="B5286" s="1" t="s">
        <v>5605</v>
      </c>
      <c r="C5286" s="0" t="n">
        <v>172412.609466337</v>
      </c>
      <c r="D5286" s="0" t="str">
        <f aca="false">MID($A5286,1,2)</f>
        <v>03</v>
      </c>
      <c r="E5286" s="0" t="str">
        <f aca="false">MID($A5286,3,2)</f>
        <v>24</v>
      </c>
      <c r="F5286" s="0" t="str">
        <f aca="false">MID($A5286,5,2)</f>
        <v>28</v>
      </c>
      <c r="G5286" s="0" t="str">
        <f aca="false">MID($A5286,7,2)</f>
        <v>05</v>
      </c>
      <c r="H5286" s="0" t="str">
        <f aca="false">MID($A5286,1,6)</f>
        <v>032428</v>
      </c>
      <c r="I5286" s="0" t="n">
        <f aca="false">VLOOKUP(H5286,Feuille2!$G$1:$H$116,2,0)</f>
        <v>1294</v>
      </c>
      <c r="J5286" s="0" t="n">
        <f aca="false">IF(I5286&gt;2000,1,0)*C5286</f>
        <v>0</v>
      </c>
    </row>
    <row r="5287" customFormat="false" ht="15.8" hidden="false" customHeight="false" outlineLevel="0" collapsed="false">
      <c r="A5287" s="1" t="s">
        <v>175</v>
      </c>
      <c r="B5287" s="1" t="s">
        <v>5606</v>
      </c>
      <c r="C5287" s="0" t="n">
        <v>1199631.6585364</v>
      </c>
      <c r="D5287" s="0" t="str">
        <f aca="false">MID($A5287,1,2)</f>
        <v>03</v>
      </c>
      <c r="E5287" s="0" t="str">
        <f aca="false">MID($A5287,3,2)</f>
        <v>24</v>
      </c>
      <c r="F5287" s="0" t="str">
        <f aca="false">MID($A5287,5,2)</f>
        <v>28</v>
      </c>
      <c r="G5287" s="0" t="str">
        <f aca="false">MID($A5287,7,2)</f>
        <v>05</v>
      </c>
      <c r="H5287" s="0" t="str">
        <f aca="false">MID($A5287,1,6)</f>
        <v>032428</v>
      </c>
      <c r="I5287" s="0" t="n">
        <f aca="false">VLOOKUP(H5287,Feuille2!$G$1:$H$116,2,0)</f>
        <v>1294</v>
      </c>
      <c r="J5287" s="0" t="n">
        <f aca="false">IF(I5287&gt;2000,1,0)*C5287</f>
        <v>0</v>
      </c>
    </row>
    <row r="5288" customFormat="false" ht="15.8" hidden="false" customHeight="false" outlineLevel="0" collapsed="false">
      <c r="A5288" s="1" t="s">
        <v>175</v>
      </c>
      <c r="B5288" s="1" t="s">
        <v>5607</v>
      </c>
      <c r="C5288" s="0" t="n">
        <v>69342.9226236954</v>
      </c>
      <c r="D5288" s="0" t="str">
        <f aca="false">MID($A5288,1,2)</f>
        <v>03</v>
      </c>
      <c r="E5288" s="0" t="str">
        <f aca="false">MID($A5288,3,2)</f>
        <v>24</v>
      </c>
      <c r="F5288" s="0" t="str">
        <f aca="false">MID($A5288,5,2)</f>
        <v>28</v>
      </c>
      <c r="G5288" s="0" t="str">
        <f aca="false">MID($A5288,7,2)</f>
        <v>05</v>
      </c>
      <c r="H5288" s="0" t="str">
        <f aca="false">MID($A5288,1,6)</f>
        <v>032428</v>
      </c>
      <c r="I5288" s="0" t="n">
        <f aca="false">VLOOKUP(H5288,Feuille2!$G$1:$H$116,2,0)</f>
        <v>1294</v>
      </c>
      <c r="J5288" s="0" t="n">
        <f aca="false">IF(I5288&gt;2000,1,0)*C5288</f>
        <v>0</v>
      </c>
    </row>
    <row r="5289" customFormat="false" ht="15.8" hidden="false" customHeight="false" outlineLevel="0" collapsed="false">
      <c r="A5289" s="1" t="s">
        <v>177</v>
      </c>
      <c r="B5289" s="1" t="s">
        <v>5608</v>
      </c>
      <c r="C5289" s="0" t="n">
        <v>186628.41250239</v>
      </c>
      <c r="D5289" s="0" t="str">
        <f aca="false">MID($A5289,1,2)</f>
        <v>03</v>
      </c>
      <c r="E5289" s="0" t="str">
        <f aca="false">MID($A5289,3,2)</f>
        <v>06</v>
      </c>
      <c r="F5289" s="0" t="str">
        <f aca="false">MID($A5289,5,2)</f>
        <v>27</v>
      </c>
      <c r="G5289" s="0" t="str">
        <f aca="false">MID($A5289,7,2)</f>
        <v>05</v>
      </c>
      <c r="H5289" s="0" t="str">
        <f aca="false">MID($A5289,1,6)</f>
        <v>030627</v>
      </c>
      <c r="I5289" s="0" t="n">
        <f aca="false">VLOOKUP(H5289,Feuille2!$G$1:$H$116,2,0)</f>
        <v>621</v>
      </c>
      <c r="J5289" s="0" t="n">
        <f aca="false">IF(I5289&gt;2000,1,0)*C5289</f>
        <v>0</v>
      </c>
    </row>
    <row r="5290" customFormat="false" ht="15.8" hidden="false" customHeight="false" outlineLevel="0" collapsed="false">
      <c r="A5290" s="1" t="s">
        <v>177</v>
      </c>
      <c r="B5290" s="1" t="s">
        <v>5609</v>
      </c>
      <c r="C5290" s="0" t="n">
        <v>33280.7768028104</v>
      </c>
      <c r="D5290" s="0" t="str">
        <f aca="false">MID($A5290,1,2)</f>
        <v>03</v>
      </c>
      <c r="E5290" s="0" t="str">
        <f aca="false">MID($A5290,3,2)</f>
        <v>06</v>
      </c>
      <c r="F5290" s="0" t="str">
        <f aca="false">MID($A5290,5,2)</f>
        <v>27</v>
      </c>
      <c r="G5290" s="0" t="str">
        <f aca="false">MID($A5290,7,2)</f>
        <v>05</v>
      </c>
      <c r="H5290" s="0" t="str">
        <f aca="false">MID($A5290,1,6)</f>
        <v>030627</v>
      </c>
      <c r="I5290" s="0" t="n">
        <f aca="false">VLOOKUP(H5290,Feuille2!$G$1:$H$116,2,0)</f>
        <v>621</v>
      </c>
      <c r="J5290" s="0" t="n">
        <f aca="false">IF(I5290&gt;2000,1,0)*C5290</f>
        <v>0</v>
      </c>
    </row>
    <row r="5291" customFormat="false" ht="15.8" hidden="false" customHeight="false" outlineLevel="0" collapsed="false">
      <c r="A5291" s="1" t="s">
        <v>177</v>
      </c>
      <c r="B5291" s="1" t="s">
        <v>5610</v>
      </c>
      <c r="C5291" s="0" t="n">
        <v>19087.7913799894</v>
      </c>
      <c r="D5291" s="0" t="str">
        <f aca="false">MID($A5291,1,2)</f>
        <v>03</v>
      </c>
      <c r="E5291" s="0" t="str">
        <f aca="false">MID($A5291,3,2)</f>
        <v>06</v>
      </c>
      <c r="F5291" s="0" t="str">
        <f aca="false">MID($A5291,5,2)</f>
        <v>27</v>
      </c>
      <c r="G5291" s="0" t="str">
        <f aca="false">MID($A5291,7,2)</f>
        <v>05</v>
      </c>
      <c r="H5291" s="0" t="str">
        <f aca="false">MID($A5291,1,6)</f>
        <v>030627</v>
      </c>
      <c r="I5291" s="0" t="n">
        <f aca="false">VLOOKUP(H5291,Feuille2!$G$1:$H$116,2,0)</f>
        <v>621</v>
      </c>
      <c r="J5291" s="0" t="n">
        <f aca="false">IF(I5291&gt;2000,1,0)*C5291</f>
        <v>0</v>
      </c>
    </row>
    <row r="5292" customFormat="false" ht="15.8" hidden="false" customHeight="false" outlineLevel="0" collapsed="false">
      <c r="A5292" s="1" t="s">
        <v>175</v>
      </c>
      <c r="B5292" s="1" t="s">
        <v>5611</v>
      </c>
      <c r="C5292" s="0" t="n">
        <v>41092.4875696991</v>
      </c>
      <c r="D5292" s="0" t="str">
        <f aca="false">MID($A5292,1,2)</f>
        <v>03</v>
      </c>
      <c r="E5292" s="0" t="str">
        <f aca="false">MID($A5292,3,2)</f>
        <v>24</v>
      </c>
      <c r="F5292" s="0" t="str">
        <f aca="false">MID($A5292,5,2)</f>
        <v>28</v>
      </c>
      <c r="G5292" s="0" t="str">
        <f aca="false">MID($A5292,7,2)</f>
        <v>05</v>
      </c>
      <c r="H5292" s="0" t="str">
        <f aca="false">MID($A5292,1,6)</f>
        <v>032428</v>
      </c>
      <c r="I5292" s="0" t="n">
        <f aca="false">VLOOKUP(H5292,Feuille2!$G$1:$H$116,2,0)</f>
        <v>1294</v>
      </c>
      <c r="J5292" s="0" t="n">
        <f aca="false">IF(I5292&gt;2000,1,0)*C5292</f>
        <v>0</v>
      </c>
    </row>
    <row r="5293" customFormat="false" ht="15.8" hidden="false" customHeight="false" outlineLevel="0" collapsed="false">
      <c r="A5293" s="1" t="s">
        <v>175</v>
      </c>
      <c r="B5293" s="1" t="s">
        <v>5612</v>
      </c>
      <c r="C5293" s="0" t="n">
        <v>92690.1660183029</v>
      </c>
      <c r="D5293" s="0" t="str">
        <f aca="false">MID($A5293,1,2)</f>
        <v>03</v>
      </c>
      <c r="E5293" s="0" t="str">
        <f aca="false">MID($A5293,3,2)</f>
        <v>24</v>
      </c>
      <c r="F5293" s="0" t="str">
        <f aca="false">MID($A5293,5,2)</f>
        <v>28</v>
      </c>
      <c r="G5293" s="0" t="str">
        <f aca="false">MID($A5293,7,2)</f>
        <v>05</v>
      </c>
      <c r="H5293" s="0" t="str">
        <f aca="false">MID($A5293,1,6)</f>
        <v>032428</v>
      </c>
      <c r="I5293" s="0" t="n">
        <f aca="false">VLOOKUP(H5293,Feuille2!$G$1:$H$116,2,0)</f>
        <v>1294</v>
      </c>
      <c r="J5293" s="0" t="n">
        <f aca="false">IF(I5293&gt;2000,1,0)*C5293</f>
        <v>0</v>
      </c>
    </row>
    <row r="5294" customFormat="false" ht="15.8" hidden="false" customHeight="false" outlineLevel="0" collapsed="false">
      <c r="A5294" s="1" t="s">
        <v>175</v>
      </c>
      <c r="B5294" s="1" t="s">
        <v>5613</v>
      </c>
      <c r="C5294" s="0" t="n">
        <v>252685.896800531</v>
      </c>
      <c r="D5294" s="0" t="str">
        <f aca="false">MID($A5294,1,2)</f>
        <v>03</v>
      </c>
      <c r="E5294" s="0" t="str">
        <f aca="false">MID($A5294,3,2)</f>
        <v>24</v>
      </c>
      <c r="F5294" s="0" t="str">
        <f aca="false">MID($A5294,5,2)</f>
        <v>28</v>
      </c>
      <c r="G5294" s="0" t="str">
        <f aca="false">MID($A5294,7,2)</f>
        <v>05</v>
      </c>
      <c r="H5294" s="0" t="str">
        <f aca="false">MID($A5294,1,6)</f>
        <v>032428</v>
      </c>
      <c r="I5294" s="0" t="n">
        <f aca="false">VLOOKUP(H5294,Feuille2!$G$1:$H$116,2,0)</f>
        <v>1294</v>
      </c>
      <c r="J5294" s="0" t="n">
        <f aca="false">IF(I5294&gt;2000,1,0)*C5294</f>
        <v>0</v>
      </c>
    </row>
    <row r="5295" customFormat="false" ht="15.8" hidden="false" customHeight="false" outlineLevel="0" collapsed="false">
      <c r="A5295" s="1" t="s">
        <v>186</v>
      </c>
      <c r="B5295" s="1" t="s">
        <v>5614</v>
      </c>
      <c r="C5295" s="0" t="n">
        <v>214492.5</v>
      </c>
      <c r="D5295" s="0" t="str">
        <f aca="false">MID($A5295,1,2)</f>
        <v>02</v>
      </c>
      <c r="E5295" s="0" t="str">
        <f aca="false">MID($A5295,3,2)</f>
        <v>26</v>
      </c>
      <c r="F5295" s="0" t="str">
        <f aca="false">MID($A5295,5,2)</f>
        <v>29</v>
      </c>
      <c r="G5295" s="0" t="str">
        <f aca="false">MID($A5295,7,2)</f>
        <v>05</v>
      </c>
      <c r="H5295" s="0" t="str">
        <f aca="false">MID($A5295,1,6)</f>
        <v>022629</v>
      </c>
      <c r="I5295" s="0" t="n">
        <f aca="false">VLOOKUP(H5295,Feuille2!$G$1:$H$116,2,0)</f>
        <v>390</v>
      </c>
      <c r="J5295" s="0" t="n">
        <f aca="false">IF(I5295&gt;2000,1,0)*C5295</f>
        <v>0</v>
      </c>
    </row>
    <row r="5296" customFormat="false" ht="15.8" hidden="false" customHeight="false" outlineLevel="0" collapsed="false">
      <c r="A5296" s="1" t="s">
        <v>186</v>
      </c>
      <c r="B5296" s="1" t="s">
        <v>5615</v>
      </c>
      <c r="C5296" s="0" t="n">
        <v>85797</v>
      </c>
      <c r="D5296" s="0" t="str">
        <f aca="false">MID($A5296,1,2)</f>
        <v>02</v>
      </c>
      <c r="E5296" s="0" t="str">
        <f aca="false">MID($A5296,3,2)</f>
        <v>26</v>
      </c>
      <c r="F5296" s="0" t="str">
        <f aca="false">MID($A5296,5,2)</f>
        <v>29</v>
      </c>
      <c r="G5296" s="0" t="str">
        <f aca="false">MID($A5296,7,2)</f>
        <v>05</v>
      </c>
      <c r="H5296" s="0" t="str">
        <f aca="false">MID($A5296,1,6)</f>
        <v>022629</v>
      </c>
      <c r="I5296" s="0" t="n">
        <f aca="false">VLOOKUP(H5296,Feuille2!$G$1:$H$116,2,0)</f>
        <v>390</v>
      </c>
      <c r="J5296" s="0" t="n">
        <f aca="false">IF(I5296&gt;2000,1,0)*C5296</f>
        <v>0</v>
      </c>
    </row>
    <row r="5297" customFormat="false" ht="15.8" hidden="false" customHeight="false" outlineLevel="0" collapsed="false">
      <c r="A5297" s="1" t="s">
        <v>186</v>
      </c>
      <c r="B5297" s="1" t="s">
        <v>5616</v>
      </c>
      <c r="C5297" s="0" t="n">
        <v>88900</v>
      </c>
      <c r="D5297" s="0" t="str">
        <f aca="false">MID($A5297,1,2)</f>
        <v>02</v>
      </c>
      <c r="E5297" s="0" t="str">
        <f aca="false">MID($A5297,3,2)</f>
        <v>26</v>
      </c>
      <c r="F5297" s="0" t="str">
        <f aca="false">MID($A5297,5,2)</f>
        <v>29</v>
      </c>
      <c r="G5297" s="0" t="str">
        <f aca="false">MID($A5297,7,2)</f>
        <v>05</v>
      </c>
      <c r="H5297" s="0" t="str">
        <f aca="false">MID($A5297,1,6)</f>
        <v>022629</v>
      </c>
      <c r="I5297" s="0" t="n">
        <f aca="false">VLOOKUP(H5297,Feuille2!$G$1:$H$116,2,0)</f>
        <v>390</v>
      </c>
      <c r="J5297" s="0" t="n">
        <f aca="false">IF(I5297&gt;2000,1,0)*C5297</f>
        <v>0</v>
      </c>
    </row>
    <row r="5298" customFormat="false" ht="15.8" hidden="false" customHeight="false" outlineLevel="0" collapsed="false">
      <c r="A5298" s="1" t="s">
        <v>184</v>
      </c>
      <c r="B5298" s="1" t="s">
        <v>5617</v>
      </c>
      <c r="C5298" s="0" t="n">
        <v>101862</v>
      </c>
      <c r="D5298" s="0" t="str">
        <f aca="false">MID($A5298,1,2)</f>
        <v>02</v>
      </c>
      <c r="E5298" s="0" t="str">
        <f aca="false">MID($A5298,3,2)</f>
        <v>26</v>
      </c>
      <c r="F5298" s="0" t="str">
        <f aca="false">MID($A5298,5,2)</f>
        <v>30</v>
      </c>
      <c r="G5298" s="0" t="str">
        <f aca="false">MID($A5298,7,2)</f>
        <v>05</v>
      </c>
      <c r="H5298" s="0" t="str">
        <f aca="false">MID($A5298,1,6)</f>
        <v>022630</v>
      </c>
      <c r="I5298" s="0" t="n">
        <f aca="false">VLOOKUP(H5298,Feuille2!$G$1:$H$116,2,0)</f>
        <v>393</v>
      </c>
      <c r="J5298" s="0" t="n">
        <f aca="false">IF(I5298&gt;2000,1,0)*C5298</f>
        <v>0</v>
      </c>
    </row>
    <row r="5299" customFormat="false" ht="15.8" hidden="false" customHeight="false" outlineLevel="0" collapsed="false">
      <c r="A5299" s="1" t="s">
        <v>184</v>
      </c>
      <c r="B5299" s="1" t="s">
        <v>5618</v>
      </c>
      <c r="C5299" s="0" t="n">
        <v>67908</v>
      </c>
      <c r="D5299" s="0" t="str">
        <f aca="false">MID($A5299,1,2)</f>
        <v>02</v>
      </c>
      <c r="E5299" s="0" t="str">
        <f aca="false">MID($A5299,3,2)</f>
        <v>26</v>
      </c>
      <c r="F5299" s="0" t="str">
        <f aca="false">MID($A5299,5,2)</f>
        <v>30</v>
      </c>
      <c r="G5299" s="0" t="str">
        <f aca="false">MID($A5299,7,2)</f>
        <v>05</v>
      </c>
      <c r="H5299" s="0" t="str">
        <f aca="false">MID($A5299,1,6)</f>
        <v>022630</v>
      </c>
      <c r="I5299" s="0" t="n">
        <f aca="false">VLOOKUP(H5299,Feuille2!$G$1:$H$116,2,0)</f>
        <v>393</v>
      </c>
      <c r="J5299" s="0" t="n">
        <f aca="false">IF(I5299&gt;2000,1,0)*C5299</f>
        <v>0</v>
      </c>
    </row>
    <row r="5300" customFormat="false" ht="15.8" hidden="false" customHeight="false" outlineLevel="0" collapsed="false">
      <c r="A5300" s="1" t="s">
        <v>186</v>
      </c>
      <c r="B5300" s="1" t="s">
        <v>5619</v>
      </c>
      <c r="C5300" s="0" t="n">
        <v>5448</v>
      </c>
      <c r="D5300" s="0" t="str">
        <f aca="false">MID($A5300,1,2)</f>
        <v>02</v>
      </c>
      <c r="E5300" s="0" t="str">
        <f aca="false">MID($A5300,3,2)</f>
        <v>26</v>
      </c>
      <c r="F5300" s="0" t="str">
        <f aca="false">MID($A5300,5,2)</f>
        <v>29</v>
      </c>
      <c r="G5300" s="0" t="str">
        <f aca="false">MID($A5300,7,2)</f>
        <v>05</v>
      </c>
      <c r="H5300" s="0" t="str">
        <f aca="false">MID($A5300,1,6)</f>
        <v>022629</v>
      </c>
      <c r="I5300" s="0" t="n">
        <f aca="false">VLOOKUP(H5300,Feuille2!$G$1:$H$116,2,0)</f>
        <v>390</v>
      </c>
      <c r="J5300" s="0" t="n">
        <f aca="false">IF(I5300&gt;2000,1,0)*C5300</f>
        <v>0</v>
      </c>
    </row>
    <row r="5301" customFormat="false" ht="15.8" hidden="false" customHeight="false" outlineLevel="0" collapsed="false">
      <c r="A5301" s="1" t="s">
        <v>186</v>
      </c>
      <c r="B5301" s="1" t="s">
        <v>5620</v>
      </c>
      <c r="C5301" s="0" t="n">
        <v>27987.5</v>
      </c>
      <c r="D5301" s="0" t="str">
        <f aca="false">MID($A5301,1,2)</f>
        <v>02</v>
      </c>
      <c r="E5301" s="0" t="str">
        <f aca="false">MID($A5301,3,2)</f>
        <v>26</v>
      </c>
      <c r="F5301" s="0" t="str">
        <f aca="false">MID($A5301,5,2)</f>
        <v>29</v>
      </c>
      <c r="G5301" s="0" t="str">
        <f aca="false">MID($A5301,7,2)</f>
        <v>05</v>
      </c>
      <c r="H5301" s="0" t="str">
        <f aca="false">MID($A5301,1,6)</f>
        <v>022629</v>
      </c>
      <c r="I5301" s="0" t="n">
        <f aca="false">VLOOKUP(H5301,Feuille2!$G$1:$H$116,2,0)</f>
        <v>390</v>
      </c>
      <c r="J5301" s="0" t="n">
        <f aca="false">IF(I5301&gt;2000,1,0)*C5301</f>
        <v>0</v>
      </c>
    </row>
    <row r="5302" customFormat="false" ht="15.8" hidden="false" customHeight="false" outlineLevel="0" collapsed="false">
      <c r="A5302" s="1" t="s">
        <v>177</v>
      </c>
      <c r="B5302" s="1" t="s">
        <v>5621</v>
      </c>
      <c r="C5302" s="0" t="n">
        <v>26483.1675584442</v>
      </c>
      <c r="D5302" s="0" t="str">
        <f aca="false">MID($A5302,1,2)</f>
        <v>03</v>
      </c>
      <c r="E5302" s="0" t="str">
        <f aca="false">MID($A5302,3,2)</f>
        <v>06</v>
      </c>
      <c r="F5302" s="0" t="str">
        <f aca="false">MID($A5302,5,2)</f>
        <v>27</v>
      </c>
      <c r="G5302" s="0" t="str">
        <f aca="false">MID($A5302,7,2)</f>
        <v>05</v>
      </c>
      <c r="H5302" s="0" t="str">
        <f aca="false">MID($A5302,1,6)</f>
        <v>030627</v>
      </c>
      <c r="I5302" s="0" t="n">
        <f aca="false">VLOOKUP(H5302,Feuille2!$G$1:$H$116,2,0)</f>
        <v>621</v>
      </c>
      <c r="J5302" s="0" t="n">
        <f aca="false">IF(I5302&gt;2000,1,0)*C5302</f>
        <v>0</v>
      </c>
    </row>
    <row r="5303" customFormat="false" ht="15.8" hidden="false" customHeight="false" outlineLevel="0" collapsed="false">
      <c r="A5303" s="1" t="s">
        <v>177</v>
      </c>
      <c r="B5303" s="1" t="s">
        <v>5622</v>
      </c>
      <c r="C5303" s="0" t="n">
        <v>39362.3889699886</v>
      </c>
      <c r="D5303" s="0" t="str">
        <f aca="false">MID($A5303,1,2)</f>
        <v>03</v>
      </c>
      <c r="E5303" s="0" t="str">
        <f aca="false">MID($A5303,3,2)</f>
        <v>06</v>
      </c>
      <c r="F5303" s="0" t="str">
        <f aca="false">MID($A5303,5,2)</f>
        <v>27</v>
      </c>
      <c r="G5303" s="0" t="str">
        <f aca="false">MID($A5303,7,2)</f>
        <v>05</v>
      </c>
      <c r="H5303" s="0" t="str">
        <f aca="false">MID($A5303,1,6)</f>
        <v>030627</v>
      </c>
      <c r="I5303" s="0" t="n">
        <f aca="false">VLOOKUP(H5303,Feuille2!$G$1:$H$116,2,0)</f>
        <v>621</v>
      </c>
      <c r="J5303" s="0" t="n">
        <f aca="false">IF(I5303&gt;2000,1,0)*C5303</f>
        <v>0</v>
      </c>
    </row>
    <row r="5304" customFormat="false" ht="15.8" hidden="false" customHeight="false" outlineLevel="0" collapsed="false">
      <c r="A5304" s="1" t="s">
        <v>184</v>
      </c>
      <c r="B5304" s="1" t="s">
        <v>5623</v>
      </c>
      <c r="C5304" s="0" t="n">
        <v>50375</v>
      </c>
      <c r="D5304" s="0" t="str">
        <f aca="false">MID($A5304,1,2)</f>
        <v>02</v>
      </c>
      <c r="E5304" s="0" t="str">
        <f aca="false">MID($A5304,3,2)</f>
        <v>26</v>
      </c>
      <c r="F5304" s="0" t="str">
        <f aca="false">MID($A5304,5,2)</f>
        <v>30</v>
      </c>
      <c r="G5304" s="0" t="str">
        <f aca="false">MID($A5304,7,2)</f>
        <v>05</v>
      </c>
      <c r="H5304" s="0" t="str">
        <f aca="false">MID($A5304,1,6)</f>
        <v>022630</v>
      </c>
      <c r="I5304" s="0" t="n">
        <f aca="false">VLOOKUP(H5304,Feuille2!$G$1:$H$116,2,0)</f>
        <v>393</v>
      </c>
      <c r="J5304" s="0" t="n">
        <f aca="false">IF(I5304&gt;2000,1,0)*C5304</f>
        <v>0</v>
      </c>
    </row>
    <row r="5305" customFormat="false" ht="15.8" hidden="false" customHeight="false" outlineLevel="0" collapsed="false">
      <c r="A5305" s="1" t="s">
        <v>184</v>
      </c>
      <c r="B5305" s="1" t="s">
        <v>5624</v>
      </c>
      <c r="C5305" s="0" t="n">
        <v>2663849.99999999</v>
      </c>
      <c r="D5305" s="0" t="str">
        <f aca="false">MID($A5305,1,2)</f>
        <v>02</v>
      </c>
      <c r="E5305" s="0" t="str">
        <f aca="false">MID($A5305,3,2)</f>
        <v>26</v>
      </c>
      <c r="F5305" s="0" t="str">
        <f aca="false">MID($A5305,5,2)</f>
        <v>30</v>
      </c>
      <c r="G5305" s="0" t="str">
        <f aca="false">MID($A5305,7,2)</f>
        <v>05</v>
      </c>
      <c r="H5305" s="0" t="str">
        <f aca="false">MID($A5305,1,6)</f>
        <v>022630</v>
      </c>
      <c r="I5305" s="0" t="n">
        <f aca="false">VLOOKUP(H5305,Feuille2!$G$1:$H$116,2,0)</f>
        <v>393</v>
      </c>
      <c r="J5305" s="0" t="n">
        <f aca="false">IF(I5305&gt;2000,1,0)*C5305</f>
        <v>0</v>
      </c>
    </row>
    <row r="5306" customFormat="false" ht="15.8" hidden="false" customHeight="false" outlineLevel="0" collapsed="false">
      <c r="A5306" s="1" t="s">
        <v>184</v>
      </c>
      <c r="B5306" s="1" t="s">
        <v>5625</v>
      </c>
      <c r="C5306" s="0" t="n">
        <v>117299.999999999</v>
      </c>
      <c r="D5306" s="0" t="str">
        <f aca="false">MID($A5306,1,2)</f>
        <v>02</v>
      </c>
      <c r="E5306" s="0" t="str">
        <f aca="false">MID($A5306,3,2)</f>
        <v>26</v>
      </c>
      <c r="F5306" s="0" t="str">
        <f aca="false">MID($A5306,5,2)</f>
        <v>30</v>
      </c>
      <c r="G5306" s="0" t="str">
        <f aca="false">MID($A5306,7,2)</f>
        <v>05</v>
      </c>
      <c r="H5306" s="0" t="str">
        <f aca="false">MID($A5306,1,6)</f>
        <v>022630</v>
      </c>
      <c r="I5306" s="0" t="n">
        <f aca="false">VLOOKUP(H5306,Feuille2!$G$1:$H$116,2,0)</f>
        <v>393</v>
      </c>
      <c r="J5306" s="0" t="n">
        <f aca="false">IF(I5306&gt;2000,1,0)*C5306</f>
        <v>0</v>
      </c>
    </row>
    <row r="5307" customFormat="false" ht="15.8" hidden="false" customHeight="false" outlineLevel="0" collapsed="false">
      <c r="A5307" s="1" t="s">
        <v>2460</v>
      </c>
      <c r="B5307" s="1" t="s">
        <v>5626</v>
      </c>
      <c r="C5307" s="0" t="n">
        <v>240</v>
      </c>
      <c r="D5307" s="0" t="str">
        <f aca="false">MID($A5307,1,2)</f>
        <v>02</v>
      </c>
      <c r="E5307" s="0" t="str">
        <f aca="false">MID($A5307,3,2)</f>
        <v>26</v>
      </c>
      <c r="F5307" s="0" t="str">
        <f aca="false">MID($A5307,5,2)</f>
        <v>30</v>
      </c>
      <c r="G5307" s="0" t="str">
        <f aca="false">MID($A5307,7,2)</f>
        <v>01</v>
      </c>
      <c r="H5307" s="0" t="str">
        <f aca="false">MID($A5307,1,6)</f>
        <v>022630</v>
      </c>
      <c r="I5307" s="0" t="n">
        <f aca="false">VLOOKUP(H5307,Feuille2!$G$1:$H$116,2,0)</f>
        <v>393</v>
      </c>
      <c r="J5307" s="0" t="n">
        <f aca="false">IF(I5307&gt;2000,1,0)*C5307</f>
        <v>0</v>
      </c>
    </row>
    <row r="5308" customFormat="false" ht="15.8" hidden="false" customHeight="false" outlineLevel="0" collapsed="false">
      <c r="A5308" s="1" t="s">
        <v>184</v>
      </c>
      <c r="B5308" s="1" t="s">
        <v>5627</v>
      </c>
      <c r="C5308" s="0" t="n">
        <v>128812.5</v>
      </c>
      <c r="D5308" s="0" t="str">
        <f aca="false">MID($A5308,1,2)</f>
        <v>02</v>
      </c>
      <c r="E5308" s="0" t="str">
        <f aca="false">MID($A5308,3,2)</f>
        <v>26</v>
      </c>
      <c r="F5308" s="0" t="str">
        <f aca="false">MID($A5308,5,2)</f>
        <v>30</v>
      </c>
      <c r="G5308" s="0" t="str">
        <f aca="false">MID($A5308,7,2)</f>
        <v>05</v>
      </c>
      <c r="H5308" s="0" t="str">
        <f aca="false">MID($A5308,1,6)</f>
        <v>022630</v>
      </c>
      <c r="I5308" s="0" t="n">
        <f aca="false">VLOOKUP(H5308,Feuille2!$G$1:$H$116,2,0)</f>
        <v>393</v>
      </c>
      <c r="J5308" s="0" t="n">
        <f aca="false">IF(I5308&gt;2000,1,0)*C5308</f>
        <v>0</v>
      </c>
    </row>
    <row r="5309" customFormat="false" ht="15.8" hidden="false" customHeight="false" outlineLevel="0" collapsed="false">
      <c r="A5309" s="1" t="s">
        <v>184</v>
      </c>
      <c r="B5309" s="1" t="s">
        <v>5628</v>
      </c>
      <c r="C5309" s="0" t="n">
        <v>46912.5</v>
      </c>
      <c r="D5309" s="0" t="str">
        <f aca="false">MID($A5309,1,2)</f>
        <v>02</v>
      </c>
      <c r="E5309" s="0" t="str">
        <f aca="false">MID($A5309,3,2)</f>
        <v>26</v>
      </c>
      <c r="F5309" s="0" t="str">
        <f aca="false">MID($A5309,5,2)</f>
        <v>30</v>
      </c>
      <c r="G5309" s="0" t="str">
        <f aca="false">MID($A5309,7,2)</f>
        <v>05</v>
      </c>
      <c r="H5309" s="0" t="str">
        <f aca="false">MID($A5309,1,6)</f>
        <v>022630</v>
      </c>
      <c r="I5309" s="0" t="n">
        <f aca="false">VLOOKUP(H5309,Feuille2!$G$1:$H$116,2,0)</f>
        <v>393</v>
      </c>
      <c r="J5309" s="0" t="n">
        <f aca="false">IF(I5309&gt;2000,1,0)*C5309</f>
        <v>0</v>
      </c>
    </row>
    <row r="5310" customFormat="false" ht="15.8" hidden="false" customHeight="false" outlineLevel="0" collapsed="false">
      <c r="A5310" s="1" t="s">
        <v>196</v>
      </c>
      <c r="B5310" s="1" t="s">
        <v>5629</v>
      </c>
      <c r="C5310" s="0" t="n">
        <v>228861.930887033</v>
      </c>
      <c r="D5310" s="0" t="str">
        <f aca="false">MID($A5310,1,2)</f>
        <v>06</v>
      </c>
      <c r="E5310" s="0" t="str">
        <f aca="false">MID($A5310,3,2)</f>
        <v>17</v>
      </c>
      <c r="F5310" s="0" t="str">
        <f aca="false">MID($A5310,5,2)</f>
        <v>35</v>
      </c>
      <c r="G5310" s="0" t="str">
        <f aca="false">MID($A5310,7,2)</f>
        <v>04</v>
      </c>
      <c r="H5310" s="0" t="str">
        <f aca="false">MID($A5310,1,6)</f>
        <v>061735</v>
      </c>
      <c r="I5310" s="0" t="n">
        <f aca="false">VLOOKUP(H5310,Feuille2!$G$1:$H$116,2,0)</f>
        <v>5138</v>
      </c>
      <c r="J5310" s="0" t="n">
        <f aca="false">IF(I5310&gt;2000,1,0)*C5310</f>
        <v>228861.930887033</v>
      </c>
    </row>
    <row r="5311" customFormat="false" ht="15.8" hidden="false" customHeight="false" outlineLevel="0" collapsed="false">
      <c r="A5311" s="1" t="s">
        <v>1239</v>
      </c>
      <c r="B5311" s="1" t="s">
        <v>5630</v>
      </c>
      <c r="C5311" s="0" t="n">
        <v>1096708.96575513</v>
      </c>
      <c r="D5311" s="0" t="str">
        <f aca="false">MID($A5311,1,2)</f>
        <v>06</v>
      </c>
      <c r="E5311" s="0" t="str">
        <f aca="false">MID($A5311,3,2)</f>
        <v>17</v>
      </c>
      <c r="F5311" s="0" t="str">
        <f aca="false">MID($A5311,5,2)</f>
        <v>36</v>
      </c>
      <c r="G5311" s="0" t="str">
        <f aca="false">MID($A5311,7,2)</f>
        <v>04</v>
      </c>
      <c r="H5311" s="0" t="str">
        <f aca="false">MID($A5311,1,6)</f>
        <v>061736</v>
      </c>
      <c r="I5311" s="0" t="n">
        <f aca="false">VLOOKUP(H5311,Feuille2!$G$1:$H$116,2,0)</f>
        <v>7949</v>
      </c>
      <c r="J5311" s="0" t="n">
        <f aca="false">IF(I5311&gt;2000,1,0)*C5311</f>
        <v>1096708.96575513</v>
      </c>
    </row>
    <row r="5312" customFormat="false" ht="15.8" hidden="false" customHeight="false" outlineLevel="0" collapsed="false">
      <c r="A5312" s="1" t="s">
        <v>1239</v>
      </c>
      <c r="B5312" s="1" t="s">
        <v>5631</v>
      </c>
      <c r="C5312" s="0" t="n">
        <v>259685.672187304</v>
      </c>
      <c r="D5312" s="0" t="str">
        <f aca="false">MID($A5312,1,2)</f>
        <v>06</v>
      </c>
      <c r="E5312" s="0" t="str">
        <f aca="false">MID($A5312,3,2)</f>
        <v>17</v>
      </c>
      <c r="F5312" s="0" t="str">
        <f aca="false">MID($A5312,5,2)</f>
        <v>36</v>
      </c>
      <c r="G5312" s="0" t="str">
        <f aca="false">MID($A5312,7,2)</f>
        <v>04</v>
      </c>
      <c r="H5312" s="0" t="str">
        <f aca="false">MID($A5312,1,6)</f>
        <v>061736</v>
      </c>
      <c r="I5312" s="0" t="n">
        <f aca="false">VLOOKUP(H5312,Feuille2!$G$1:$H$116,2,0)</f>
        <v>7949</v>
      </c>
      <c r="J5312" s="0" t="n">
        <f aca="false">IF(I5312&gt;2000,1,0)*C5312</f>
        <v>259685.672187304</v>
      </c>
    </row>
    <row r="5313" customFormat="false" ht="15.8" hidden="false" customHeight="false" outlineLevel="0" collapsed="false">
      <c r="A5313" s="1" t="s">
        <v>204</v>
      </c>
      <c r="B5313" s="1" t="s">
        <v>5632</v>
      </c>
      <c r="C5313" s="0" t="n">
        <v>409738.364769076</v>
      </c>
      <c r="D5313" s="0" t="str">
        <f aca="false">MID($A5313,1,2)</f>
        <v>06</v>
      </c>
      <c r="E5313" s="0" t="str">
        <f aca="false">MID($A5313,3,2)</f>
        <v>17</v>
      </c>
      <c r="F5313" s="0" t="str">
        <f aca="false">MID($A5313,5,2)</f>
        <v>35</v>
      </c>
      <c r="G5313" s="0" t="str">
        <f aca="false">MID($A5313,7,2)</f>
        <v>03</v>
      </c>
      <c r="H5313" s="0" t="str">
        <f aca="false">MID($A5313,1,6)</f>
        <v>061735</v>
      </c>
      <c r="I5313" s="0" t="n">
        <f aca="false">VLOOKUP(H5313,Feuille2!$G$1:$H$116,2,0)</f>
        <v>5138</v>
      </c>
      <c r="J5313" s="0" t="n">
        <f aca="false">IF(I5313&gt;2000,1,0)*C5313</f>
        <v>409738.364769076</v>
      </c>
    </row>
    <row r="5314" customFormat="false" ht="15.8" hidden="false" customHeight="false" outlineLevel="0" collapsed="false">
      <c r="A5314" s="1" t="s">
        <v>202</v>
      </c>
      <c r="B5314" s="1" t="s">
        <v>5633</v>
      </c>
      <c r="C5314" s="0" t="n">
        <v>10507.5</v>
      </c>
      <c r="D5314" s="0" t="str">
        <f aca="false">MID($A5314,1,2)</f>
        <v>06</v>
      </c>
      <c r="E5314" s="0" t="str">
        <f aca="false">MID($A5314,3,2)</f>
        <v>17</v>
      </c>
      <c r="F5314" s="0" t="str">
        <f aca="false">MID($A5314,5,2)</f>
        <v>34</v>
      </c>
      <c r="G5314" s="0" t="str">
        <f aca="false">MID($A5314,7,2)</f>
        <v>03</v>
      </c>
      <c r="H5314" s="0" t="str">
        <f aca="false">MID($A5314,1,6)</f>
        <v>061734</v>
      </c>
      <c r="I5314" s="0" t="n">
        <f aca="false">VLOOKUP(H5314,Feuille2!$G$1:$H$116,2,0)</f>
        <v>9143</v>
      </c>
      <c r="J5314" s="0" t="n">
        <f aca="false">IF(I5314&gt;2000,1,0)*C5314</f>
        <v>10507.5</v>
      </c>
    </row>
    <row r="5315" customFormat="false" ht="15.8" hidden="false" customHeight="false" outlineLevel="0" collapsed="false">
      <c r="A5315" s="1" t="s">
        <v>1239</v>
      </c>
      <c r="B5315" s="1" t="s">
        <v>5634</v>
      </c>
      <c r="C5315" s="0" t="n">
        <v>159153.238027</v>
      </c>
      <c r="D5315" s="0" t="str">
        <f aca="false">MID($A5315,1,2)</f>
        <v>06</v>
      </c>
      <c r="E5315" s="0" t="str">
        <f aca="false">MID($A5315,3,2)</f>
        <v>17</v>
      </c>
      <c r="F5315" s="0" t="str">
        <f aca="false">MID($A5315,5,2)</f>
        <v>36</v>
      </c>
      <c r="G5315" s="0" t="str">
        <f aca="false">MID($A5315,7,2)</f>
        <v>04</v>
      </c>
      <c r="H5315" s="0" t="str">
        <f aca="false">MID($A5315,1,6)</f>
        <v>061736</v>
      </c>
      <c r="I5315" s="0" t="n">
        <f aca="false">VLOOKUP(H5315,Feuille2!$G$1:$H$116,2,0)</f>
        <v>7949</v>
      </c>
      <c r="J5315" s="0" t="n">
        <f aca="false">IF(I5315&gt;2000,1,0)*C5315</f>
        <v>159153.238027</v>
      </c>
    </row>
    <row r="5316" customFormat="false" ht="15.8" hidden="false" customHeight="false" outlineLevel="0" collapsed="false">
      <c r="A5316" s="1" t="s">
        <v>196</v>
      </c>
      <c r="B5316" s="1" t="s">
        <v>5635</v>
      </c>
      <c r="C5316" s="0" t="n">
        <v>278087.076879898</v>
      </c>
      <c r="D5316" s="0" t="str">
        <f aca="false">MID($A5316,1,2)</f>
        <v>06</v>
      </c>
      <c r="E5316" s="0" t="str">
        <f aca="false">MID($A5316,3,2)</f>
        <v>17</v>
      </c>
      <c r="F5316" s="0" t="str">
        <f aca="false">MID($A5316,5,2)</f>
        <v>35</v>
      </c>
      <c r="G5316" s="0" t="str">
        <f aca="false">MID($A5316,7,2)</f>
        <v>04</v>
      </c>
      <c r="H5316" s="0" t="str">
        <f aca="false">MID($A5316,1,6)</f>
        <v>061735</v>
      </c>
      <c r="I5316" s="0" t="n">
        <f aca="false">VLOOKUP(H5316,Feuille2!$G$1:$H$116,2,0)</f>
        <v>5138</v>
      </c>
      <c r="J5316" s="0" t="n">
        <f aca="false">IF(I5316&gt;2000,1,0)*C5316</f>
        <v>278087.076879898</v>
      </c>
    </row>
    <row r="5317" customFormat="false" ht="15.8" hidden="false" customHeight="false" outlineLevel="0" collapsed="false">
      <c r="A5317" s="1" t="s">
        <v>204</v>
      </c>
      <c r="B5317" s="1" t="s">
        <v>5636</v>
      </c>
      <c r="C5317" s="0" t="n">
        <v>966488.768770342</v>
      </c>
      <c r="D5317" s="0" t="str">
        <f aca="false">MID($A5317,1,2)</f>
        <v>06</v>
      </c>
      <c r="E5317" s="0" t="str">
        <f aca="false">MID($A5317,3,2)</f>
        <v>17</v>
      </c>
      <c r="F5317" s="0" t="str">
        <f aca="false">MID($A5317,5,2)</f>
        <v>35</v>
      </c>
      <c r="G5317" s="0" t="str">
        <f aca="false">MID($A5317,7,2)</f>
        <v>03</v>
      </c>
      <c r="H5317" s="0" t="str">
        <f aca="false">MID($A5317,1,6)</f>
        <v>061735</v>
      </c>
      <c r="I5317" s="0" t="n">
        <f aca="false">VLOOKUP(H5317,Feuille2!$G$1:$H$116,2,0)</f>
        <v>5138</v>
      </c>
      <c r="J5317" s="0" t="n">
        <f aca="false">IF(I5317&gt;2000,1,0)*C5317</f>
        <v>966488.768770342</v>
      </c>
    </row>
    <row r="5318" customFormat="false" ht="15.8" hidden="false" customHeight="false" outlineLevel="0" collapsed="false">
      <c r="A5318" s="1" t="s">
        <v>204</v>
      </c>
      <c r="B5318" s="1" t="s">
        <v>5637</v>
      </c>
      <c r="C5318" s="0" t="n">
        <v>228266.192295773</v>
      </c>
      <c r="D5318" s="0" t="str">
        <f aca="false">MID($A5318,1,2)</f>
        <v>06</v>
      </c>
      <c r="E5318" s="0" t="str">
        <f aca="false">MID($A5318,3,2)</f>
        <v>17</v>
      </c>
      <c r="F5318" s="0" t="str">
        <f aca="false">MID($A5318,5,2)</f>
        <v>35</v>
      </c>
      <c r="G5318" s="0" t="str">
        <f aca="false">MID($A5318,7,2)</f>
        <v>03</v>
      </c>
      <c r="H5318" s="0" t="str">
        <f aca="false">MID($A5318,1,6)</f>
        <v>061735</v>
      </c>
      <c r="I5318" s="0" t="n">
        <f aca="false">VLOOKUP(H5318,Feuille2!$G$1:$H$116,2,0)</f>
        <v>5138</v>
      </c>
      <c r="J5318" s="0" t="n">
        <f aca="false">IF(I5318&gt;2000,1,0)*C5318</f>
        <v>228266.192295773</v>
      </c>
    </row>
    <row r="5319" customFormat="false" ht="15.8" hidden="false" customHeight="false" outlineLevel="0" collapsed="false">
      <c r="A5319" s="1" t="s">
        <v>204</v>
      </c>
      <c r="B5319" s="1" t="s">
        <v>5638</v>
      </c>
      <c r="C5319" s="0" t="n">
        <v>269903.303199826</v>
      </c>
      <c r="D5319" s="0" t="str">
        <f aca="false">MID($A5319,1,2)</f>
        <v>06</v>
      </c>
      <c r="E5319" s="0" t="str">
        <f aca="false">MID($A5319,3,2)</f>
        <v>17</v>
      </c>
      <c r="F5319" s="0" t="str">
        <f aca="false">MID($A5319,5,2)</f>
        <v>35</v>
      </c>
      <c r="G5319" s="0" t="str">
        <f aca="false">MID($A5319,7,2)</f>
        <v>03</v>
      </c>
      <c r="H5319" s="0" t="str">
        <f aca="false">MID($A5319,1,6)</f>
        <v>061735</v>
      </c>
      <c r="I5319" s="0" t="n">
        <f aca="false">VLOOKUP(H5319,Feuille2!$G$1:$H$116,2,0)</f>
        <v>5138</v>
      </c>
      <c r="J5319" s="0" t="n">
        <f aca="false">IF(I5319&gt;2000,1,0)*C5319</f>
        <v>269903.303199826</v>
      </c>
    </row>
    <row r="5320" customFormat="false" ht="15.8" hidden="false" customHeight="false" outlineLevel="0" collapsed="false">
      <c r="A5320" s="1" t="s">
        <v>196</v>
      </c>
      <c r="B5320" s="1" t="s">
        <v>5639</v>
      </c>
      <c r="C5320" s="0" t="n">
        <v>105409.690823808</v>
      </c>
      <c r="D5320" s="0" t="str">
        <f aca="false">MID($A5320,1,2)</f>
        <v>06</v>
      </c>
      <c r="E5320" s="0" t="str">
        <f aca="false">MID($A5320,3,2)</f>
        <v>17</v>
      </c>
      <c r="F5320" s="0" t="str">
        <f aca="false">MID($A5320,5,2)</f>
        <v>35</v>
      </c>
      <c r="G5320" s="0" t="str">
        <f aca="false">MID($A5320,7,2)</f>
        <v>04</v>
      </c>
      <c r="H5320" s="0" t="str">
        <f aca="false">MID($A5320,1,6)</f>
        <v>061735</v>
      </c>
      <c r="I5320" s="0" t="n">
        <f aca="false">VLOOKUP(H5320,Feuille2!$G$1:$H$116,2,0)</f>
        <v>5138</v>
      </c>
      <c r="J5320" s="0" t="n">
        <f aca="false">IF(I5320&gt;2000,1,0)*C5320</f>
        <v>105409.690823808</v>
      </c>
    </row>
    <row r="5321" customFormat="false" ht="15.8" hidden="false" customHeight="false" outlineLevel="0" collapsed="false">
      <c r="A5321" s="1" t="s">
        <v>199</v>
      </c>
      <c r="B5321" s="1" t="s">
        <v>5640</v>
      </c>
      <c r="C5321" s="0" t="n">
        <v>22694.4166666666</v>
      </c>
      <c r="D5321" s="0" t="str">
        <f aca="false">MID($A5321,1,2)</f>
        <v>06</v>
      </c>
      <c r="E5321" s="0" t="str">
        <f aca="false">MID($A5321,3,2)</f>
        <v>17</v>
      </c>
      <c r="F5321" s="0" t="str">
        <f aca="false">MID($A5321,5,2)</f>
        <v>34</v>
      </c>
      <c r="G5321" s="0" t="str">
        <f aca="false">MID($A5321,7,2)</f>
        <v>04</v>
      </c>
      <c r="H5321" s="0" t="str">
        <f aca="false">MID($A5321,1,6)</f>
        <v>061734</v>
      </c>
      <c r="I5321" s="0" t="n">
        <f aca="false">VLOOKUP(H5321,Feuille2!$G$1:$H$116,2,0)</f>
        <v>9143</v>
      </c>
      <c r="J5321" s="0" t="n">
        <f aca="false">IF(I5321&gt;2000,1,0)*C5321</f>
        <v>22694.4166666666</v>
      </c>
    </row>
    <row r="5322" customFormat="false" ht="15.8" hidden="false" customHeight="false" outlineLevel="0" collapsed="false">
      <c r="A5322" s="1" t="s">
        <v>204</v>
      </c>
      <c r="B5322" s="1" t="s">
        <v>5641</v>
      </c>
      <c r="C5322" s="0" t="n">
        <v>1051480.11664925</v>
      </c>
      <c r="D5322" s="0" t="str">
        <f aca="false">MID($A5322,1,2)</f>
        <v>06</v>
      </c>
      <c r="E5322" s="0" t="str">
        <f aca="false">MID($A5322,3,2)</f>
        <v>17</v>
      </c>
      <c r="F5322" s="0" t="str">
        <f aca="false">MID($A5322,5,2)</f>
        <v>35</v>
      </c>
      <c r="G5322" s="0" t="str">
        <f aca="false">MID($A5322,7,2)</f>
        <v>03</v>
      </c>
      <c r="H5322" s="0" t="str">
        <f aca="false">MID($A5322,1,6)</f>
        <v>061735</v>
      </c>
      <c r="I5322" s="0" t="n">
        <f aca="false">VLOOKUP(H5322,Feuille2!$G$1:$H$116,2,0)</f>
        <v>5138</v>
      </c>
      <c r="J5322" s="0" t="n">
        <f aca="false">IF(I5322&gt;2000,1,0)*C5322</f>
        <v>1051480.11664925</v>
      </c>
    </row>
    <row r="5323" customFormat="false" ht="15.8" hidden="false" customHeight="false" outlineLevel="0" collapsed="false">
      <c r="A5323" s="1" t="s">
        <v>1220</v>
      </c>
      <c r="B5323" s="1" t="s">
        <v>5642</v>
      </c>
      <c r="C5323" s="0" t="n">
        <v>991978.367480652</v>
      </c>
      <c r="D5323" s="0" t="str">
        <f aca="false">MID($A5323,1,2)</f>
        <v>06</v>
      </c>
      <c r="E5323" s="0" t="str">
        <f aca="false">MID($A5323,3,2)</f>
        <v>17</v>
      </c>
      <c r="F5323" s="0" t="str">
        <f aca="false">MID($A5323,5,2)</f>
        <v>36</v>
      </c>
      <c r="G5323" s="0" t="str">
        <f aca="false">MID($A5323,7,2)</f>
        <v>03</v>
      </c>
      <c r="H5323" s="0" t="str">
        <f aca="false">MID($A5323,1,6)</f>
        <v>061736</v>
      </c>
      <c r="I5323" s="0" t="n">
        <f aca="false">VLOOKUP(H5323,Feuille2!$G$1:$H$116,2,0)</f>
        <v>7949</v>
      </c>
      <c r="J5323" s="0" t="n">
        <f aca="false">IF(I5323&gt;2000,1,0)*C5323</f>
        <v>991978.367480652</v>
      </c>
    </row>
    <row r="5324" customFormat="false" ht="15.8" hidden="false" customHeight="false" outlineLevel="0" collapsed="false">
      <c r="A5324" s="1" t="s">
        <v>555</v>
      </c>
      <c r="B5324" s="1" t="s">
        <v>5643</v>
      </c>
      <c r="C5324" s="0" t="n">
        <v>473.75</v>
      </c>
      <c r="D5324" s="0" t="str">
        <f aca="false">MID($A5324,1,2)</f>
        <v>02</v>
      </c>
      <c r="E5324" s="0" t="str">
        <f aca="false">MID($A5324,3,2)</f>
        <v>04</v>
      </c>
      <c r="F5324" s="0" t="str">
        <f aca="false">MID($A5324,5,2)</f>
        <v>31</v>
      </c>
      <c r="G5324" s="0" t="str">
        <f aca="false">MID($A5324,7,2)</f>
        <v>05</v>
      </c>
      <c r="H5324" s="0" t="str">
        <f aca="false">MID($A5324,1,6)</f>
        <v>020431</v>
      </c>
      <c r="I5324" s="0" t="n">
        <f aca="false">VLOOKUP(H5324,Feuille2!$G$1:$H$116,2,0)</f>
        <v>499</v>
      </c>
      <c r="J5324" s="0" t="n">
        <f aca="false">IF(I5324&gt;2000,1,0)*C5324</f>
        <v>0</v>
      </c>
    </row>
    <row r="5325" customFormat="false" ht="15.8" hidden="false" customHeight="false" outlineLevel="0" collapsed="false">
      <c r="A5325" s="1" t="s">
        <v>555</v>
      </c>
      <c r="B5325" s="1" t="s">
        <v>5644</v>
      </c>
      <c r="C5325" s="0" t="n">
        <v>3825</v>
      </c>
      <c r="D5325" s="0" t="str">
        <f aca="false">MID($A5325,1,2)</f>
        <v>02</v>
      </c>
      <c r="E5325" s="0" t="str">
        <f aca="false">MID($A5325,3,2)</f>
        <v>04</v>
      </c>
      <c r="F5325" s="0" t="str">
        <f aca="false">MID($A5325,5,2)</f>
        <v>31</v>
      </c>
      <c r="G5325" s="0" t="str">
        <f aca="false">MID($A5325,7,2)</f>
        <v>05</v>
      </c>
      <c r="H5325" s="0" t="str">
        <f aca="false">MID($A5325,1,6)</f>
        <v>020431</v>
      </c>
      <c r="I5325" s="0" t="n">
        <f aca="false">VLOOKUP(H5325,Feuille2!$G$1:$H$116,2,0)</f>
        <v>499</v>
      </c>
      <c r="J5325" s="0" t="n">
        <f aca="false">IF(I5325&gt;2000,1,0)*C5325</f>
        <v>0</v>
      </c>
    </row>
    <row r="5326" customFormat="false" ht="15.8" hidden="false" customHeight="false" outlineLevel="0" collapsed="false">
      <c r="A5326" s="1" t="s">
        <v>208</v>
      </c>
      <c r="B5326" s="1" t="s">
        <v>5645</v>
      </c>
      <c r="C5326" s="0" t="n">
        <v>461570.404129197</v>
      </c>
      <c r="D5326" s="0" t="str">
        <f aca="false">MID($A5326,1,2)</f>
        <v>01</v>
      </c>
      <c r="E5326" s="0" t="str">
        <f aca="false">MID($A5326,3,2)</f>
        <v>02</v>
      </c>
      <c r="F5326" s="0" t="str">
        <f aca="false">MID($A5326,5,2)</f>
        <v>42</v>
      </c>
      <c r="G5326" s="0" t="str">
        <f aca="false">MID($A5326,7,2)</f>
        <v>05</v>
      </c>
      <c r="H5326" s="0" t="str">
        <f aca="false">MID($A5326,1,6)</f>
        <v>010242</v>
      </c>
      <c r="I5326" s="0" t="n">
        <f aca="false">VLOOKUP(H5326,Feuille2!$G$1:$H$116,2,0)</f>
        <v>78</v>
      </c>
      <c r="J5326" s="0" t="n">
        <f aca="false">IF(I5326&gt;2000,1,0)*C5326</f>
        <v>0</v>
      </c>
    </row>
    <row r="5327" customFormat="false" ht="15.8" hidden="false" customHeight="false" outlineLevel="0" collapsed="false">
      <c r="A5327" s="1" t="s">
        <v>215</v>
      </c>
      <c r="B5327" s="1" t="s">
        <v>5646</v>
      </c>
      <c r="C5327" s="0" t="n">
        <v>20428.2414736485</v>
      </c>
      <c r="D5327" s="0" t="str">
        <f aca="false">MID($A5327,1,2)</f>
        <v>01</v>
      </c>
      <c r="E5327" s="0" t="str">
        <f aca="false">MID($A5327,3,2)</f>
        <v>01</v>
      </c>
      <c r="F5327" s="0" t="str">
        <f aca="false">MID($A5327,5,2)</f>
        <v>42</v>
      </c>
      <c r="G5327" s="0" t="str">
        <f aca="false">MID($A5327,7,2)</f>
        <v>03</v>
      </c>
      <c r="H5327" s="0" t="str">
        <f aca="false">MID($A5327,1,6)</f>
        <v>010142</v>
      </c>
      <c r="I5327" s="0" t="n">
        <f aca="false">VLOOKUP(H5327,Feuille2!$G$1:$H$116,2,0)</f>
        <v>238</v>
      </c>
      <c r="J5327" s="0" t="n">
        <f aca="false">IF(I5327&gt;2000,1,0)*C5327</f>
        <v>0</v>
      </c>
    </row>
    <row r="5328" customFormat="false" ht="15.8" hidden="false" customHeight="false" outlineLevel="0" collapsed="false">
      <c r="A5328" s="1" t="s">
        <v>208</v>
      </c>
      <c r="B5328" s="1" t="s">
        <v>5647</v>
      </c>
      <c r="C5328" s="0" t="n">
        <v>510345.976374462</v>
      </c>
      <c r="D5328" s="0" t="str">
        <f aca="false">MID($A5328,1,2)</f>
        <v>01</v>
      </c>
      <c r="E5328" s="0" t="str">
        <f aca="false">MID($A5328,3,2)</f>
        <v>02</v>
      </c>
      <c r="F5328" s="0" t="str">
        <f aca="false">MID($A5328,5,2)</f>
        <v>42</v>
      </c>
      <c r="G5328" s="0" t="str">
        <f aca="false">MID($A5328,7,2)</f>
        <v>05</v>
      </c>
      <c r="H5328" s="0" t="str">
        <f aca="false">MID($A5328,1,6)</f>
        <v>010242</v>
      </c>
      <c r="I5328" s="0" t="n">
        <f aca="false">VLOOKUP(H5328,Feuille2!$G$1:$H$116,2,0)</f>
        <v>78</v>
      </c>
      <c r="J5328" s="0" t="n">
        <f aca="false">IF(I5328&gt;2000,1,0)*C5328</f>
        <v>0</v>
      </c>
    </row>
    <row r="5329" customFormat="false" ht="15.8" hidden="false" customHeight="false" outlineLevel="0" collapsed="false">
      <c r="A5329" s="1" t="s">
        <v>208</v>
      </c>
      <c r="B5329" s="1" t="s">
        <v>5648</v>
      </c>
      <c r="C5329" s="0" t="n">
        <v>233529.936560571</v>
      </c>
      <c r="D5329" s="0" t="str">
        <f aca="false">MID($A5329,1,2)</f>
        <v>01</v>
      </c>
      <c r="E5329" s="0" t="str">
        <f aca="false">MID($A5329,3,2)</f>
        <v>02</v>
      </c>
      <c r="F5329" s="0" t="str">
        <f aca="false">MID($A5329,5,2)</f>
        <v>42</v>
      </c>
      <c r="G5329" s="0" t="str">
        <f aca="false">MID($A5329,7,2)</f>
        <v>05</v>
      </c>
      <c r="H5329" s="0" t="str">
        <f aca="false">MID($A5329,1,6)</f>
        <v>010242</v>
      </c>
      <c r="I5329" s="0" t="n">
        <f aca="false">VLOOKUP(H5329,Feuille2!$G$1:$H$116,2,0)</f>
        <v>78</v>
      </c>
      <c r="J5329" s="0" t="n">
        <f aca="false">IF(I5329&gt;2000,1,0)*C5329</f>
        <v>0</v>
      </c>
    </row>
    <row r="5330" customFormat="false" ht="15.8" hidden="false" customHeight="false" outlineLevel="0" collapsed="false">
      <c r="A5330" s="1" t="s">
        <v>208</v>
      </c>
      <c r="B5330" s="1" t="s">
        <v>5649</v>
      </c>
      <c r="C5330" s="0" t="n">
        <v>233078.643354726</v>
      </c>
      <c r="D5330" s="0" t="str">
        <f aca="false">MID($A5330,1,2)</f>
        <v>01</v>
      </c>
      <c r="E5330" s="0" t="str">
        <f aca="false">MID($A5330,3,2)</f>
        <v>02</v>
      </c>
      <c r="F5330" s="0" t="str">
        <f aca="false">MID($A5330,5,2)</f>
        <v>42</v>
      </c>
      <c r="G5330" s="0" t="str">
        <f aca="false">MID($A5330,7,2)</f>
        <v>05</v>
      </c>
      <c r="H5330" s="0" t="str">
        <f aca="false">MID($A5330,1,6)</f>
        <v>010242</v>
      </c>
      <c r="I5330" s="0" t="n">
        <f aca="false">VLOOKUP(H5330,Feuille2!$G$1:$H$116,2,0)</f>
        <v>78</v>
      </c>
      <c r="J5330" s="0" t="n">
        <f aca="false">IF(I5330&gt;2000,1,0)*C5330</f>
        <v>0</v>
      </c>
    </row>
    <row r="5331" customFormat="false" ht="15.8" hidden="false" customHeight="false" outlineLevel="0" collapsed="false">
      <c r="A5331" s="1" t="s">
        <v>234</v>
      </c>
      <c r="B5331" s="1" t="s">
        <v>5650</v>
      </c>
      <c r="C5331" s="0" t="n">
        <v>46124.8473896417</v>
      </c>
      <c r="D5331" s="0" t="str">
        <f aca="false">MID($A5331,1,2)</f>
        <v>01</v>
      </c>
      <c r="E5331" s="0" t="str">
        <f aca="false">MID($A5331,3,2)</f>
        <v>01</v>
      </c>
      <c r="F5331" s="0" t="str">
        <f aca="false">MID($A5331,5,2)</f>
        <v>42</v>
      </c>
      <c r="G5331" s="0" t="str">
        <f aca="false">MID($A5331,7,2)</f>
        <v>01</v>
      </c>
      <c r="H5331" s="0" t="str">
        <f aca="false">MID($A5331,1,6)</f>
        <v>010142</v>
      </c>
      <c r="I5331" s="0" t="n">
        <f aca="false">VLOOKUP(H5331,Feuille2!$G$1:$H$116,2,0)</f>
        <v>238</v>
      </c>
      <c r="J5331" s="0" t="n">
        <f aca="false">IF(I5331&gt;2000,1,0)*C5331</f>
        <v>0</v>
      </c>
    </row>
    <row r="5332" customFormat="false" ht="15.8" hidden="false" customHeight="false" outlineLevel="0" collapsed="false">
      <c r="A5332" s="1" t="s">
        <v>219</v>
      </c>
      <c r="B5332" s="1" t="s">
        <v>5651</v>
      </c>
      <c r="C5332" s="0" t="n">
        <v>2236.05079862364</v>
      </c>
      <c r="D5332" s="0" t="str">
        <f aca="false">MID($A5332,1,2)</f>
        <v>01</v>
      </c>
      <c r="E5332" s="0" t="str">
        <f aca="false">MID($A5332,3,2)</f>
        <v>01</v>
      </c>
      <c r="F5332" s="0" t="str">
        <f aca="false">MID($A5332,5,2)</f>
        <v>42</v>
      </c>
      <c r="G5332" s="0" t="str">
        <f aca="false">MID($A5332,7,2)</f>
        <v>05</v>
      </c>
      <c r="H5332" s="0" t="str">
        <f aca="false">MID($A5332,1,6)</f>
        <v>010142</v>
      </c>
      <c r="I5332" s="0" t="n">
        <f aca="false">VLOOKUP(H5332,Feuille2!$G$1:$H$116,2,0)</f>
        <v>238</v>
      </c>
      <c r="J5332" s="0" t="n">
        <f aca="false">IF(I5332&gt;2000,1,0)*C5332</f>
        <v>0</v>
      </c>
    </row>
    <row r="5333" customFormat="false" ht="15.8" hidden="false" customHeight="false" outlineLevel="0" collapsed="false">
      <c r="A5333" s="1" t="s">
        <v>221</v>
      </c>
      <c r="B5333" s="1" t="s">
        <v>5652</v>
      </c>
      <c r="C5333" s="0" t="n">
        <v>159987.835625811</v>
      </c>
      <c r="D5333" s="0" t="str">
        <f aca="false">MID($A5333,1,2)</f>
        <v>03</v>
      </c>
      <c r="E5333" s="0" t="str">
        <f aca="false">MID($A5333,3,2)</f>
        <v>16</v>
      </c>
      <c r="F5333" s="0" t="str">
        <f aca="false">MID($A5333,5,2)</f>
        <v>41</v>
      </c>
      <c r="G5333" s="0" t="str">
        <f aca="false">MID($A5333,7,2)</f>
        <v>05</v>
      </c>
      <c r="H5333" s="0" t="str">
        <f aca="false">MID($A5333,1,6)</f>
        <v>031641</v>
      </c>
      <c r="I5333" s="0" t="n">
        <f aca="false">VLOOKUP(H5333,Feuille2!$G$1:$H$116,2,0)</f>
        <v>6373</v>
      </c>
      <c r="J5333" s="0" t="n">
        <f aca="false">IF(I5333&gt;2000,1,0)*C5333</f>
        <v>159987.835625811</v>
      </c>
    </row>
    <row r="5334" customFormat="false" ht="15.8" hidden="false" customHeight="false" outlineLevel="0" collapsed="false">
      <c r="A5334" s="1" t="s">
        <v>227</v>
      </c>
      <c r="B5334" s="1" t="s">
        <v>5653</v>
      </c>
      <c r="C5334" s="0" t="n">
        <v>47891.4591318234</v>
      </c>
      <c r="D5334" s="0" t="str">
        <f aca="false">MID($A5334,1,2)</f>
        <v>02</v>
      </c>
      <c r="E5334" s="0" t="str">
        <f aca="false">MID($A5334,3,2)</f>
        <v>18</v>
      </c>
      <c r="F5334" s="0" t="str">
        <f aca="false">MID($A5334,5,2)</f>
        <v>38</v>
      </c>
      <c r="G5334" s="0" t="str">
        <f aca="false">MID($A5334,7,2)</f>
        <v>05</v>
      </c>
      <c r="H5334" s="0" t="str">
        <f aca="false">MID($A5334,1,6)</f>
        <v>021838</v>
      </c>
      <c r="I5334" s="0" t="n">
        <f aca="false">VLOOKUP(H5334,Feuille2!$G$1:$H$116,2,0)</f>
        <v>6594</v>
      </c>
      <c r="J5334" s="0" t="n">
        <f aca="false">IF(I5334&gt;2000,1,0)*C5334</f>
        <v>47891.4591318234</v>
      </c>
    </row>
    <row r="5335" customFormat="false" ht="15.8" hidden="false" customHeight="false" outlineLevel="0" collapsed="false">
      <c r="A5335" s="1" t="s">
        <v>221</v>
      </c>
      <c r="B5335" s="1" t="s">
        <v>5654</v>
      </c>
      <c r="C5335" s="0" t="n">
        <v>48639.8105909839</v>
      </c>
      <c r="D5335" s="0" t="str">
        <f aca="false">MID($A5335,1,2)</f>
        <v>03</v>
      </c>
      <c r="E5335" s="0" t="str">
        <f aca="false">MID($A5335,3,2)</f>
        <v>16</v>
      </c>
      <c r="F5335" s="0" t="str">
        <f aca="false">MID($A5335,5,2)</f>
        <v>41</v>
      </c>
      <c r="G5335" s="0" t="str">
        <f aca="false">MID($A5335,7,2)</f>
        <v>05</v>
      </c>
      <c r="H5335" s="0" t="str">
        <f aca="false">MID($A5335,1,6)</f>
        <v>031641</v>
      </c>
      <c r="I5335" s="0" t="n">
        <f aca="false">VLOOKUP(H5335,Feuille2!$G$1:$H$116,2,0)</f>
        <v>6373</v>
      </c>
      <c r="J5335" s="0" t="n">
        <f aca="false">IF(I5335&gt;2000,1,0)*C5335</f>
        <v>48639.8105909839</v>
      </c>
    </row>
    <row r="5336" customFormat="false" ht="15.8" hidden="false" customHeight="false" outlineLevel="0" collapsed="false">
      <c r="A5336" s="1" t="s">
        <v>227</v>
      </c>
      <c r="B5336" s="1" t="s">
        <v>5655</v>
      </c>
      <c r="C5336" s="0" t="n">
        <v>14742.6934523809</v>
      </c>
      <c r="D5336" s="0" t="str">
        <f aca="false">MID($A5336,1,2)</f>
        <v>02</v>
      </c>
      <c r="E5336" s="0" t="str">
        <f aca="false">MID($A5336,3,2)</f>
        <v>18</v>
      </c>
      <c r="F5336" s="0" t="str">
        <f aca="false">MID($A5336,5,2)</f>
        <v>38</v>
      </c>
      <c r="G5336" s="0" t="str">
        <f aca="false">MID($A5336,7,2)</f>
        <v>05</v>
      </c>
      <c r="H5336" s="0" t="str">
        <f aca="false">MID($A5336,1,6)</f>
        <v>021838</v>
      </c>
      <c r="I5336" s="0" t="n">
        <f aca="false">VLOOKUP(H5336,Feuille2!$G$1:$H$116,2,0)</f>
        <v>6594</v>
      </c>
      <c r="J5336" s="0" t="n">
        <f aca="false">IF(I5336&gt;2000,1,0)*C5336</f>
        <v>14742.6934523809</v>
      </c>
    </row>
    <row r="5337" customFormat="false" ht="15.8" hidden="false" customHeight="false" outlineLevel="0" collapsed="false">
      <c r="A5337" s="1" t="s">
        <v>215</v>
      </c>
      <c r="B5337" s="1" t="s">
        <v>5656</v>
      </c>
      <c r="C5337" s="0" t="n">
        <v>35531.5255852951</v>
      </c>
      <c r="D5337" s="0" t="str">
        <f aca="false">MID($A5337,1,2)</f>
        <v>01</v>
      </c>
      <c r="E5337" s="0" t="str">
        <f aca="false">MID($A5337,3,2)</f>
        <v>01</v>
      </c>
      <c r="F5337" s="0" t="str">
        <f aca="false">MID($A5337,5,2)</f>
        <v>42</v>
      </c>
      <c r="G5337" s="0" t="str">
        <f aca="false">MID($A5337,7,2)</f>
        <v>03</v>
      </c>
      <c r="H5337" s="0" t="str">
        <f aca="false">MID($A5337,1,6)</f>
        <v>010142</v>
      </c>
      <c r="I5337" s="0" t="n">
        <f aca="false">VLOOKUP(H5337,Feuille2!$G$1:$H$116,2,0)</f>
        <v>238</v>
      </c>
      <c r="J5337" s="0" t="n">
        <f aca="false">IF(I5337&gt;2000,1,0)*C5337</f>
        <v>0</v>
      </c>
    </row>
    <row r="5338" customFormat="false" ht="15.8" hidden="false" customHeight="false" outlineLevel="0" collapsed="false">
      <c r="A5338" s="1" t="s">
        <v>211</v>
      </c>
      <c r="B5338" s="1" t="s">
        <v>5657</v>
      </c>
      <c r="C5338" s="0" t="n">
        <v>914.244760135882</v>
      </c>
      <c r="D5338" s="0" t="str">
        <f aca="false">MID($A5338,1,2)</f>
        <v>01</v>
      </c>
      <c r="E5338" s="0" t="str">
        <f aca="false">MID($A5338,3,2)</f>
        <v>02</v>
      </c>
      <c r="F5338" s="0" t="str">
        <f aca="false">MID($A5338,5,2)</f>
        <v>42</v>
      </c>
      <c r="G5338" s="0" t="str">
        <f aca="false">MID($A5338,7,2)</f>
        <v>03</v>
      </c>
      <c r="H5338" s="0" t="str">
        <f aca="false">MID($A5338,1,6)</f>
        <v>010242</v>
      </c>
      <c r="I5338" s="0" t="n">
        <f aca="false">VLOOKUP(H5338,Feuille2!$G$1:$H$116,2,0)</f>
        <v>78</v>
      </c>
      <c r="J5338" s="0" t="n">
        <f aca="false">IF(I5338&gt;2000,1,0)*C5338</f>
        <v>0</v>
      </c>
    </row>
    <row r="5339" customFormat="false" ht="15.8" hidden="false" customHeight="false" outlineLevel="0" collapsed="false">
      <c r="A5339" s="1" t="s">
        <v>239</v>
      </c>
      <c r="B5339" s="1" t="s">
        <v>5658</v>
      </c>
      <c r="C5339" s="0" t="n">
        <v>35272.7644038983</v>
      </c>
      <c r="D5339" s="0" t="str">
        <f aca="false">MID($A5339,1,2)</f>
        <v>01</v>
      </c>
      <c r="E5339" s="0" t="str">
        <f aca="false">MID($A5339,3,2)</f>
        <v>02</v>
      </c>
      <c r="F5339" s="0" t="str">
        <f aca="false">MID($A5339,5,2)</f>
        <v>42</v>
      </c>
      <c r="G5339" s="0" t="str">
        <f aca="false">MID($A5339,7,2)</f>
        <v>04</v>
      </c>
      <c r="H5339" s="0" t="str">
        <f aca="false">MID($A5339,1,6)</f>
        <v>010242</v>
      </c>
      <c r="I5339" s="0" t="n">
        <f aca="false">VLOOKUP(H5339,Feuille2!$G$1:$H$116,2,0)</f>
        <v>78</v>
      </c>
      <c r="J5339" s="0" t="n">
        <f aca="false">IF(I5339&gt;2000,1,0)*C5339</f>
        <v>0</v>
      </c>
    </row>
    <row r="5340" customFormat="false" ht="15.8" hidden="false" customHeight="false" outlineLevel="0" collapsed="false">
      <c r="A5340" s="1" t="s">
        <v>252</v>
      </c>
      <c r="B5340" s="1" t="s">
        <v>5659</v>
      </c>
      <c r="C5340" s="0" t="n">
        <v>2046.50668892427</v>
      </c>
      <c r="D5340" s="0" t="str">
        <f aca="false">MID($A5340,1,2)</f>
        <v>01</v>
      </c>
      <c r="E5340" s="0" t="str">
        <f aca="false">MID($A5340,3,2)</f>
        <v>02</v>
      </c>
      <c r="F5340" s="0" t="str">
        <f aca="false">MID($A5340,5,2)</f>
        <v>42</v>
      </c>
      <c r="G5340" s="0" t="str">
        <f aca="false">MID($A5340,7,2)</f>
        <v>01</v>
      </c>
      <c r="H5340" s="0" t="str">
        <f aca="false">MID($A5340,1,6)</f>
        <v>010242</v>
      </c>
      <c r="I5340" s="0" t="n">
        <f aca="false">VLOOKUP(H5340,Feuille2!$G$1:$H$116,2,0)</f>
        <v>78</v>
      </c>
      <c r="J5340" s="0" t="n">
        <f aca="false">IF(I5340&gt;2000,1,0)*C5340</f>
        <v>0</v>
      </c>
    </row>
    <row r="5341" customFormat="false" ht="15.8" hidden="false" customHeight="false" outlineLevel="0" collapsed="false">
      <c r="A5341" s="1" t="s">
        <v>215</v>
      </c>
      <c r="B5341" s="1" t="s">
        <v>5660</v>
      </c>
      <c r="C5341" s="0" t="n">
        <v>12884.914826208</v>
      </c>
      <c r="D5341" s="0" t="str">
        <f aca="false">MID($A5341,1,2)</f>
        <v>01</v>
      </c>
      <c r="E5341" s="0" t="str">
        <f aca="false">MID($A5341,3,2)</f>
        <v>01</v>
      </c>
      <c r="F5341" s="0" t="str">
        <f aca="false">MID($A5341,5,2)</f>
        <v>42</v>
      </c>
      <c r="G5341" s="0" t="str">
        <f aca="false">MID($A5341,7,2)</f>
        <v>03</v>
      </c>
      <c r="H5341" s="0" t="str">
        <f aca="false">MID($A5341,1,6)</f>
        <v>010142</v>
      </c>
      <c r="I5341" s="0" t="n">
        <f aca="false">VLOOKUP(H5341,Feuille2!$G$1:$H$116,2,0)</f>
        <v>238</v>
      </c>
      <c r="J5341" s="0" t="n">
        <f aca="false">IF(I5341&gt;2000,1,0)*C5341</f>
        <v>0</v>
      </c>
    </row>
    <row r="5342" customFormat="false" ht="15.8" hidden="false" customHeight="false" outlineLevel="0" collapsed="false">
      <c r="A5342" s="1" t="s">
        <v>219</v>
      </c>
      <c r="B5342" s="1" t="s">
        <v>5661</v>
      </c>
      <c r="C5342" s="0" t="n">
        <v>5210.65012021285</v>
      </c>
      <c r="D5342" s="0" t="str">
        <f aca="false">MID($A5342,1,2)</f>
        <v>01</v>
      </c>
      <c r="E5342" s="0" t="str">
        <f aca="false">MID($A5342,3,2)</f>
        <v>01</v>
      </c>
      <c r="F5342" s="0" t="str">
        <f aca="false">MID($A5342,5,2)</f>
        <v>42</v>
      </c>
      <c r="G5342" s="0" t="str">
        <f aca="false">MID($A5342,7,2)</f>
        <v>05</v>
      </c>
      <c r="H5342" s="0" t="str">
        <f aca="false">MID($A5342,1,6)</f>
        <v>010142</v>
      </c>
      <c r="I5342" s="0" t="n">
        <f aca="false">VLOOKUP(H5342,Feuille2!$G$1:$H$116,2,0)</f>
        <v>238</v>
      </c>
      <c r="J5342" s="0" t="n">
        <f aca="false">IF(I5342&gt;2000,1,0)*C5342</f>
        <v>0</v>
      </c>
    </row>
    <row r="5343" customFormat="false" ht="15.8" hidden="false" customHeight="false" outlineLevel="0" collapsed="false">
      <c r="A5343" s="1" t="s">
        <v>248</v>
      </c>
      <c r="B5343" s="1" t="s">
        <v>5662</v>
      </c>
      <c r="C5343" s="0" t="n">
        <v>2669.35453698676</v>
      </c>
      <c r="D5343" s="0" t="str">
        <f aca="false">MID($A5343,1,2)</f>
        <v>01</v>
      </c>
      <c r="E5343" s="0" t="str">
        <f aca="false">MID($A5343,3,2)</f>
        <v>01</v>
      </c>
      <c r="F5343" s="0" t="str">
        <f aca="false">MID($A5343,5,2)</f>
        <v>42</v>
      </c>
      <c r="G5343" s="0" t="str">
        <f aca="false">MID($A5343,7,2)</f>
        <v>02</v>
      </c>
      <c r="H5343" s="0" t="str">
        <f aca="false">MID($A5343,1,6)</f>
        <v>010142</v>
      </c>
      <c r="I5343" s="0" t="n">
        <f aca="false">VLOOKUP(H5343,Feuille2!$G$1:$H$116,2,0)</f>
        <v>238</v>
      </c>
      <c r="J5343" s="0" t="n">
        <f aca="false">IF(I5343&gt;2000,1,0)*C5343</f>
        <v>0</v>
      </c>
    </row>
    <row r="5344" customFormat="false" ht="15.8" hidden="false" customHeight="false" outlineLevel="0" collapsed="false">
      <c r="A5344" s="1" t="s">
        <v>248</v>
      </c>
      <c r="B5344" s="1" t="s">
        <v>5663</v>
      </c>
      <c r="C5344" s="0" t="n">
        <v>2048.85015421471</v>
      </c>
      <c r="D5344" s="0" t="str">
        <f aca="false">MID($A5344,1,2)</f>
        <v>01</v>
      </c>
      <c r="E5344" s="0" t="str">
        <f aca="false">MID($A5344,3,2)</f>
        <v>01</v>
      </c>
      <c r="F5344" s="0" t="str">
        <f aca="false">MID($A5344,5,2)</f>
        <v>42</v>
      </c>
      <c r="G5344" s="0" t="str">
        <f aca="false">MID($A5344,7,2)</f>
        <v>02</v>
      </c>
      <c r="H5344" s="0" t="str">
        <f aca="false">MID($A5344,1,6)</f>
        <v>010142</v>
      </c>
      <c r="I5344" s="0" t="n">
        <f aca="false">VLOOKUP(H5344,Feuille2!$G$1:$H$116,2,0)</f>
        <v>238</v>
      </c>
      <c r="J5344" s="0" t="n">
        <f aca="false">IF(I5344&gt;2000,1,0)*C5344</f>
        <v>0</v>
      </c>
    </row>
    <row r="5345" customFormat="false" ht="15.8" hidden="false" customHeight="false" outlineLevel="0" collapsed="false">
      <c r="A5345" s="1" t="s">
        <v>248</v>
      </c>
      <c r="B5345" s="1" t="s">
        <v>5664</v>
      </c>
      <c r="C5345" s="0" t="n">
        <v>2146.95677021664</v>
      </c>
      <c r="D5345" s="0" t="str">
        <f aca="false">MID($A5345,1,2)</f>
        <v>01</v>
      </c>
      <c r="E5345" s="0" t="str">
        <f aca="false">MID($A5345,3,2)</f>
        <v>01</v>
      </c>
      <c r="F5345" s="0" t="str">
        <f aca="false">MID($A5345,5,2)</f>
        <v>42</v>
      </c>
      <c r="G5345" s="0" t="str">
        <f aca="false">MID($A5345,7,2)</f>
        <v>02</v>
      </c>
      <c r="H5345" s="0" t="str">
        <f aca="false">MID($A5345,1,6)</f>
        <v>010142</v>
      </c>
      <c r="I5345" s="0" t="n">
        <f aca="false">VLOOKUP(H5345,Feuille2!$G$1:$H$116,2,0)</f>
        <v>238</v>
      </c>
      <c r="J5345" s="0" t="n">
        <f aca="false">IF(I5345&gt;2000,1,0)*C5345</f>
        <v>0</v>
      </c>
    </row>
    <row r="5346" customFormat="false" ht="15.8" hidden="false" customHeight="false" outlineLevel="0" collapsed="false">
      <c r="A5346" s="1" t="s">
        <v>1261</v>
      </c>
      <c r="B5346" s="1" t="s">
        <v>5665</v>
      </c>
      <c r="C5346" s="0" t="n">
        <v>784.248864479301</v>
      </c>
      <c r="D5346" s="0" t="str">
        <f aca="false">MID($A5346,1,2)</f>
        <v>01</v>
      </c>
      <c r="E5346" s="0" t="str">
        <f aca="false">MID($A5346,3,2)</f>
        <v>02</v>
      </c>
      <c r="F5346" s="0" t="str">
        <f aca="false">MID($A5346,5,2)</f>
        <v>42</v>
      </c>
      <c r="G5346" s="0" t="str">
        <f aca="false">MID($A5346,7,2)</f>
        <v>02</v>
      </c>
      <c r="H5346" s="0" t="str">
        <f aca="false">MID($A5346,1,6)</f>
        <v>010242</v>
      </c>
      <c r="I5346" s="0" t="n">
        <f aca="false">VLOOKUP(H5346,Feuille2!$G$1:$H$116,2,0)</f>
        <v>78</v>
      </c>
      <c r="J5346" s="0" t="n">
        <f aca="false">IF(I5346&gt;2000,1,0)*C5346</f>
        <v>0</v>
      </c>
    </row>
    <row r="5347" customFormat="false" ht="15.8" hidden="false" customHeight="false" outlineLevel="0" collapsed="false">
      <c r="A5347" s="1" t="s">
        <v>211</v>
      </c>
      <c r="B5347" s="1" t="s">
        <v>5666</v>
      </c>
      <c r="C5347" s="0" t="n">
        <v>3407.52942323447</v>
      </c>
      <c r="D5347" s="0" t="str">
        <f aca="false">MID($A5347,1,2)</f>
        <v>01</v>
      </c>
      <c r="E5347" s="0" t="str">
        <f aca="false">MID($A5347,3,2)</f>
        <v>02</v>
      </c>
      <c r="F5347" s="0" t="str">
        <f aca="false">MID($A5347,5,2)</f>
        <v>42</v>
      </c>
      <c r="G5347" s="0" t="str">
        <f aca="false">MID($A5347,7,2)</f>
        <v>03</v>
      </c>
      <c r="H5347" s="0" t="str">
        <f aca="false">MID($A5347,1,6)</f>
        <v>010242</v>
      </c>
      <c r="I5347" s="0" t="n">
        <f aca="false">VLOOKUP(H5347,Feuille2!$G$1:$H$116,2,0)</f>
        <v>78</v>
      </c>
      <c r="J5347" s="0" t="n">
        <f aca="false">IF(I5347&gt;2000,1,0)*C5347</f>
        <v>0</v>
      </c>
    </row>
    <row r="5348" customFormat="false" ht="15.8" hidden="false" customHeight="false" outlineLevel="0" collapsed="false">
      <c r="A5348" s="1" t="s">
        <v>239</v>
      </c>
      <c r="B5348" s="1" t="s">
        <v>5667</v>
      </c>
      <c r="C5348" s="0" t="n">
        <v>20647.6420933479</v>
      </c>
      <c r="D5348" s="0" t="str">
        <f aca="false">MID($A5348,1,2)</f>
        <v>01</v>
      </c>
      <c r="E5348" s="0" t="str">
        <f aca="false">MID($A5348,3,2)</f>
        <v>02</v>
      </c>
      <c r="F5348" s="0" t="str">
        <f aca="false">MID($A5348,5,2)</f>
        <v>42</v>
      </c>
      <c r="G5348" s="0" t="str">
        <f aca="false">MID($A5348,7,2)</f>
        <v>04</v>
      </c>
      <c r="H5348" s="0" t="str">
        <f aca="false">MID($A5348,1,6)</f>
        <v>010242</v>
      </c>
      <c r="I5348" s="0" t="n">
        <f aca="false">VLOOKUP(H5348,Feuille2!$G$1:$H$116,2,0)</f>
        <v>78</v>
      </c>
      <c r="J5348" s="0" t="n">
        <f aca="false">IF(I5348&gt;2000,1,0)*C5348</f>
        <v>0</v>
      </c>
    </row>
    <row r="5349" customFormat="false" ht="15.8" hidden="false" customHeight="false" outlineLevel="0" collapsed="false">
      <c r="A5349" s="1" t="s">
        <v>252</v>
      </c>
      <c r="B5349" s="1" t="s">
        <v>5668</v>
      </c>
      <c r="C5349" s="0" t="n">
        <v>525.535009532356</v>
      </c>
      <c r="D5349" s="0" t="str">
        <f aca="false">MID($A5349,1,2)</f>
        <v>01</v>
      </c>
      <c r="E5349" s="0" t="str">
        <f aca="false">MID($A5349,3,2)</f>
        <v>02</v>
      </c>
      <c r="F5349" s="0" t="str">
        <f aca="false">MID($A5349,5,2)</f>
        <v>42</v>
      </c>
      <c r="G5349" s="0" t="str">
        <f aca="false">MID($A5349,7,2)</f>
        <v>01</v>
      </c>
      <c r="H5349" s="0" t="str">
        <f aca="false">MID($A5349,1,6)</f>
        <v>010242</v>
      </c>
      <c r="I5349" s="0" t="n">
        <f aca="false">VLOOKUP(H5349,Feuille2!$G$1:$H$116,2,0)</f>
        <v>78</v>
      </c>
      <c r="J5349" s="0" t="n">
        <f aca="false">IF(I5349&gt;2000,1,0)*C5349</f>
        <v>0</v>
      </c>
    </row>
    <row r="5350" customFormat="false" ht="15.8" hidden="false" customHeight="false" outlineLevel="0" collapsed="false">
      <c r="A5350" s="1" t="s">
        <v>219</v>
      </c>
      <c r="B5350" s="1" t="s">
        <v>5669</v>
      </c>
      <c r="C5350" s="0" t="n">
        <v>47710.3229520956</v>
      </c>
      <c r="D5350" s="0" t="str">
        <f aca="false">MID($A5350,1,2)</f>
        <v>01</v>
      </c>
      <c r="E5350" s="0" t="str">
        <f aca="false">MID($A5350,3,2)</f>
        <v>01</v>
      </c>
      <c r="F5350" s="0" t="str">
        <f aca="false">MID($A5350,5,2)</f>
        <v>42</v>
      </c>
      <c r="G5350" s="0" t="str">
        <f aca="false">MID($A5350,7,2)</f>
        <v>05</v>
      </c>
      <c r="H5350" s="0" t="str">
        <f aca="false">MID($A5350,1,6)</f>
        <v>010142</v>
      </c>
      <c r="I5350" s="0" t="n">
        <f aca="false">VLOOKUP(H5350,Feuille2!$G$1:$H$116,2,0)</f>
        <v>238</v>
      </c>
      <c r="J5350" s="0" t="n">
        <f aca="false">IF(I5350&gt;2000,1,0)*C5350</f>
        <v>0</v>
      </c>
    </row>
    <row r="5351" customFormat="false" ht="15.8" hidden="false" customHeight="false" outlineLevel="0" collapsed="false">
      <c r="A5351" s="1" t="s">
        <v>239</v>
      </c>
      <c r="B5351" s="1" t="s">
        <v>5670</v>
      </c>
      <c r="C5351" s="0" t="n">
        <v>26748.5405468108</v>
      </c>
      <c r="D5351" s="0" t="str">
        <f aca="false">MID($A5351,1,2)</f>
        <v>01</v>
      </c>
      <c r="E5351" s="0" t="str">
        <f aca="false">MID($A5351,3,2)</f>
        <v>02</v>
      </c>
      <c r="F5351" s="0" t="str">
        <f aca="false">MID($A5351,5,2)</f>
        <v>42</v>
      </c>
      <c r="G5351" s="0" t="str">
        <f aca="false">MID($A5351,7,2)</f>
        <v>04</v>
      </c>
      <c r="H5351" s="0" t="str">
        <f aca="false">MID($A5351,1,6)</f>
        <v>010242</v>
      </c>
      <c r="I5351" s="0" t="n">
        <f aca="false">VLOOKUP(H5351,Feuille2!$G$1:$H$116,2,0)</f>
        <v>78</v>
      </c>
      <c r="J5351" s="0" t="n">
        <f aca="false">IF(I5351&gt;2000,1,0)*C5351</f>
        <v>0</v>
      </c>
    </row>
    <row r="5352" customFormat="false" ht="15.8" hidden="false" customHeight="false" outlineLevel="0" collapsed="false">
      <c r="A5352" s="1" t="s">
        <v>219</v>
      </c>
      <c r="B5352" s="1" t="s">
        <v>5671</v>
      </c>
      <c r="C5352" s="0" t="n">
        <v>775.668137343149</v>
      </c>
      <c r="D5352" s="0" t="str">
        <f aca="false">MID($A5352,1,2)</f>
        <v>01</v>
      </c>
      <c r="E5352" s="0" t="str">
        <f aca="false">MID($A5352,3,2)</f>
        <v>01</v>
      </c>
      <c r="F5352" s="0" t="str">
        <f aca="false">MID($A5352,5,2)</f>
        <v>42</v>
      </c>
      <c r="G5352" s="0" t="str">
        <f aca="false">MID($A5352,7,2)</f>
        <v>05</v>
      </c>
      <c r="H5352" s="0" t="str">
        <f aca="false">MID($A5352,1,6)</f>
        <v>010142</v>
      </c>
      <c r="I5352" s="0" t="n">
        <f aca="false">VLOOKUP(H5352,Feuille2!$G$1:$H$116,2,0)</f>
        <v>238</v>
      </c>
      <c r="J5352" s="0" t="n">
        <f aca="false">IF(I5352&gt;2000,1,0)*C5352</f>
        <v>0</v>
      </c>
    </row>
    <row r="5353" customFormat="false" ht="15.8" hidden="false" customHeight="false" outlineLevel="0" collapsed="false">
      <c r="A5353" s="1" t="s">
        <v>234</v>
      </c>
      <c r="B5353" s="1" t="s">
        <v>5672</v>
      </c>
      <c r="C5353" s="0" t="n">
        <v>12689.5953469126</v>
      </c>
      <c r="D5353" s="0" t="str">
        <f aca="false">MID($A5353,1,2)</f>
        <v>01</v>
      </c>
      <c r="E5353" s="0" t="str">
        <f aca="false">MID($A5353,3,2)</f>
        <v>01</v>
      </c>
      <c r="F5353" s="0" t="str">
        <f aca="false">MID($A5353,5,2)</f>
        <v>42</v>
      </c>
      <c r="G5353" s="0" t="str">
        <f aca="false">MID($A5353,7,2)</f>
        <v>01</v>
      </c>
      <c r="H5353" s="0" t="str">
        <f aca="false">MID($A5353,1,6)</f>
        <v>010142</v>
      </c>
      <c r="I5353" s="0" t="n">
        <f aca="false">VLOOKUP(H5353,Feuille2!$G$1:$H$116,2,0)</f>
        <v>238</v>
      </c>
      <c r="J5353" s="0" t="n">
        <f aca="false">IF(I5353&gt;2000,1,0)*C5353</f>
        <v>0</v>
      </c>
    </row>
    <row r="5354" customFormat="false" ht="15.8" hidden="false" customHeight="false" outlineLevel="0" collapsed="false">
      <c r="A5354" s="1" t="s">
        <v>261</v>
      </c>
      <c r="B5354" s="1" t="s">
        <v>5673</v>
      </c>
      <c r="C5354" s="0" t="n">
        <v>471713.295754766</v>
      </c>
      <c r="D5354" s="0" t="str">
        <f aca="false">MID($A5354,1,2)</f>
        <v>01</v>
      </c>
      <c r="E5354" s="0" t="str">
        <f aca="false">MID($A5354,3,2)</f>
        <v>01</v>
      </c>
      <c r="F5354" s="0" t="str">
        <f aca="false">MID($A5354,5,2)</f>
        <v>44</v>
      </c>
      <c r="G5354" s="0" t="str">
        <f aca="false">MID($A5354,7,2)</f>
        <v>01</v>
      </c>
      <c r="H5354" s="0" t="str">
        <f aca="false">MID($A5354,1,6)</f>
        <v>010144</v>
      </c>
      <c r="I5354" s="0" t="n">
        <f aca="false">VLOOKUP(H5354,Feuille2!$G$1:$H$116,2,0)</f>
        <v>352</v>
      </c>
      <c r="J5354" s="0" t="n">
        <f aca="false">IF(I5354&gt;2000,1,0)*C5354</f>
        <v>0</v>
      </c>
    </row>
    <row r="5355" customFormat="false" ht="15.8" hidden="false" customHeight="false" outlineLevel="0" collapsed="false">
      <c r="A5355" s="1" t="s">
        <v>259</v>
      </c>
      <c r="B5355" s="1" t="s">
        <v>5674</v>
      </c>
      <c r="C5355" s="0" t="n">
        <v>1015154.45205941</v>
      </c>
      <c r="D5355" s="0" t="str">
        <f aca="false">MID($A5355,1,2)</f>
        <v>01</v>
      </c>
      <c r="E5355" s="0" t="str">
        <f aca="false">MID($A5355,3,2)</f>
        <v>02</v>
      </c>
      <c r="F5355" s="0" t="str">
        <f aca="false">MID($A5355,5,2)</f>
        <v>44</v>
      </c>
      <c r="G5355" s="0" t="str">
        <f aca="false">MID($A5355,7,2)</f>
        <v>05</v>
      </c>
      <c r="H5355" s="0" t="str">
        <f aca="false">MID($A5355,1,6)</f>
        <v>010244</v>
      </c>
      <c r="I5355" s="0" t="n">
        <f aca="false">VLOOKUP(H5355,Feuille2!$G$1:$H$116,2,0)</f>
        <v>104</v>
      </c>
      <c r="J5355" s="0" t="n">
        <f aca="false">IF(I5355&gt;2000,1,0)*C5355</f>
        <v>0</v>
      </c>
    </row>
    <row r="5356" customFormat="false" ht="15.8" hidden="false" customHeight="false" outlineLevel="0" collapsed="false">
      <c r="A5356" s="1" t="s">
        <v>268</v>
      </c>
      <c r="B5356" s="1" t="s">
        <v>5675</v>
      </c>
      <c r="C5356" s="0" t="n">
        <v>130688.620976678</v>
      </c>
      <c r="D5356" s="0" t="str">
        <f aca="false">MID($A5356,1,2)</f>
        <v>01</v>
      </c>
      <c r="E5356" s="0" t="str">
        <f aca="false">MID($A5356,3,2)</f>
        <v>02</v>
      </c>
      <c r="F5356" s="0" t="str">
        <f aca="false">MID($A5356,5,2)</f>
        <v>44</v>
      </c>
      <c r="G5356" s="0" t="str">
        <f aca="false">MID($A5356,7,2)</f>
        <v>04</v>
      </c>
      <c r="H5356" s="0" t="str">
        <f aca="false">MID($A5356,1,6)</f>
        <v>010244</v>
      </c>
      <c r="I5356" s="0" t="n">
        <f aca="false">VLOOKUP(H5356,Feuille2!$G$1:$H$116,2,0)</f>
        <v>104</v>
      </c>
      <c r="J5356" s="0" t="n">
        <f aca="false">IF(I5356&gt;2000,1,0)*C5356</f>
        <v>0</v>
      </c>
    </row>
    <row r="5357" customFormat="false" ht="15.8" hidden="false" customHeight="false" outlineLevel="0" collapsed="false">
      <c r="A5357" s="1" t="s">
        <v>284</v>
      </c>
      <c r="B5357" s="1" t="s">
        <v>5676</v>
      </c>
      <c r="C5357" s="0" t="n">
        <v>6131.76647805098</v>
      </c>
      <c r="D5357" s="0" t="str">
        <f aca="false">MID($A5357,1,2)</f>
        <v>01</v>
      </c>
      <c r="E5357" s="0" t="str">
        <f aca="false">MID($A5357,3,2)</f>
        <v>02</v>
      </c>
      <c r="F5357" s="0" t="str">
        <f aca="false">MID($A5357,5,2)</f>
        <v>44</v>
      </c>
      <c r="G5357" s="0" t="str">
        <f aca="false">MID($A5357,7,2)</f>
        <v>01</v>
      </c>
      <c r="H5357" s="0" t="str">
        <f aca="false">MID($A5357,1,6)</f>
        <v>010244</v>
      </c>
      <c r="I5357" s="0" t="n">
        <f aca="false">VLOOKUP(H5357,Feuille2!$G$1:$H$116,2,0)</f>
        <v>104</v>
      </c>
      <c r="J5357" s="0" t="n">
        <f aca="false">IF(I5357&gt;2000,1,0)*C5357</f>
        <v>0</v>
      </c>
    </row>
    <row r="5358" customFormat="false" ht="15.8" hidden="false" customHeight="false" outlineLevel="0" collapsed="false">
      <c r="A5358" s="1" t="s">
        <v>276</v>
      </c>
      <c r="B5358" s="1" t="s">
        <v>5677</v>
      </c>
      <c r="C5358" s="0" t="n">
        <v>479.54270626895</v>
      </c>
      <c r="D5358" s="0" t="str">
        <f aca="false">MID($A5358,1,2)</f>
        <v>01</v>
      </c>
      <c r="E5358" s="0" t="str">
        <f aca="false">MID($A5358,3,2)</f>
        <v>02</v>
      </c>
      <c r="F5358" s="0" t="str">
        <f aca="false">MID($A5358,5,2)</f>
        <v>44</v>
      </c>
      <c r="G5358" s="0" t="str">
        <f aca="false">MID($A5358,7,2)</f>
        <v>03</v>
      </c>
      <c r="H5358" s="0" t="str">
        <f aca="false">MID($A5358,1,6)</f>
        <v>010244</v>
      </c>
      <c r="I5358" s="0" t="n">
        <f aca="false">VLOOKUP(H5358,Feuille2!$G$1:$H$116,2,0)</f>
        <v>104</v>
      </c>
      <c r="J5358" s="0" t="n">
        <f aca="false">IF(I5358&gt;2000,1,0)*C5358</f>
        <v>0</v>
      </c>
    </row>
    <row r="5359" customFormat="false" ht="15.8" hidden="false" customHeight="false" outlineLevel="0" collapsed="false">
      <c r="A5359" s="1" t="s">
        <v>261</v>
      </c>
      <c r="B5359" s="1" t="s">
        <v>5678</v>
      </c>
      <c r="C5359" s="0" t="n">
        <v>76241.6502842817</v>
      </c>
      <c r="D5359" s="0" t="str">
        <f aca="false">MID($A5359,1,2)</f>
        <v>01</v>
      </c>
      <c r="E5359" s="0" t="str">
        <f aca="false">MID($A5359,3,2)</f>
        <v>01</v>
      </c>
      <c r="F5359" s="0" t="str">
        <f aca="false">MID($A5359,5,2)</f>
        <v>44</v>
      </c>
      <c r="G5359" s="0" t="str">
        <f aca="false">MID($A5359,7,2)</f>
        <v>01</v>
      </c>
      <c r="H5359" s="0" t="str">
        <f aca="false">MID($A5359,1,6)</f>
        <v>010144</v>
      </c>
      <c r="I5359" s="0" t="n">
        <f aca="false">VLOOKUP(H5359,Feuille2!$G$1:$H$116,2,0)</f>
        <v>352</v>
      </c>
      <c r="J5359" s="0" t="n">
        <f aca="false">IF(I5359&gt;2000,1,0)*C5359</f>
        <v>0</v>
      </c>
    </row>
    <row r="5360" customFormat="false" ht="15.8" hidden="false" customHeight="false" outlineLevel="0" collapsed="false">
      <c r="A5360" s="1" t="s">
        <v>259</v>
      </c>
      <c r="B5360" s="1" t="s">
        <v>5679</v>
      </c>
      <c r="C5360" s="0" t="n">
        <v>142490.446590961</v>
      </c>
      <c r="D5360" s="0" t="str">
        <f aca="false">MID($A5360,1,2)</f>
        <v>01</v>
      </c>
      <c r="E5360" s="0" t="str">
        <f aca="false">MID($A5360,3,2)</f>
        <v>02</v>
      </c>
      <c r="F5360" s="0" t="str">
        <f aca="false">MID($A5360,5,2)</f>
        <v>44</v>
      </c>
      <c r="G5360" s="0" t="str">
        <f aca="false">MID($A5360,7,2)</f>
        <v>05</v>
      </c>
      <c r="H5360" s="0" t="str">
        <f aca="false">MID($A5360,1,6)</f>
        <v>010244</v>
      </c>
      <c r="I5360" s="0" t="n">
        <f aca="false">VLOOKUP(H5360,Feuille2!$G$1:$H$116,2,0)</f>
        <v>104</v>
      </c>
      <c r="J5360" s="0" t="n">
        <f aca="false">IF(I5360&gt;2000,1,0)*C5360</f>
        <v>0</v>
      </c>
    </row>
    <row r="5361" customFormat="false" ht="15.8" hidden="false" customHeight="false" outlineLevel="0" collapsed="false">
      <c r="A5361" s="1" t="s">
        <v>261</v>
      </c>
      <c r="B5361" s="1" t="s">
        <v>5680</v>
      </c>
      <c r="C5361" s="0" t="n">
        <v>375000.958971882</v>
      </c>
      <c r="D5361" s="0" t="str">
        <f aca="false">MID($A5361,1,2)</f>
        <v>01</v>
      </c>
      <c r="E5361" s="0" t="str">
        <f aca="false">MID($A5361,3,2)</f>
        <v>01</v>
      </c>
      <c r="F5361" s="0" t="str">
        <f aca="false">MID($A5361,5,2)</f>
        <v>44</v>
      </c>
      <c r="G5361" s="0" t="str">
        <f aca="false">MID($A5361,7,2)</f>
        <v>01</v>
      </c>
      <c r="H5361" s="0" t="str">
        <f aca="false">MID($A5361,1,6)</f>
        <v>010144</v>
      </c>
      <c r="I5361" s="0" t="n">
        <f aca="false">VLOOKUP(H5361,Feuille2!$G$1:$H$116,2,0)</f>
        <v>352</v>
      </c>
      <c r="J5361" s="0" t="n">
        <f aca="false">IF(I5361&gt;2000,1,0)*C5361</f>
        <v>0</v>
      </c>
    </row>
    <row r="5362" customFormat="false" ht="15.8" hidden="false" customHeight="false" outlineLevel="0" collapsed="false">
      <c r="A5362" s="1" t="s">
        <v>261</v>
      </c>
      <c r="B5362" s="1" t="s">
        <v>5681</v>
      </c>
      <c r="C5362" s="0" t="n">
        <v>891023.781205038</v>
      </c>
      <c r="D5362" s="0" t="str">
        <f aca="false">MID($A5362,1,2)</f>
        <v>01</v>
      </c>
      <c r="E5362" s="0" t="str">
        <f aca="false">MID($A5362,3,2)</f>
        <v>01</v>
      </c>
      <c r="F5362" s="0" t="str">
        <f aca="false">MID($A5362,5,2)</f>
        <v>44</v>
      </c>
      <c r="G5362" s="0" t="str">
        <f aca="false">MID($A5362,7,2)</f>
        <v>01</v>
      </c>
      <c r="H5362" s="0" t="str">
        <f aca="false">MID($A5362,1,6)</f>
        <v>010144</v>
      </c>
      <c r="I5362" s="0" t="n">
        <f aca="false">VLOOKUP(H5362,Feuille2!$G$1:$H$116,2,0)</f>
        <v>352</v>
      </c>
      <c r="J5362" s="0" t="n">
        <f aca="false">IF(I5362&gt;2000,1,0)*C5362</f>
        <v>0</v>
      </c>
    </row>
    <row r="5363" customFormat="false" ht="15.8" hidden="false" customHeight="false" outlineLevel="0" collapsed="false">
      <c r="A5363" s="1" t="s">
        <v>272</v>
      </c>
      <c r="B5363" s="1" t="s">
        <v>5682</v>
      </c>
      <c r="C5363" s="0" t="n">
        <v>110164.425420582</v>
      </c>
      <c r="D5363" s="0" t="str">
        <f aca="false">MID($A5363,1,2)</f>
        <v>01</v>
      </c>
      <c r="E5363" s="0" t="str">
        <f aca="false">MID($A5363,3,2)</f>
        <v>01</v>
      </c>
      <c r="F5363" s="0" t="str">
        <f aca="false">MID($A5363,5,2)</f>
        <v>44</v>
      </c>
      <c r="G5363" s="0" t="str">
        <f aca="false">MID($A5363,7,2)</f>
        <v>02</v>
      </c>
      <c r="H5363" s="0" t="str">
        <f aca="false">MID($A5363,1,6)</f>
        <v>010144</v>
      </c>
      <c r="I5363" s="0" t="n">
        <f aca="false">VLOOKUP(H5363,Feuille2!$G$1:$H$116,2,0)</f>
        <v>352</v>
      </c>
      <c r="J5363" s="0" t="n">
        <f aca="false">IF(I5363&gt;2000,1,0)*C5363</f>
        <v>0</v>
      </c>
    </row>
    <row r="5364" customFormat="false" ht="15.8" hidden="false" customHeight="false" outlineLevel="0" collapsed="false">
      <c r="A5364" s="1" t="s">
        <v>576</v>
      </c>
      <c r="B5364" s="1" t="s">
        <v>5683</v>
      </c>
      <c r="C5364" s="0" t="n">
        <v>249.143216638373</v>
      </c>
      <c r="D5364" s="0" t="str">
        <f aca="false">MID($A5364,1,2)</f>
        <v>01</v>
      </c>
      <c r="E5364" s="0" t="str">
        <f aca="false">MID($A5364,3,2)</f>
        <v>01</v>
      </c>
      <c r="F5364" s="0" t="str">
        <f aca="false">MID($A5364,5,2)</f>
        <v>44</v>
      </c>
      <c r="G5364" s="0" t="str">
        <f aca="false">MID($A5364,7,2)</f>
        <v>06</v>
      </c>
      <c r="H5364" s="0" t="str">
        <f aca="false">MID($A5364,1,6)</f>
        <v>010144</v>
      </c>
      <c r="I5364" s="0" t="n">
        <f aca="false">VLOOKUP(H5364,Feuille2!$G$1:$H$116,2,0)</f>
        <v>352</v>
      </c>
      <c r="J5364" s="0" t="n">
        <f aca="false">IF(I5364&gt;2000,1,0)*C5364</f>
        <v>0</v>
      </c>
    </row>
    <row r="5365" customFormat="false" ht="15.8" hidden="false" customHeight="false" outlineLevel="0" collapsed="false">
      <c r="A5365" s="1" t="s">
        <v>278</v>
      </c>
      <c r="B5365" s="1" t="s">
        <v>5684</v>
      </c>
      <c r="C5365" s="0" t="n">
        <v>2422.76318957873</v>
      </c>
      <c r="D5365" s="0" t="str">
        <f aca="false">MID($A5365,1,2)</f>
        <v>01</v>
      </c>
      <c r="E5365" s="0" t="str">
        <f aca="false">MID($A5365,3,2)</f>
        <v>01</v>
      </c>
      <c r="F5365" s="0" t="str">
        <f aca="false">MID($A5365,5,2)</f>
        <v>44</v>
      </c>
      <c r="G5365" s="0" t="str">
        <f aca="false">MID($A5365,7,2)</f>
        <v>03</v>
      </c>
      <c r="H5365" s="0" t="str">
        <f aca="false">MID($A5365,1,6)</f>
        <v>010144</v>
      </c>
      <c r="I5365" s="0" t="n">
        <f aca="false">VLOOKUP(H5365,Feuille2!$G$1:$H$116,2,0)</f>
        <v>352</v>
      </c>
      <c r="J5365" s="0" t="n">
        <f aca="false">IF(I5365&gt;2000,1,0)*C5365</f>
        <v>0</v>
      </c>
    </row>
    <row r="5366" customFormat="false" ht="15.8" hidden="false" customHeight="false" outlineLevel="0" collapsed="false">
      <c r="A5366" s="1" t="s">
        <v>268</v>
      </c>
      <c r="B5366" s="1" t="s">
        <v>5685</v>
      </c>
      <c r="C5366" s="0" t="n">
        <v>59163.253231546</v>
      </c>
      <c r="D5366" s="0" t="str">
        <f aca="false">MID($A5366,1,2)</f>
        <v>01</v>
      </c>
      <c r="E5366" s="0" t="str">
        <f aca="false">MID($A5366,3,2)</f>
        <v>02</v>
      </c>
      <c r="F5366" s="0" t="str">
        <f aca="false">MID($A5366,5,2)</f>
        <v>44</v>
      </c>
      <c r="G5366" s="0" t="str">
        <f aca="false">MID($A5366,7,2)</f>
        <v>04</v>
      </c>
      <c r="H5366" s="0" t="str">
        <f aca="false">MID($A5366,1,6)</f>
        <v>010244</v>
      </c>
      <c r="I5366" s="0" t="n">
        <f aca="false">VLOOKUP(H5366,Feuille2!$G$1:$H$116,2,0)</f>
        <v>104</v>
      </c>
      <c r="J5366" s="0" t="n">
        <f aca="false">IF(I5366&gt;2000,1,0)*C5366</f>
        <v>0</v>
      </c>
    </row>
    <row r="5367" customFormat="false" ht="15.8" hidden="false" customHeight="false" outlineLevel="0" collapsed="false">
      <c r="A5367" s="1" t="s">
        <v>278</v>
      </c>
      <c r="B5367" s="1" t="s">
        <v>5686</v>
      </c>
      <c r="C5367" s="0" t="n">
        <v>92207.269200265</v>
      </c>
      <c r="D5367" s="0" t="str">
        <f aca="false">MID($A5367,1,2)</f>
        <v>01</v>
      </c>
      <c r="E5367" s="0" t="str">
        <f aca="false">MID($A5367,3,2)</f>
        <v>01</v>
      </c>
      <c r="F5367" s="0" t="str">
        <f aca="false">MID($A5367,5,2)</f>
        <v>44</v>
      </c>
      <c r="G5367" s="0" t="str">
        <f aca="false">MID($A5367,7,2)</f>
        <v>03</v>
      </c>
      <c r="H5367" s="0" t="str">
        <f aca="false">MID($A5367,1,6)</f>
        <v>010144</v>
      </c>
      <c r="I5367" s="0" t="n">
        <f aca="false">VLOOKUP(H5367,Feuille2!$G$1:$H$116,2,0)</f>
        <v>352</v>
      </c>
      <c r="J5367" s="0" t="n">
        <f aca="false">IF(I5367&gt;2000,1,0)*C5367</f>
        <v>0</v>
      </c>
    </row>
    <row r="5368" customFormat="false" ht="15.8" hidden="false" customHeight="false" outlineLevel="0" collapsed="false">
      <c r="A5368" s="1" t="s">
        <v>276</v>
      </c>
      <c r="B5368" s="1" t="s">
        <v>5687</v>
      </c>
      <c r="C5368" s="0" t="n">
        <v>4052.55513976276</v>
      </c>
      <c r="D5368" s="0" t="str">
        <f aca="false">MID($A5368,1,2)</f>
        <v>01</v>
      </c>
      <c r="E5368" s="0" t="str">
        <f aca="false">MID($A5368,3,2)</f>
        <v>02</v>
      </c>
      <c r="F5368" s="0" t="str">
        <f aca="false">MID($A5368,5,2)</f>
        <v>44</v>
      </c>
      <c r="G5368" s="0" t="str">
        <f aca="false">MID($A5368,7,2)</f>
        <v>03</v>
      </c>
      <c r="H5368" s="0" t="str">
        <f aca="false">MID($A5368,1,6)</f>
        <v>010244</v>
      </c>
      <c r="I5368" s="0" t="n">
        <f aca="false">VLOOKUP(H5368,Feuille2!$G$1:$H$116,2,0)</f>
        <v>104</v>
      </c>
      <c r="J5368" s="0" t="n">
        <f aca="false">IF(I5368&gt;2000,1,0)*C5368</f>
        <v>0</v>
      </c>
    </row>
    <row r="5369" customFormat="false" ht="15.8" hidden="false" customHeight="false" outlineLevel="0" collapsed="false">
      <c r="A5369" s="1" t="s">
        <v>278</v>
      </c>
      <c r="B5369" s="1" t="s">
        <v>5688</v>
      </c>
      <c r="C5369" s="0" t="n">
        <v>40326.5887014007</v>
      </c>
      <c r="D5369" s="0" t="str">
        <f aca="false">MID($A5369,1,2)</f>
        <v>01</v>
      </c>
      <c r="E5369" s="0" t="str">
        <f aca="false">MID($A5369,3,2)</f>
        <v>01</v>
      </c>
      <c r="F5369" s="0" t="str">
        <f aca="false">MID($A5369,5,2)</f>
        <v>44</v>
      </c>
      <c r="G5369" s="0" t="str">
        <f aca="false">MID($A5369,7,2)</f>
        <v>03</v>
      </c>
      <c r="H5369" s="0" t="str">
        <f aca="false">MID($A5369,1,6)</f>
        <v>010144</v>
      </c>
      <c r="I5369" s="0" t="n">
        <f aca="false">VLOOKUP(H5369,Feuille2!$G$1:$H$116,2,0)</f>
        <v>352</v>
      </c>
      <c r="J5369" s="0" t="n">
        <f aca="false">IF(I5369&gt;2000,1,0)*C5369</f>
        <v>0</v>
      </c>
    </row>
    <row r="5370" customFormat="false" ht="15.8" hidden="false" customHeight="false" outlineLevel="0" collapsed="false">
      <c r="A5370" s="1" t="s">
        <v>281</v>
      </c>
      <c r="B5370" s="1" t="s">
        <v>5689</v>
      </c>
      <c r="C5370" s="0" t="n">
        <v>23090.1679253468</v>
      </c>
      <c r="D5370" s="0" t="str">
        <f aca="false">MID($A5370,1,2)</f>
        <v>01</v>
      </c>
      <c r="E5370" s="0" t="str">
        <f aca="false">MID($A5370,3,2)</f>
        <v>01</v>
      </c>
      <c r="F5370" s="0" t="str">
        <f aca="false">MID($A5370,5,2)</f>
        <v>44</v>
      </c>
      <c r="G5370" s="0" t="str">
        <f aca="false">MID($A5370,7,2)</f>
        <v>05</v>
      </c>
      <c r="H5370" s="0" t="str">
        <f aca="false">MID($A5370,1,6)</f>
        <v>010144</v>
      </c>
      <c r="I5370" s="0" t="n">
        <f aca="false">VLOOKUP(H5370,Feuille2!$G$1:$H$116,2,0)</f>
        <v>352</v>
      </c>
      <c r="J5370" s="0" t="n">
        <f aca="false">IF(I5370&gt;2000,1,0)*C5370</f>
        <v>0</v>
      </c>
    </row>
    <row r="5371" customFormat="false" ht="15.8" hidden="false" customHeight="false" outlineLevel="0" collapsed="false">
      <c r="A5371" s="1" t="s">
        <v>278</v>
      </c>
      <c r="B5371" s="1" t="s">
        <v>5690</v>
      </c>
      <c r="C5371" s="0" t="n">
        <v>16616.2929486835</v>
      </c>
      <c r="D5371" s="0" t="str">
        <f aca="false">MID($A5371,1,2)</f>
        <v>01</v>
      </c>
      <c r="E5371" s="0" t="str">
        <f aca="false">MID($A5371,3,2)</f>
        <v>01</v>
      </c>
      <c r="F5371" s="0" t="str">
        <f aca="false">MID($A5371,5,2)</f>
        <v>44</v>
      </c>
      <c r="G5371" s="0" t="str">
        <f aca="false">MID($A5371,7,2)</f>
        <v>03</v>
      </c>
      <c r="H5371" s="0" t="str">
        <f aca="false">MID($A5371,1,6)</f>
        <v>010144</v>
      </c>
      <c r="I5371" s="0" t="n">
        <f aca="false">VLOOKUP(H5371,Feuille2!$G$1:$H$116,2,0)</f>
        <v>352</v>
      </c>
      <c r="J5371" s="0" t="n">
        <f aca="false">IF(I5371&gt;2000,1,0)*C5371</f>
        <v>0</v>
      </c>
    </row>
    <row r="5372" customFormat="false" ht="15.8" hidden="false" customHeight="false" outlineLevel="0" collapsed="false">
      <c r="A5372" s="1" t="s">
        <v>272</v>
      </c>
      <c r="B5372" s="1" t="s">
        <v>5691</v>
      </c>
      <c r="C5372" s="0" t="n">
        <v>4106.45424249318</v>
      </c>
      <c r="D5372" s="0" t="str">
        <f aca="false">MID($A5372,1,2)</f>
        <v>01</v>
      </c>
      <c r="E5372" s="0" t="str">
        <f aca="false">MID($A5372,3,2)</f>
        <v>01</v>
      </c>
      <c r="F5372" s="0" t="str">
        <f aca="false">MID($A5372,5,2)</f>
        <v>44</v>
      </c>
      <c r="G5372" s="0" t="str">
        <f aca="false">MID($A5372,7,2)</f>
        <v>02</v>
      </c>
      <c r="H5372" s="0" t="str">
        <f aca="false">MID($A5372,1,6)</f>
        <v>010144</v>
      </c>
      <c r="I5372" s="0" t="n">
        <f aca="false">VLOOKUP(H5372,Feuille2!$G$1:$H$116,2,0)</f>
        <v>352</v>
      </c>
      <c r="J5372" s="0" t="n">
        <f aca="false">IF(I5372&gt;2000,1,0)*C5372</f>
        <v>0</v>
      </c>
    </row>
    <row r="5373" customFormat="false" ht="15.8" hidden="false" customHeight="false" outlineLevel="0" collapsed="false">
      <c r="A5373" s="1" t="s">
        <v>272</v>
      </c>
      <c r="B5373" s="1" t="s">
        <v>5692</v>
      </c>
      <c r="C5373" s="0" t="n">
        <v>9652.49386187184</v>
      </c>
      <c r="D5373" s="0" t="str">
        <f aca="false">MID($A5373,1,2)</f>
        <v>01</v>
      </c>
      <c r="E5373" s="0" t="str">
        <f aca="false">MID($A5373,3,2)</f>
        <v>01</v>
      </c>
      <c r="F5373" s="0" t="str">
        <f aca="false">MID($A5373,5,2)</f>
        <v>44</v>
      </c>
      <c r="G5373" s="0" t="str">
        <f aca="false">MID($A5373,7,2)</f>
        <v>02</v>
      </c>
      <c r="H5373" s="0" t="str">
        <f aca="false">MID($A5373,1,6)</f>
        <v>010144</v>
      </c>
      <c r="I5373" s="0" t="n">
        <f aca="false">VLOOKUP(H5373,Feuille2!$G$1:$H$116,2,0)</f>
        <v>352</v>
      </c>
      <c r="J5373" s="0" t="n">
        <f aca="false">IF(I5373&gt;2000,1,0)*C5373</f>
        <v>0</v>
      </c>
    </row>
    <row r="5374" customFormat="false" ht="15.8" hidden="false" customHeight="false" outlineLevel="0" collapsed="false">
      <c r="A5374" s="1" t="s">
        <v>272</v>
      </c>
      <c r="B5374" s="1" t="s">
        <v>5693</v>
      </c>
      <c r="C5374" s="0" t="n">
        <v>45576.967617021</v>
      </c>
      <c r="D5374" s="0" t="str">
        <f aca="false">MID($A5374,1,2)</f>
        <v>01</v>
      </c>
      <c r="E5374" s="0" t="str">
        <f aca="false">MID($A5374,3,2)</f>
        <v>01</v>
      </c>
      <c r="F5374" s="0" t="str">
        <f aca="false">MID($A5374,5,2)</f>
        <v>44</v>
      </c>
      <c r="G5374" s="0" t="str">
        <f aca="false">MID($A5374,7,2)</f>
        <v>02</v>
      </c>
      <c r="H5374" s="0" t="str">
        <f aca="false">MID($A5374,1,6)</f>
        <v>010144</v>
      </c>
      <c r="I5374" s="0" t="n">
        <f aca="false">VLOOKUP(H5374,Feuille2!$G$1:$H$116,2,0)</f>
        <v>352</v>
      </c>
      <c r="J5374" s="0" t="n">
        <f aca="false">IF(I5374&gt;2000,1,0)*C5374</f>
        <v>0</v>
      </c>
    </row>
    <row r="5375" customFormat="false" ht="15.8" hidden="false" customHeight="false" outlineLevel="0" collapsed="false">
      <c r="A5375" s="1" t="s">
        <v>287</v>
      </c>
      <c r="B5375" s="1" t="s">
        <v>5694</v>
      </c>
      <c r="C5375" s="0" t="n">
        <v>421.335631487902</v>
      </c>
      <c r="D5375" s="0" t="str">
        <f aca="false">MID($A5375,1,2)</f>
        <v>01</v>
      </c>
      <c r="E5375" s="0" t="str">
        <f aca="false">MID($A5375,3,2)</f>
        <v>02</v>
      </c>
      <c r="F5375" s="0" t="str">
        <f aca="false">MID($A5375,5,2)</f>
        <v>44</v>
      </c>
      <c r="G5375" s="0" t="str">
        <f aca="false">MID($A5375,7,2)</f>
        <v>02</v>
      </c>
      <c r="H5375" s="0" t="str">
        <f aca="false">MID($A5375,1,6)</f>
        <v>010244</v>
      </c>
      <c r="I5375" s="0" t="n">
        <f aca="false">VLOOKUP(H5375,Feuille2!$G$1:$H$116,2,0)</f>
        <v>104</v>
      </c>
      <c r="J5375" s="0" t="n">
        <f aca="false">IF(I5375&gt;2000,1,0)*C5375</f>
        <v>0</v>
      </c>
    </row>
    <row r="5376" customFormat="false" ht="15.8" hidden="false" customHeight="false" outlineLevel="0" collapsed="false">
      <c r="A5376" s="1" t="s">
        <v>284</v>
      </c>
      <c r="B5376" s="1" t="s">
        <v>5695</v>
      </c>
      <c r="C5376" s="0" t="n">
        <v>1224.98469084219</v>
      </c>
      <c r="D5376" s="0" t="str">
        <f aca="false">MID($A5376,1,2)</f>
        <v>01</v>
      </c>
      <c r="E5376" s="0" t="str">
        <f aca="false">MID($A5376,3,2)</f>
        <v>02</v>
      </c>
      <c r="F5376" s="0" t="str">
        <f aca="false">MID($A5376,5,2)</f>
        <v>44</v>
      </c>
      <c r="G5376" s="0" t="str">
        <f aca="false">MID($A5376,7,2)</f>
        <v>01</v>
      </c>
      <c r="H5376" s="0" t="str">
        <f aca="false">MID($A5376,1,6)</f>
        <v>010244</v>
      </c>
      <c r="I5376" s="0" t="n">
        <f aca="false">VLOOKUP(H5376,Feuille2!$G$1:$H$116,2,0)</f>
        <v>104</v>
      </c>
      <c r="J5376" s="0" t="n">
        <f aca="false">IF(I5376&gt;2000,1,0)*C5376</f>
        <v>0</v>
      </c>
    </row>
    <row r="5377" customFormat="false" ht="15.8" hidden="false" customHeight="false" outlineLevel="0" collapsed="false">
      <c r="A5377" s="1" t="s">
        <v>276</v>
      </c>
      <c r="B5377" s="1" t="s">
        <v>5696</v>
      </c>
      <c r="C5377" s="0" t="n">
        <v>4253.46184849841</v>
      </c>
      <c r="D5377" s="0" t="str">
        <f aca="false">MID($A5377,1,2)</f>
        <v>01</v>
      </c>
      <c r="E5377" s="0" t="str">
        <f aca="false">MID($A5377,3,2)</f>
        <v>02</v>
      </c>
      <c r="F5377" s="0" t="str">
        <f aca="false">MID($A5377,5,2)</f>
        <v>44</v>
      </c>
      <c r="G5377" s="0" t="str">
        <f aca="false">MID($A5377,7,2)</f>
        <v>03</v>
      </c>
      <c r="H5377" s="0" t="str">
        <f aca="false">MID($A5377,1,6)</f>
        <v>010244</v>
      </c>
      <c r="I5377" s="0" t="n">
        <f aca="false">VLOOKUP(H5377,Feuille2!$G$1:$H$116,2,0)</f>
        <v>104</v>
      </c>
      <c r="J5377" s="0" t="n">
        <f aca="false">IF(I5377&gt;2000,1,0)*C5377</f>
        <v>0</v>
      </c>
    </row>
    <row r="5378" customFormat="false" ht="15.8" hidden="false" customHeight="false" outlineLevel="0" collapsed="false">
      <c r="A5378" s="1" t="s">
        <v>268</v>
      </c>
      <c r="B5378" s="1" t="s">
        <v>5697</v>
      </c>
      <c r="C5378" s="0" t="n">
        <v>27083.6020143786</v>
      </c>
      <c r="D5378" s="0" t="str">
        <f aca="false">MID($A5378,1,2)</f>
        <v>01</v>
      </c>
      <c r="E5378" s="0" t="str">
        <f aca="false">MID($A5378,3,2)</f>
        <v>02</v>
      </c>
      <c r="F5378" s="0" t="str">
        <f aca="false">MID($A5378,5,2)</f>
        <v>44</v>
      </c>
      <c r="G5378" s="0" t="str">
        <f aca="false">MID($A5378,7,2)</f>
        <v>04</v>
      </c>
      <c r="H5378" s="0" t="str">
        <f aca="false">MID($A5378,1,6)</f>
        <v>010244</v>
      </c>
      <c r="I5378" s="0" t="n">
        <f aca="false">VLOOKUP(H5378,Feuille2!$G$1:$H$116,2,0)</f>
        <v>104</v>
      </c>
      <c r="J5378" s="0" t="n">
        <f aca="false">IF(I5378&gt;2000,1,0)*C5378</f>
        <v>0</v>
      </c>
    </row>
    <row r="5379" customFormat="false" ht="15.8" hidden="false" customHeight="false" outlineLevel="0" collapsed="false">
      <c r="A5379" s="1" t="s">
        <v>289</v>
      </c>
      <c r="B5379" s="1" t="s">
        <v>5698</v>
      </c>
      <c r="C5379" s="0" t="n">
        <v>5796773.8699093</v>
      </c>
      <c r="D5379" s="0" t="str">
        <f aca="false">MID($A5379,1,2)</f>
        <v>01</v>
      </c>
      <c r="E5379" s="0" t="str">
        <f aca="false">MID($A5379,3,2)</f>
        <v>02</v>
      </c>
      <c r="F5379" s="0" t="str">
        <f aca="false">MID($A5379,5,2)</f>
        <v>45</v>
      </c>
      <c r="G5379" s="0" t="str">
        <f aca="false">MID($A5379,7,2)</f>
        <v>05</v>
      </c>
      <c r="H5379" s="0" t="str">
        <f aca="false">MID($A5379,1,6)</f>
        <v>010245</v>
      </c>
      <c r="I5379" s="0" t="n">
        <f aca="false">VLOOKUP(H5379,Feuille2!$G$1:$H$116,2,0)</f>
        <v>40</v>
      </c>
      <c r="J5379" s="0" t="n">
        <f aca="false">IF(I5379&gt;2000,1,0)*C5379</f>
        <v>0</v>
      </c>
    </row>
    <row r="5380" customFormat="false" ht="15.8" hidden="false" customHeight="false" outlineLevel="0" collapsed="false">
      <c r="A5380" s="1" t="s">
        <v>578</v>
      </c>
      <c r="B5380" s="1" t="s">
        <v>5699</v>
      </c>
      <c r="C5380" s="0" t="n">
        <v>9290.33533240276</v>
      </c>
      <c r="D5380" s="0" t="str">
        <f aca="false">MID($A5380,1,2)</f>
        <v>01</v>
      </c>
      <c r="E5380" s="0" t="str">
        <f aca="false">MID($A5380,3,2)</f>
        <v>02</v>
      </c>
      <c r="F5380" s="0" t="str">
        <f aca="false">MID($A5380,5,2)</f>
        <v>45</v>
      </c>
      <c r="G5380" s="0" t="str">
        <f aca="false">MID($A5380,7,2)</f>
        <v>03</v>
      </c>
      <c r="H5380" s="0" t="str">
        <f aca="false">MID($A5380,1,6)</f>
        <v>010245</v>
      </c>
      <c r="I5380" s="0" t="n">
        <f aca="false">VLOOKUP(H5380,Feuille2!$G$1:$H$116,2,0)</f>
        <v>40</v>
      </c>
      <c r="J5380" s="0" t="n">
        <f aca="false">IF(I5380&gt;2000,1,0)*C5380</f>
        <v>0</v>
      </c>
    </row>
    <row r="5381" customFormat="false" ht="15.8" hidden="false" customHeight="false" outlineLevel="0" collapsed="false">
      <c r="A5381" s="1" t="s">
        <v>289</v>
      </c>
      <c r="B5381" s="1" t="s">
        <v>5700</v>
      </c>
      <c r="C5381" s="0" t="n">
        <v>128594.094166923</v>
      </c>
      <c r="D5381" s="0" t="str">
        <f aca="false">MID($A5381,1,2)</f>
        <v>01</v>
      </c>
      <c r="E5381" s="0" t="str">
        <f aca="false">MID($A5381,3,2)</f>
        <v>02</v>
      </c>
      <c r="F5381" s="0" t="str">
        <f aca="false">MID($A5381,5,2)</f>
        <v>45</v>
      </c>
      <c r="G5381" s="0" t="str">
        <f aca="false">MID($A5381,7,2)</f>
        <v>05</v>
      </c>
      <c r="H5381" s="0" t="str">
        <f aca="false">MID($A5381,1,6)</f>
        <v>010245</v>
      </c>
      <c r="I5381" s="0" t="n">
        <f aca="false">VLOOKUP(H5381,Feuille2!$G$1:$H$116,2,0)</f>
        <v>40</v>
      </c>
      <c r="J5381" s="0" t="n">
        <f aca="false">IF(I5381&gt;2000,1,0)*C5381</f>
        <v>0</v>
      </c>
    </row>
    <row r="5382" customFormat="false" ht="15.8" hidden="false" customHeight="false" outlineLevel="0" collapsed="false">
      <c r="A5382" s="1" t="s">
        <v>296</v>
      </c>
      <c r="B5382" s="1" t="s">
        <v>5701</v>
      </c>
      <c r="C5382" s="0" t="n">
        <v>17996.6201777015</v>
      </c>
      <c r="D5382" s="0" t="str">
        <f aca="false">MID($A5382,1,2)</f>
        <v>01</v>
      </c>
      <c r="E5382" s="0" t="str">
        <f aca="false">MID($A5382,3,2)</f>
        <v>02</v>
      </c>
      <c r="F5382" s="0" t="str">
        <f aca="false">MID($A5382,5,2)</f>
        <v>45</v>
      </c>
      <c r="G5382" s="0" t="str">
        <f aca="false">MID($A5382,7,2)</f>
        <v>04</v>
      </c>
      <c r="H5382" s="0" t="str">
        <f aca="false">MID($A5382,1,6)</f>
        <v>010245</v>
      </c>
      <c r="I5382" s="0" t="n">
        <f aca="false">VLOOKUP(H5382,Feuille2!$G$1:$H$116,2,0)</f>
        <v>40</v>
      </c>
      <c r="J5382" s="0" t="n">
        <f aca="false">IF(I5382&gt;2000,1,0)*C5382</f>
        <v>0</v>
      </c>
    </row>
    <row r="5383" customFormat="false" ht="15.8" hidden="false" customHeight="false" outlineLevel="0" collapsed="false">
      <c r="A5383" s="1" t="s">
        <v>289</v>
      </c>
      <c r="B5383" s="1" t="s">
        <v>5702</v>
      </c>
      <c r="C5383" s="0" t="n">
        <v>28161.5706817674</v>
      </c>
      <c r="D5383" s="0" t="str">
        <f aca="false">MID($A5383,1,2)</f>
        <v>01</v>
      </c>
      <c r="E5383" s="0" t="str">
        <f aca="false">MID($A5383,3,2)</f>
        <v>02</v>
      </c>
      <c r="F5383" s="0" t="str">
        <f aca="false">MID($A5383,5,2)</f>
        <v>45</v>
      </c>
      <c r="G5383" s="0" t="str">
        <f aca="false">MID($A5383,7,2)</f>
        <v>05</v>
      </c>
      <c r="H5383" s="0" t="str">
        <f aca="false">MID($A5383,1,6)</f>
        <v>010245</v>
      </c>
      <c r="I5383" s="0" t="n">
        <f aca="false">VLOOKUP(H5383,Feuille2!$G$1:$H$116,2,0)</f>
        <v>40</v>
      </c>
      <c r="J5383" s="0" t="n">
        <f aca="false">IF(I5383&gt;2000,1,0)*C5383</f>
        <v>0</v>
      </c>
    </row>
    <row r="5384" customFormat="false" ht="15.8" hidden="false" customHeight="false" outlineLevel="0" collapsed="false">
      <c r="A5384" s="1" t="s">
        <v>578</v>
      </c>
      <c r="B5384" s="1" t="s">
        <v>5703</v>
      </c>
      <c r="C5384" s="0" t="n">
        <v>3521.04574717702</v>
      </c>
      <c r="D5384" s="0" t="str">
        <f aca="false">MID($A5384,1,2)</f>
        <v>01</v>
      </c>
      <c r="E5384" s="0" t="str">
        <f aca="false">MID($A5384,3,2)</f>
        <v>02</v>
      </c>
      <c r="F5384" s="0" t="str">
        <f aca="false">MID($A5384,5,2)</f>
        <v>45</v>
      </c>
      <c r="G5384" s="0" t="str">
        <f aca="false">MID($A5384,7,2)</f>
        <v>03</v>
      </c>
      <c r="H5384" s="0" t="str">
        <f aca="false">MID($A5384,1,6)</f>
        <v>010245</v>
      </c>
      <c r="I5384" s="0" t="n">
        <f aca="false">VLOOKUP(H5384,Feuille2!$G$1:$H$116,2,0)</f>
        <v>40</v>
      </c>
      <c r="J5384" s="0" t="n">
        <f aca="false">IF(I5384&gt;2000,1,0)*C5384</f>
        <v>0</v>
      </c>
    </row>
    <row r="5385" customFormat="false" ht="15.8" hidden="false" customHeight="false" outlineLevel="0" collapsed="false">
      <c r="A5385" s="1" t="s">
        <v>294</v>
      </c>
      <c r="B5385" s="1" t="s">
        <v>5704</v>
      </c>
      <c r="C5385" s="0" t="n">
        <v>18230.9618342835</v>
      </c>
      <c r="D5385" s="0" t="str">
        <f aca="false">MID($A5385,1,2)</f>
        <v>01</v>
      </c>
      <c r="E5385" s="0" t="str">
        <f aca="false">MID($A5385,3,2)</f>
        <v>02</v>
      </c>
      <c r="F5385" s="0" t="str">
        <f aca="false">MID($A5385,5,2)</f>
        <v>45</v>
      </c>
      <c r="G5385" s="0" t="str">
        <f aca="false">MID($A5385,7,2)</f>
        <v>01</v>
      </c>
      <c r="H5385" s="0" t="str">
        <f aca="false">MID($A5385,1,6)</f>
        <v>010245</v>
      </c>
      <c r="I5385" s="0" t="n">
        <f aca="false">VLOOKUP(H5385,Feuille2!$G$1:$H$116,2,0)</f>
        <v>40</v>
      </c>
      <c r="J5385" s="0" t="n">
        <f aca="false">IF(I5385&gt;2000,1,0)*C5385</f>
        <v>0</v>
      </c>
    </row>
    <row r="5386" customFormat="false" ht="15.8" hidden="false" customHeight="false" outlineLevel="0" collapsed="false">
      <c r="A5386" s="1" t="s">
        <v>298</v>
      </c>
      <c r="B5386" s="1" t="s">
        <v>5705</v>
      </c>
      <c r="C5386" s="0" t="n">
        <v>42660.9729688128</v>
      </c>
      <c r="D5386" s="0" t="str">
        <f aca="false">MID($A5386,1,2)</f>
        <v>03</v>
      </c>
      <c r="E5386" s="0" t="str">
        <f aca="false">MID($A5386,3,2)</f>
        <v>23</v>
      </c>
      <c r="F5386" s="0" t="str">
        <f aca="false">MID($A5386,5,2)</f>
        <v>63</v>
      </c>
      <c r="G5386" s="0" t="str">
        <f aca="false">MID($A5386,7,2)</f>
        <v>05</v>
      </c>
      <c r="H5386" s="0" t="str">
        <f aca="false">MID($A5386,1,6)</f>
        <v>032363</v>
      </c>
      <c r="I5386" s="0" t="n">
        <f aca="false">VLOOKUP(H5386,Feuille2!$G$1:$H$116,2,0)</f>
        <v>63</v>
      </c>
      <c r="J5386" s="0" t="n">
        <f aca="false">IF(I5386&gt;2000,1,0)*C5386</f>
        <v>0</v>
      </c>
    </row>
    <row r="5387" customFormat="false" ht="15.8" hidden="false" customHeight="false" outlineLevel="0" collapsed="false">
      <c r="A5387" s="1" t="s">
        <v>300</v>
      </c>
      <c r="B5387" s="1" t="s">
        <v>5706</v>
      </c>
      <c r="C5387" s="0" t="n">
        <v>90217.5</v>
      </c>
      <c r="D5387" s="0" t="str">
        <f aca="false">MID($A5387,1,2)</f>
        <v>02</v>
      </c>
      <c r="E5387" s="0" t="str">
        <f aca="false">MID($A5387,3,2)</f>
        <v>04</v>
      </c>
      <c r="F5387" s="0" t="str">
        <f aca="false">MID($A5387,5,2)</f>
        <v>62</v>
      </c>
      <c r="G5387" s="0" t="str">
        <f aca="false">MID($A5387,7,2)</f>
        <v>05</v>
      </c>
      <c r="H5387" s="0" t="str">
        <f aca="false">MID($A5387,1,6)</f>
        <v>020462</v>
      </c>
      <c r="I5387" s="0" t="n">
        <f aca="false">VLOOKUP(H5387,Feuille2!$G$1:$H$116,2,0)</f>
        <v>79</v>
      </c>
      <c r="J5387" s="0" t="n">
        <f aca="false">IF(I5387&gt;2000,1,0)*C5387</f>
        <v>0</v>
      </c>
    </row>
    <row r="5388" customFormat="false" ht="15.8" hidden="false" customHeight="false" outlineLevel="0" collapsed="false">
      <c r="A5388" s="1" t="s">
        <v>300</v>
      </c>
      <c r="B5388" s="1" t="s">
        <v>5707</v>
      </c>
      <c r="C5388" s="0" t="n">
        <v>29280</v>
      </c>
      <c r="D5388" s="0" t="str">
        <f aca="false">MID($A5388,1,2)</f>
        <v>02</v>
      </c>
      <c r="E5388" s="0" t="str">
        <f aca="false">MID($A5388,3,2)</f>
        <v>04</v>
      </c>
      <c r="F5388" s="0" t="str">
        <f aca="false">MID($A5388,5,2)</f>
        <v>62</v>
      </c>
      <c r="G5388" s="0" t="str">
        <f aca="false">MID($A5388,7,2)</f>
        <v>05</v>
      </c>
      <c r="H5388" s="0" t="str">
        <f aca="false">MID($A5388,1,6)</f>
        <v>020462</v>
      </c>
      <c r="I5388" s="0" t="n">
        <f aca="false">VLOOKUP(H5388,Feuille2!$G$1:$H$116,2,0)</f>
        <v>79</v>
      </c>
      <c r="J5388" s="0" t="n">
        <f aca="false">IF(I5388&gt;2000,1,0)*C5388</f>
        <v>0</v>
      </c>
    </row>
    <row r="5389" customFormat="false" ht="15.8" hidden="false" customHeight="false" outlineLevel="0" collapsed="false">
      <c r="A5389" s="1" t="s">
        <v>300</v>
      </c>
      <c r="B5389" s="1" t="s">
        <v>5708</v>
      </c>
      <c r="C5389" s="0" t="n">
        <v>290400</v>
      </c>
      <c r="D5389" s="0" t="str">
        <f aca="false">MID($A5389,1,2)</f>
        <v>02</v>
      </c>
      <c r="E5389" s="0" t="str">
        <f aca="false">MID($A5389,3,2)</f>
        <v>04</v>
      </c>
      <c r="F5389" s="0" t="str">
        <f aca="false">MID($A5389,5,2)</f>
        <v>62</v>
      </c>
      <c r="G5389" s="0" t="str">
        <f aca="false">MID($A5389,7,2)</f>
        <v>05</v>
      </c>
      <c r="H5389" s="0" t="str">
        <f aca="false">MID($A5389,1,6)</f>
        <v>020462</v>
      </c>
      <c r="I5389" s="0" t="n">
        <f aca="false">VLOOKUP(H5389,Feuille2!$G$1:$H$116,2,0)</f>
        <v>79</v>
      </c>
      <c r="J5389" s="0" t="n">
        <f aca="false">IF(I5389&gt;2000,1,0)*C5389</f>
        <v>0</v>
      </c>
    </row>
    <row r="5390" customFormat="false" ht="15.8" hidden="false" customHeight="false" outlineLevel="0" collapsed="false">
      <c r="A5390" s="1" t="s">
        <v>300</v>
      </c>
      <c r="B5390" s="1" t="s">
        <v>5709</v>
      </c>
      <c r="C5390" s="0" t="n">
        <v>9043</v>
      </c>
      <c r="D5390" s="0" t="str">
        <f aca="false">MID($A5390,1,2)</f>
        <v>02</v>
      </c>
      <c r="E5390" s="0" t="str">
        <f aca="false">MID($A5390,3,2)</f>
        <v>04</v>
      </c>
      <c r="F5390" s="0" t="str">
        <f aca="false">MID($A5390,5,2)</f>
        <v>62</v>
      </c>
      <c r="G5390" s="0" t="str">
        <f aca="false">MID($A5390,7,2)</f>
        <v>05</v>
      </c>
      <c r="H5390" s="0" t="str">
        <f aca="false">MID($A5390,1,6)</f>
        <v>020462</v>
      </c>
      <c r="I5390" s="0" t="n">
        <f aca="false">VLOOKUP(H5390,Feuille2!$G$1:$H$116,2,0)</f>
        <v>79</v>
      </c>
      <c r="J5390" s="0" t="n">
        <f aca="false">IF(I5390&gt;2000,1,0)*C5390</f>
        <v>0</v>
      </c>
    </row>
    <row r="5391" customFormat="false" ht="15.8" hidden="false" customHeight="false" outlineLevel="0" collapsed="false">
      <c r="A5391" s="1" t="s">
        <v>312</v>
      </c>
      <c r="B5391" s="1" t="s">
        <v>5710</v>
      </c>
      <c r="C5391" s="0" t="n">
        <v>303775.628718404</v>
      </c>
      <c r="D5391" s="0" t="str">
        <f aca="false">MID($A5391,1,2)</f>
        <v>02</v>
      </c>
      <c r="E5391" s="0" t="str">
        <f aca="false">MID($A5391,3,2)</f>
        <v>18</v>
      </c>
      <c r="F5391" s="0" t="str">
        <f aca="false">MID($A5391,5,2)</f>
        <v>55</v>
      </c>
      <c r="G5391" s="0" t="str">
        <f aca="false">MID($A5391,7,2)</f>
        <v>05</v>
      </c>
      <c r="H5391" s="0" t="str">
        <f aca="false">MID($A5391,1,6)</f>
        <v>021855</v>
      </c>
      <c r="I5391" s="0" t="n">
        <f aca="false">VLOOKUP(H5391,Feuille2!$G$1:$H$116,2,0)</f>
        <v>1463</v>
      </c>
      <c r="J5391" s="0" t="n">
        <f aca="false">IF(I5391&gt;2000,1,0)*C5391</f>
        <v>0</v>
      </c>
    </row>
    <row r="5392" customFormat="false" ht="15.8" hidden="false" customHeight="false" outlineLevel="0" collapsed="false">
      <c r="A5392" s="1" t="s">
        <v>310</v>
      </c>
      <c r="B5392" s="1" t="s">
        <v>5711</v>
      </c>
      <c r="C5392" s="0" t="n">
        <v>67850.6003264214</v>
      </c>
      <c r="D5392" s="0" t="str">
        <f aca="false">MID($A5392,1,2)</f>
        <v>02</v>
      </c>
      <c r="E5392" s="0" t="str">
        <f aca="false">MID($A5392,3,2)</f>
        <v>19</v>
      </c>
      <c r="F5392" s="0" t="str">
        <f aca="false">MID($A5392,5,2)</f>
        <v>56</v>
      </c>
      <c r="G5392" s="0" t="str">
        <f aca="false">MID($A5392,7,2)</f>
        <v>05</v>
      </c>
      <c r="H5392" s="0" t="str">
        <f aca="false">MID($A5392,1,6)</f>
        <v>021956</v>
      </c>
      <c r="I5392" s="0" t="n">
        <f aca="false">VLOOKUP(H5392,Feuille2!$G$1:$H$116,2,0)</f>
        <v>420</v>
      </c>
      <c r="J5392" s="0" t="n">
        <f aca="false">IF(I5392&gt;2000,1,0)*C5392</f>
        <v>0</v>
      </c>
    </row>
    <row r="5393" customFormat="false" ht="15.8" hidden="false" customHeight="false" outlineLevel="0" collapsed="false">
      <c r="A5393" s="1" t="s">
        <v>304</v>
      </c>
      <c r="B5393" s="1" t="s">
        <v>5712</v>
      </c>
      <c r="C5393" s="0" t="n">
        <v>53191.7075938269</v>
      </c>
      <c r="D5393" s="0" t="str">
        <f aca="false">MID($A5393,1,2)</f>
        <v>02</v>
      </c>
      <c r="E5393" s="0" t="str">
        <f aca="false">MID($A5393,3,2)</f>
        <v>19</v>
      </c>
      <c r="F5393" s="0" t="str">
        <f aca="false">MID($A5393,5,2)</f>
        <v>57</v>
      </c>
      <c r="G5393" s="0" t="str">
        <f aca="false">MID($A5393,7,2)</f>
        <v>05</v>
      </c>
      <c r="H5393" s="0" t="str">
        <f aca="false">MID($A5393,1,6)</f>
        <v>021957</v>
      </c>
      <c r="I5393" s="0" t="n">
        <f aca="false">VLOOKUP(H5393,Feuille2!$G$1:$H$116,2,0)</f>
        <v>775</v>
      </c>
      <c r="J5393" s="0" t="n">
        <f aca="false">IF(I5393&gt;2000,1,0)*C5393</f>
        <v>0</v>
      </c>
    </row>
    <row r="5394" customFormat="false" ht="15.8" hidden="false" customHeight="false" outlineLevel="0" collapsed="false">
      <c r="A5394" s="1" t="s">
        <v>300</v>
      </c>
      <c r="B5394" s="1" t="s">
        <v>5713</v>
      </c>
      <c r="C5394" s="0" t="n">
        <v>2390</v>
      </c>
      <c r="D5394" s="0" t="str">
        <f aca="false">MID($A5394,1,2)</f>
        <v>02</v>
      </c>
      <c r="E5394" s="0" t="str">
        <f aca="false">MID($A5394,3,2)</f>
        <v>04</v>
      </c>
      <c r="F5394" s="0" t="str">
        <f aca="false">MID($A5394,5,2)</f>
        <v>62</v>
      </c>
      <c r="G5394" s="0" t="str">
        <f aca="false">MID($A5394,7,2)</f>
        <v>05</v>
      </c>
      <c r="H5394" s="0" t="str">
        <f aca="false">MID($A5394,1,6)</f>
        <v>020462</v>
      </c>
      <c r="I5394" s="0" t="n">
        <f aca="false">VLOOKUP(H5394,Feuille2!$G$1:$H$116,2,0)</f>
        <v>79</v>
      </c>
      <c r="J5394" s="0" t="n">
        <f aca="false">IF(I5394&gt;2000,1,0)*C5394</f>
        <v>0</v>
      </c>
    </row>
    <row r="5395" customFormat="false" ht="15.8" hidden="false" customHeight="false" outlineLevel="0" collapsed="false">
      <c r="A5395" s="1" t="s">
        <v>310</v>
      </c>
      <c r="B5395" s="1" t="s">
        <v>5714</v>
      </c>
      <c r="C5395" s="0" t="n">
        <v>5138.74272573503</v>
      </c>
      <c r="D5395" s="0" t="str">
        <f aca="false">MID($A5395,1,2)</f>
        <v>02</v>
      </c>
      <c r="E5395" s="0" t="str">
        <f aca="false">MID($A5395,3,2)</f>
        <v>19</v>
      </c>
      <c r="F5395" s="0" t="str">
        <f aca="false">MID($A5395,5,2)</f>
        <v>56</v>
      </c>
      <c r="G5395" s="0" t="str">
        <f aca="false">MID($A5395,7,2)</f>
        <v>05</v>
      </c>
      <c r="H5395" s="0" t="str">
        <f aca="false">MID($A5395,1,6)</f>
        <v>021956</v>
      </c>
      <c r="I5395" s="0" t="n">
        <f aca="false">VLOOKUP(H5395,Feuille2!$G$1:$H$116,2,0)</f>
        <v>420</v>
      </c>
      <c r="J5395" s="0" t="n">
        <f aca="false">IF(I5395&gt;2000,1,0)*C5395</f>
        <v>0</v>
      </c>
    </row>
    <row r="5396" customFormat="false" ht="15.8" hidden="false" customHeight="false" outlineLevel="0" collapsed="false">
      <c r="A5396" s="1" t="s">
        <v>312</v>
      </c>
      <c r="B5396" s="1" t="s">
        <v>5715</v>
      </c>
      <c r="C5396" s="0" t="n">
        <v>181703.314866566</v>
      </c>
      <c r="D5396" s="0" t="str">
        <f aca="false">MID($A5396,1,2)</f>
        <v>02</v>
      </c>
      <c r="E5396" s="0" t="str">
        <f aca="false">MID($A5396,3,2)</f>
        <v>18</v>
      </c>
      <c r="F5396" s="0" t="str">
        <f aca="false">MID($A5396,5,2)</f>
        <v>55</v>
      </c>
      <c r="G5396" s="0" t="str">
        <f aca="false">MID($A5396,7,2)</f>
        <v>05</v>
      </c>
      <c r="H5396" s="0" t="str">
        <f aca="false">MID($A5396,1,6)</f>
        <v>021855</v>
      </c>
      <c r="I5396" s="0" t="n">
        <f aca="false">VLOOKUP(H5396,Feuille2!$G$1:$H$116,2,0)</f>
        <v>1463</v>
      </c>
      <c r="J5396" s="0" t="n">
        <f aca="false">IF(I5396&gt;2000,1,0)*C5396</f>
        <v>0</v>
      </c>
    </row>
    <row r="5397" customFormat="false" ht="15.8" hidden="false" customHeight="false" outlineLevel="0" collapsed="false">
      <c r="A5397" s="1" t="s">
        <v>310</v>
      </c>
      <c r="B5397" s="1" t="s">
        <v>5716</v>
      </c>
      <c r="C5397" s="0" t="n">
        <v>37232.6797453524</v>
      </c>
      <c r="D5397" s="0" t="str">
        <f aca="false">MID($A5397,1,2)</f>
        <v>02</v>
      </c>
      <c r="E5397" s="0" t="str">
        <f aca="false">MID($A5397,3,2)</f>
        <v>19</v>
      </c>
      <c r="F5397" s="0" t="str">
        <f aca="false">MID($A5397,5,2)</f>
        <v>56</v>
      </c>
      <c r="G5397" s="0" t="str">
        <f aca="false">MID($A5397,7,2)</f>
        <v>05</v>
      </c>
      <c r="H5397" s="0" t="str">
        <f aca="false">MID($A5397,1,6)</f>
        <v>021956</v>
      </c>
      <c r="I5397" s="0" t="n">
        <f aca="false">VLOOKUP(H5397,Feuille2!$G$1:$H$116,2,0)</f>
        <v>420</v>
      </c>
      <c r="J5397" s="0" t="n">
        <f aca="false">IF(I5397&gt;2000,1,0)*C5397</f>
        <v>0</v>
      </c>
    </row>
    <row r="5398" customFormat="false" ht="15.8" hidden="false" customHeight="false" outlineLevel="0" collapsed="false">
      <c r="A5398" s="1" t="s">
        <v>304</v>
      </c>
      <c r="B5398" s="1" t="s">
        <v>5717</v>
      </c>
      <c r="C5398" s="0" t="n">
        <v>6891.85689889342</v>
      </c>
      <c r="D5398" s="0" t="str">
        <f aca="false">MID($A5398,1,2)</f>
        <v>02</v>
      </c>
      <c r="E5398" s="0" t="str">
        <f aca="false">MID($A5398,3,2)</f>
        <v>19</v>
      </c>
      <c r="F5398" s="0" t="str">
        <f aca="false">MID($A5398,5,2)</f>
        <v>57</v>
      </c>
      <c r="G5398" s="0" t="str">
        <f aca="false">MID($A5398,7,2)</f>
        <v>05</v>
      </c>
      <c r="H5398" s="0" t="str">
        <f aca="false">MID($A5398,1,6)</f>
        <v>021957</v>
      </c>
      <c r="I5398" s="0" t="n">
        <f aca="false">VLOOKUP(H5398,Feuille2!$G$1:$H$116,2,0)</f>
        <v>775</v>
      </c>
      <c r="J5398" s="0" t="n">
        <f aca="false">IF(I5398&gt;2000,1,0)*C5398</f>
        <v>0</v>
      </c>
    </row>
    <row r="5399" customFormat="false" ht="15.8" hidden="false" customHeight="false" outlineLevel="0" collapsed="false">
      <c r="A5399" s="1" t="s">
        <v>300</v>
      </c>
      <c r="B5399" s="1" t="s">
        <v>5718</v>
      </c>
      <c r="C5399" s="0" t="n">
        <v>3350</v>
      </c>
      <c r="D5399" s="0" t="str">
        <f aca="false">MID($A5399,1,2)</f>
        <v>02</v>
      </c>
      <c r="E5399" s="0" t="str">
        <f aca="false">MID($A5399,3,2)</f>
        <v>04</v>
      </c>
      <c r="F5399" s="0" t="str">
        <f aca="false">MID($A5399,5,2)</f>
        <v>62</v>
      </c>
      <c r="G5399" s="0" t="str">
        <f aca="false">MID($A5399,7,2)</f>
        <v>05</v>
      </c>
      <c r="H5399" s="0" t="str">
        <f aca="false">MID($A5399,1,6)</f>
        <v>020462</v>
      </c>
      <c r="I5399" s="0" t="n">
        <f aca="false">VLOOKUP(H5399,Feuille2!$G$1:$H$116,2,0)</f>
        <v>79</v>
      </c>
      <c r="J5399" s="0" t="n">
        <f aca="false">IF(I5399&gt;2000,1,0)*C5399</f>
        <v>0</v>
      </c>
    </row>
    <row r="5400" customFormat="false" ht="15.8" hidden="false" customHeight="false" outlineLevel="0" collapsed="false">
      <c r="A5400" s="1" t="s">
        <v>631</v>
      </c>
      <c r="B5400" s="1" t="s">
        <v>5719</v>
      </c>
      <c r="C5400" s="0" t="n">
        <v>1555745.01657943</v>
      </c>
      <c r="D5400" s="0" t="str">
        <f aca="false">MID($A5400,1,2)</f>
        <v>04</v>
      </c>
      <c r="E5400" s="0" t="str">
        <f aca="false">MID($A5400,3,2)</f>
        <v>10</v>
      </c>
      <c r="F5400" s="0" t="str">
        <f aca="false">MID($A5400,5,2)</f>
        <v>49</v>
      </c>
      <c r="G5400" s="0" t="str">
        <f aca="false">MID($A5400,7,2)</f>
        <v>06</v>
      </c>
      <c r="H5400" s="0" t="str">
        <f aca="false">MID($A5400,1,6)</f>
        <v>041049</v>
      </c>
      <c r="I5400" s="0" t="n">
        <f aca="false">VLOOKUP(H5400,Feuille2!$G$1:$H$116,2,0)</f>
        <v>10257</v>
      </c>
      <c r="J5400" s="0" t="n">
        <f aca="false">IF(I5400&gt;2000,1,0)*C5400</f>
        <v>1555745.01657943</v>
      </c>
    </row>
    <row r="5401" customFormat="false" ht="15.8" hidden="false" customHeight="false" outlineLevel="0" collapsed="false">
      <c r="A5401" s="1" t="s">
        <v>631</v>
      </c>
      <c r="B5401" s="1" t="s">
        <v>5720</v>
      </c>
      <c r="C5401" s="0" t="n">
        <v>5522687.98065575</v>
      </c>
      <c r="D5401" s="0" t="str">
        <f aca="false">MID($A5401,1,2)</f>
        <v>04</v>
      </c>
      <c r="E5401" s="0" t="str">
        <f aca="false">MID($A5401,3,2)</f>
        <v>10</v>
      </c>
      <c r="F5401" s="0" t="str">
        <f aca="false">MID($A5401,5,2)</f>
        <v>49</v>
      </c>
      <c r="G5401" s="0" t="str">
        <f aca="false">MID($A5401,7,2)</f>
        <v>06</v>
      </c>
      <c r="H5401" s="0" t="str">
        <f aca="false">MID($A5401,1,6)</f>
        <v>041049</v>
      </c>
      <c r="I5401" s="0" t="n">
        <f aca="false">VLOOKUP(H5401,Feuille2!$G$1:$H$116,2,0)</f>
        <v>10257</v>
      </c>
      <c r="J5401" s="0" t="n">
        <f aca="false">IF(I5401&gt;2000,1,0)*C5401</f>
        <v>5522687.98065575</v>
      </c>
    </row>
    <row r="5402" customFormat="false" ht="15.8" hidden="false" customHeight="false" outlineLevel="0" collapsed="false">
      <c r="A5402" s="1" t="s">
        <v>328</v>
      </c>
      <c r="B5402" s="1" t="s">
        <v>5721</v>
      </c>
      <c r="C5402" s="0" t="n">
        <v>5094.1756713739</v>
      </c>
      <c r="D5402" s="0" t="str">
        <f aca="false">MID($A5402,1,2)</f>
        <v>04</v>
      </c>
      <c r="E5402" s="0" t="str">
        <f aca="false">MID($A5402,3,2)</f>
        <v>10</v>
      </c>
      <c r="F5402" s="0" t="str">
        <f aca="false">MID($A5402,5,2)</f>
        <v>48</v>
      </c>
      <c r="G5402" s="0" t="str">
        <f aca="false">MID($A5402,7,2)</f>
        <v>06</v>
      </c>
      <c r="H5402" s="0" t="str">
        <f aca="false">MID($A5402,1,6)</f>
        <v>041048</v>
      </c>
      <c r="I5402" s="0" t="n">
        <f aca="false">VLOOKUP(H5402,Feuille2!$G$1:$H$116,2,0)</f>
        <v>259</v>
      </c>
      <c r="J5402" s="0" t="n">
        <f aca="false">IF(I5402&gt;2000,1,0)*C5402</f>
        <v>0</v>
      </c>
    </row>
    <row r="5403" customFormat="false" ht="15.8" hidden="false" customHeight="false" outlineLevel="0" collapsed="false">
      <c r="A5403" s="1" t="s">
        <v>324</v>
      </c>
      <c r="B5403" s="1" t="s">
        <v>5722</v>
      </c>
      <c r="C5403" s="0" t="n">
        <v>1473.25308556158</v>
      </c>
      <c r="D5403" s="0" t="str">
        <f aca="false">MID($A5403,1,2)</f>
        <v>04</v>
      </c>
      <c r="E5403" s="0" t="str">
        <f aca="false">MID($A5403,3,2)</f>
        <v>10</v>
      </c>
      <c r="F5403" s="0" t="str">
        <f aca="false">MID($A5403,5,2)</f>
        <v>46</v>
      </c>
      <c r="G5403" s="0" t="str">
        <f aca="false">MID($A5403,7,2)</f>
        <v>05</v>
      </c>
      <c r="H5403" s="0" t="str">
        <f aca="false">MID($A5403,1,6)</f>
        <v>041046</v>
      </c>
      <c r="I5403" s="0" t="n">
        <f aca="false">VLOOKUP(H5403,Feuille2!$G$1:$H$116,2,0)</f>
        <v>129</v>
      </c>
      <c r="J5403" s="0" t="n">
        <f aca="false">IF(I5403&gt;2000,1,0)*C5403</f>
        <v>0</v>
      </c>
    </row>
    <row r="5404" customFormat="false" ht="15.8" hidden="false" customHeight="false" outlineLevel="0" collapsed="false">
      <c r="A5404" s="1" t="s">
        <v>578</v>
      </c>
      <c r="B5404" s="1" t="s">
        <v>5723</v>
      </c>
      <c r="C5404" s="0" t="n">
        <v>1680.6498991787</v>
      </c>
      <c r="D5404" s="0" t="str">
        <f aca="false">MID($A5404,1,2)</f>
        <v>01</v>
      </c>
      <c r="E5404" s="0" t="str">
        <f aca="false">MID($A5404,3,2)</f>
        <v>02</v>
      </c>
      <c r="F5404" s="0" t="str">
        <f aca="false">MID($A5404,5,2)</f>
        <v>45</v>
      </c>
      <c r="G5404" s="0" t="str">
        <f aca="false">MID($A5404,7,2)</f>
        <v>03</v>
      </c>
      <c r="H5404" s="0" t="str">
        <f aca="false">MID($A5404,1,6)</f>
        <v>010245</v>
      </c>
      <c r="I5404" s="0" t="n">
        <f aca="false">VLOOKUP(H5404,Feuille2!$G$1:$H$116,2,0)</f>
        <v>40</v>
      </c>
      <c r="J5404" s="0" t="n">
        <f aca="false">IF(I5404&gt;2000,1,0)*C5404</f>
        <v>0</v>
      </c>
    </row>
    <row r="5405" customFormat="false" ht="15.8" hidden="false" customHeight="false" outlineLevel="0" collapsed="false">
      <c r="A5405" s="1" t="s">
        <v>335</v>
      </c>
      <c r="B5405" s="1" t="s">
        <v>5724</v>
      </c>
      <c r="C5405" s="0" t="n">
        <v>51712.6992260102</v>
      </c>
      <c r="D5405" s="0" t="str">
        <f aca="false">MID($A5405,1,2)</f>
        <v>02</v>
      </c>
      <c r="E5405" s="0" t="str">
        <f aca="false">MID($A5405,3,2)</f>
        <v>18</v>
      </c>
      <c r="F5405" s="0" t="str">
        <f aca="false">MID($A5405,5,2)</f>
        <v>53</v>
      </c>
      <c r="G5405" s="0" t="str">
        <f aca="false">MID($A5405,7,2)</f>
        <v>05</v>
      </c>
      <c r="H5405" s="0" t="str">
        <f aca="false">MID($A5405,1,6)</f>
        <v>021853</v>
      </c>
      <c r="I5405" s="0" t="n">
        <f aca="false">VLOOKUP(H5405,Feuille2!$G$1:$H$116,2,0)</f>
        <v>416</v>
      </c>
      <c r="J5405" s="0" t="n">
        <f aca="false">IF(I5405&gt;2000,1,0)*C5405</f>
        <v>0</v>
      </c>
    </row>
    <row r="5406" customFormat="false" ht="15.8" hidden="false" customHeight="false" outlineLevel="0" collapsed="false">
      <c r="A5406" s="1" t="s">
        <v>335</v>
      </c>
      <c r="B5406" s="1" t="s">
        <v>5725</v>
      </c>
      <c r="C5406" s="0" t="n">
        <v>35858.9397858555</v>
      </c>
      <c r="D5406" s="0" t="str">
        <f aca="false">MID($A5406,1,2)</f>
        <v>02</v>
      </c>
      <c r="E5406" s="0" t="str">
        <f aca="false">MID($A5406,3,2)</f>
        <v>18</v>
      </c>
      <c r="F5406" s="0" t="str">
        <f aca="false">MID($A5406,5,2)</f>
        <v>53</v>
      </c>
      <c r="G5406" s="0" t="str">
        <f aca="false">MID($A5406,7,2)</f>
        <v>05</v>
      </c>
      <c r="H5406" s="0" t="str">
        <f aca="false">MID($A5406,1,6)</f>
        <v>021853</v>
      </c>
      <c r="I5406" s="0" t="n">
        <f aca="false">VLOOKUP(H5406,Feuille2!$G$1:$H$116,2,0)</f>
        <v>416</v>
      </c>
      <c r="J5406" s="0" t="n">
        <f aca="false">IF(I5406&gt;2000,1,0)*C5406</f>
        <v>0</v>
      </c>
    </row>
    <row r="5407" customFormat="false" ht="15.8" hidden="false" customHeight="false" outlineLevel="0" collapsed="false">
      <c r="A5407" s="1" t="s">
        <v>343</v>
      </c>
      <c r="B5407" s="1" t="s">
        <v>5726</v>
      </c>
      <c r="C5407" s="0" t="n">
        <v>299446.911796536</v>
      </c>
      <c r="D5407" s="0" t="str">
        <f aca="false">MID($A5407,1,2)</f>
        <v>05</v>
      </c>
      <c r="E5407" s="0" t="str">
        <f aca="false">MID($A5407,3,2)</f>
        <v>22</v>
      </c>
      <c r="F5407" s="0" t="str">
        <f aca="false">MID($A5407,5,2)</f>
        <v>52</v>
      </c>
      <c r="G5407" s="0" t="str">
        <f aca="false">MID($A5407,7,2)</f>
        <v>04</v>
      </c>
      <c r="H5407" s="0" t="str">
        <f aca="false">MID($A5407,1,6)</f>
        <v>052252</v>
      </c>
      <c r="I5407" s="0" t="n">
        <f aca="false">VLOOKUP(H5407,Feuille2!$G$1:$H$116,2,0)</f>
        <v>1119</v>
      </c>
      <c r="J5407" s="0" t="n">
        <f aca="false">IF(I5407&gt;2000,1,0)*C5407</f>
        <v>0</v>
      </c>
    </row>
    <row r="5408" customFormat="false" ht="15.8" hidden="false" customHeight="false" outlineLevel="0" collapsed="false">
      <c r="A5408" s="1" t="s">
        <v>347</v>
      </c>
      <c r="B5408" s="1" t="s">
        <v>5727</v>
      </c>
      <c r="C5408" s="0" t="n">
        <v>47333.7499999999</v>
      </c>
      <c r="D5408" s="0" t="str">
        <f aca="false">MID($A5408,1,2)</f>
        <v>05</v>
      </c>
      <c r="E5408" s="0" t="str">
        <f aca="false">MID($A5408,3,2)</f>
        <v>21</v>
      </c>
      <c r="F5408" s="0" t="str">
        <f aca="false">MID($A5408,5,2)</f>
        <v>51</v>
      </c>
      <c r="G5408" s="0" t="str">
        <f aca="false">MID($A5408,7,2)</f>
        <v>01</v>
      </c>
      <c r="H5408" s="0" t="str">
        <f aca="false">MID($A5408,1,6)</f>
        <v>052151</v>
      </c>
      <c r="I5408" s="0" t="n">
        <f aca="false">VLOOKUP(H5408,Feuille2!$G$1:$H$116,2,0)</f>
        <v>836</v>
      </c>
      <c r="J5408" s="0" t="n">
        <f aca="false">IF(I5408&gt;2000,1,0)*C5408</f>
        <v>0</v>
      </c>
    </row>
    <row r="5409" customFormat="false" ht="15.8" hidden="false" customHeight="false" outlineLevel="0" collapsed="false">
      <c r="A5409" s="1" t="s">
        <v>343</v>
      </c>
      <c r="B5409" s="1" t="s">
        <v>5728</v>
      </c>
      <c r="C5409" s="0" t="n">
        <v>279796.015554176</v>
      </c>
      <c r="D5409" s="0" t="str">
        <f aca="false">MID($A5409,1,2)</f>
        <v>05</v>
      </c>
      <c r="E5409" s="0" t="str">
        <f aca="false">MID($A5409,3,2)</f>
        <v>22</v>
      </c>
      <c r="F5409" s="0" t="str">
        <f aca="false">MID($A5409,5,2)</f>
        <v>52</v>
      </c>
      <c r="G5409" s="0" t="str">
        <f aca="false">MID($A5409,7,2)</f>
        <v>04</v>
      </c>
      <c r="H5409" s="0" t="str">
        <f aca="false">MID($A5409,1,6)</f>
        <v>052252</v>
      </c>
      <c r="I5409" s="0" t="n">
        <f aca="false">VLOOKUP(H5409,Feuille2!$G$1:$H$116,2,0)</f>
        <v>1119</v>
      </c>
      <c r="J5409" s="0" t="n">
        <f aca="false">IF(I5409&gt;2000,1,0)*C5409</f>
        <v>0</v>
      </c>
    </row>
    <row r="5410" customFormat="false" ht="15.8" hidden="false" customHeight="false" outlineLevel="0" collapsed="false">
      <c r="A5410" s="1" t="s">
        <v>343</v>
      </c>
      <c r="B5410" s="1" t="s">
        <v>5729</v>
      </c>
      <c r="C5410" s="0" t="n">
        <v>53068.0041666666</v>
      </c>
      <c r="D5410" s="0" t="str">
        <f aca="false">MID($A5410,1,2)</f>
        <v>05</v>
      </c>
      <c r="E5410" s="0" t="str">
        <f aca="false">MID($A5410,3,2)</f>
        <v>22</v>
      </c>
      <c r="F5410" s="0" t="str">
        <f aca="false">MID($A5410,5,2)</f>
        <v>52</v>
      </c>
      <c r="G5410" s="0" t="str">
        <f aca="false">MID($A5410,7,2)</f>
        <v>04</v>
      </c>
      <c r="H5410" s="0" t="str">
        <f aca="false">MID($A5410,1,6)</f>
        <v>052252</v>
      </c>
      <c r="I5410" s="0" t="n">
        <f aca="false">VLOOKUP(H5410,Feuille2!$G$1:$H$116,2,0)</f>
        <v>1119</v>
      </c>
      <c r="J5410" s="0" t="n">
        <f aca="false">IF(I5410&gt;2000,1,0)*C5410</f>
        <v>0</v>
      </c>
    </row>
    <row r="5411" customFormat="false" ht="15.8" hidden="false" customHeight="false" outlineLevel="0" collapsed="false">
      <c r="A5411" s="1" t="s">
        <v>337</v>
      </c>
      <c r="B5411" s="1" t="s">
        <v>5730</v>
      </c>
      <c r="C5411" s="0" t="n">
        <v>59844.0078786053</v>
      </c>
      <c r="D5411" s="0" t="str">
        <f aca="false">MID($A5411,1,2)</f>
        <v>02</v>
      </c>
      <c r="E5411" s="0" t="str">
        <f aca="false">MID($A5411,3,2)</f>
        <v>18</v>
      </c>
      <c r="F5411" s="0" t="str">
        <f aca="false">MID($A5411,5,2)</f>
        <v>54</v>
      </c>
      <c r="G5411" s="0" t="str">
        <f aca="false">MID($A5411,7,2)</f>
        <v>05</v>
      </c>
      <c r="H5411" s="0" t="str">
        <f aca="false">MID($A5411,1,6)</f>
        <v>021854</v>
      </c>
      <c r="I5411" s="0" t="n">
        <f aca="false">VLOOKUP(H5411,Feuille2!$G$1:$H$116,2,0)</f>
        <v>956</v>
      </c>
      <c r="J5411" s="0" t="n">
        <f aca="false">IF(I5411&gt;2000,1,0)*C5411</f>
        <v>0</v>
      </c>
    </row>
    <row r="5412" customFormat="false" ht="15.8" hidden="false" customHeight="false" outlineLevel="0" collapsed="false">
      <c r="A5412" s="1" t="s">
        <v>337</v>
      </c>
      <c r="B5412" s="1" t="s">
        <v>5731</v>
      </c>
      <c r="C5412" s="0" t="n">
        <v>118498.791538303</v>
      </c>
      <c r="D5412" s="0" t="str">
        <f aca="false">MID($A5412,1,2)</f>
        <v>02</v>
      </c>
      <c r="E5412" s="0" t="str">
        <f aca="false">MID($A5412,3,2)</f>
        <v>18</v>
      </c>
      <c r="F5412" s="0" t="str">
        <f aca="false">MID($A5412,5,2)</f>
        <v>54</v>
      </c>
      <c r="G5412" s="0" t="str">
        <f aca="false">MID($A5412,7,2)</f>
        <v>05</v>
      </c>
      <c r="H5412" s="0" t="str">
        <f aca="false">MID($A5412,1,6)</f>
        <v>021854</v>
      </c>
      <c r="I5412" s="0" t="n">
        <f aca="false">VLOOKUP(H5412,Feuille2!$G$1:$H$116,2,0)</f>
        <v>956</v>
      </c>
      <c r="J5412" s="0" t="n">
        <f aca="false">IF(I5412&gt;2000,1,0)*C5412</f>
        <v>0</v>
      </c>
    </row>
    <row r="5413" customFormat="false" ht="15.8" hidden="false" customHeight="false" outlineLevel="0" collapsed="false">
      <c r="A5413" s="1" t="s">
        <v>337</v>
      </c>
      <c r="B5413" s="1" t="s">
        <v>5732</v>
      </c>
      <c r="C5413" s="0" t="n">
        <v>23937.6031514421</v>
      </c>
      <c r="D5413" s="0" t="str">
        <f aca="false">MID($A5413,1,2)</f>
        <v>02</v>
      </c>
      <c r="E5413" s="0" t="str">
        <f aca="false">MID($A5413,3,2)</f>
        <v>18</v>
      </c>
      <c r="F5413" s="0" t="str">
        <f aca="false">MID($A5413,5,2)</f>
        <v>54</v>
      </c>
      <c r="G5413" s="0" t="str">
        <f aca="false">MID($A5413,7,2)</f>
        <v>05</v>
      </c>
      <c r="H5413" s="0" t="str">
        <f aca="false">MID($A5413,1,6)</f>
        <v>021854</v>
      </c>
      <c r="I5413" s="0" t="n">
        <f aca="false">VLOOKUP(H5413,Feuille2!$G$1:$H$116,2,0)</f>
        <v>956</v>
      </c>
      <c r="J5413" s="0" t="n">
        <f aca="false">IF(I5413&gt;2000,1,0)*C5413</f>
        <v>0</v>
      </c>
    </row>
    <row r="5414" customFormat="false" ht="15.8" hidden="false" customHeight="false" outlineLevel="0" collapsed="false">
      <c r="A5414" s="1" t="s">
        <v>337</v>
      </c>
      <c r="B5414" s="1" t="s">
        <v>5733</v>
      </c>
      <c r="C5414" s="0" t="n">
        <v>162532.556712251</v>
      </c>
      <c r="D5414" s="0" t="str">
        <f aca="false">MID($A5414,1,2)</f>
        <v>02</v>
      </c>
      <c r="E5414" s="0" t="str">
        <f aca="false">MID($A5414,3,2)</f>
        <v>18</v>
      </c>
      <c r="F5414" s="0" t="str">
        <f aca="false">MID($A5414,5,2)</f>
        <v>54</v>
      </c>
      <c r="G5414" s="0" t="str">
        <f aca="false">MID($A5414,7,2)</f>
        <v>05</v>
      </c>
      <c r="H5414" s="0" t="str">
        <f aca="false">MID($A5414,1,6)</f>
        <v>021854</v>
      </c>
      <c r="I5414" s="0" t="n">
        <f aca="false">VLOOKUP(H5414,Feuille2!$G$1:$H$116,2,0)</f>
        <v>956</v>
      </c>
      <c r="J5414" s="0" t="n">
        <f aca="false">IF(I5414&gt;2000,1,0)*C5414</f>
        <v>0</v>
      </c>
    </row>
    <row r="5415" customFormat="false" ht="15.8" hidden="false" customHeight="false" outlineLevel="0" collapsed="false">
      <c r="A5415" s="1" t="s">
        <v>335</v>
      </c>
      <c r="B5415" s="1" t="s">
        <v>5734</v>
      </c>
      <c r="C5415" s="0" t="n">
        <v>34475.1328173401</v>
      </c>
      <c r="D5415" s="0" t="str">
        <f aca="false">MID($A5415,1,2)</f>
        <v>02</v>
      </c>
      <c r="E5415" s="0" t="str">
        <f aca="false">MID($A5415,3,2)</f>
        <v>18</v>
      </c>
      <c r="F5415" s="0" t="str">
        <f aca="false">MID($A5415,5,2)</f>
        <v>53</v>
      </c>
      <c r="G5415" s="0" t="str">
        <f aca="false">MID($A5415,7,2)</f>
        <v>05</v>
      </c>
      <c r="H5415" s="0" t="str">
        <f aca="false">MID($A5415,1,6)</f>
        <v>021853</v>
      </c>
      <c r="I5415" s="0" t="n">
        <f aca="false">VLOOKUP(H5415,Feuille2!$G$1:$H$116,2,0)</f>
        <v>416</v>
      </c>
      <c r="J5415" s="0" t="n">
        <f aca="false">IF(I5415&gt;2000,1,0)*C5415</f>
        <v>0</v>
      </c>
    </row>
    <row r="5416" customFormat="false" ht="15.8" hidden="false" customHeight="false" outlineLevel="0" collapsed="false">
      <c r="A5416" s="1" t="s">
        <v>335</v>
      </c>
      <c r="B5416" s="1" t="s">
        <v>5735</v>
      </c>
      <c r="C5416" s="0" t="n">
        <v>5682.31830907102</v>
      </c>
      <c r="D5416" s="0" t="str">
        <f aca="false">MID($A5416,1,2)</f>
        <v>02</v>
      </c>
      <c r="E5416" s="0" t="str">
        <f aca="false">MID($A5416,3,2)</f>
        <v>18</v>
      </c>
      <c r="F5416" s="0" t="str">
        <f aca="false">MID($A5416,5,2)</f>
        <v>53</v>
      </c>
      <c r="G5416" s="0" t="str">
        <f aca="false">MID($A5416,7,2)</f>
        <v>05</v>
      </c>
      <c r="H5416" s="0" t="str">
        <f aca="false">MID($A5416,1,6)</f>
        <v>021853</v>
      </c>
      <c r="I5416" s="0" t="n">
        <f aca="false">VLOOKUP(H5416,Feuille2!$G$1:$H$116,2,0)</f>
        <v>416</v>
      </c>
      <c r="J5416" s="0" t="n">
        <f aca="false">IF(I5416&gt;2000,1,0)*C5416</f>
        <v>0</v>
      </c>
    </row>
    <row r="5417" customFormat="false" ht="15.8" hidden="false" customHeight="false" outlineLevel="0" collapsed="false">
      <c r="A5417" s="1" t="s">
        <v>358</v>
      </c>
      <c r="B5417" s="1" t="s">
        <v>5736</v>
      </c>
      <c r="C5417" s="0" t="n">
        <v>18913.09375</v>
      </c>
      <c r="D5417" s="0" t="str">
        <f aca="false">MID($A5417,1,2)</f>
        <v>05</v>
      </c>
      <c r="E5417" s="0" t="str">
        <f aca="false">MID($A5417,3,2)</f>
        <v>21</v>
      </c>
      <c r="F5417" s="0" t="str">
        <f aca="false">MID($A5417,5,2)</f>
        <v>51</v>
      </c>
      <c r="G5417" s="0" t="str">
        <f aca="false">MID($A5417,7,2)</f>
        <v>04</v>
      </c>
      <c r="H5417" s="0" t="str">
        <f aca="false">MID($A5417,1,6)</f>
        <v>052151</v>
      </c>
      <c r="I5417" s="0" t="n">
        <f aca="false">VLOOKUP(H5417,Feuille2!$G$1:$H$116,2,0)</f>
        <v>836</v>
      </c>
      <c r="J5417" s="0" t="n">
        <f aca="false">IF(I5417&gt;2000,1,0)*C5417</f>
        <v>0</v>
      </c>
    </row>
    <row r="5418" customFormat="false" ht="15.8" hidden="false" customHeight="false" outlineLevel="0" collapsed="false">
      <c r="A5418" s="1" t="s">
        <v>358</v>
      </c>
      <c r="B5418" s="1" t="s">
        <v>5737</v>
      </c>
      <c r="C5418" s="0" t="n">
        <v>106785.613697691</v>
      </c>
      <c r="D5418" s="0" t="str">
        <f aca="false">MID($A5418,1,2)</f>
        <v>05</v>
      </c>
      <c r="E5418" s="0" t="str">
        <f aca="false">MID($A5418,3,2)</f>
        <v>21</v>
      </c>
      <c r="F5418" s="0" t="str">
        <f aca="false">MID($A5418,5,2)</f>
        <v>51</v>
      </c>
      <c r="G5418" s="0" t="str">
        <f aca="false">MID($A5418,7,2)</f>
        <v>04</v>
      </c>
      <c r="H5418" s="0" t="str">
        <f aca="false">MID($A5418,1,6)</f>
        <v>052151</v>
      </c>
      <c r="I5418" s="0" t="n">
        <f aca="false">VLOOKUP(H5418,Feuille2!$G$1:$H$116,2,0)</f>
        <v>836</v>
      </c>
      <c r="J5418" s="0" t="n">
        <f aca="false">IF(I5418&gt;2000,1,0)*C5418</f>
        <v>0</v>
      </c>
    </row>
    <row r="5419" customFormat="false" ht="15.8" hidden="false" customHeight="false" outlineLevel="0" collapsed="false">
      <c r="A5419" s="1" t="s">
        <v>339</v>
      </c>
      <c r="B5419" s="1" t="s">
        <v>5738</v>
      </c>
      <c r="C5419" s="0" t="n">
        <v>1603506.9559163</v>
      </c>
      <c r="D5419" s="0" t="str">
        <f aca="false">MID($A5419,1,2)</f>
        <v>05</v>
      </c>
      <c r="E5419" s="0" t="str">
        <f aca="false">MID($A5419,3,2)</f>
        <v>22</v>
      </c>
      <c r="F5419" s="0" t="str">
        <f aca="false">MID($A5419,5,2)</f>
        <v>52</v>
      </c>
      <c r="G5419" s="0" t="str">
        <f aca="false">MID($A5419,7,2)</f>
        <v>01</v>
      </c>
      <c r="H5419" s="0" t="str">
        <f aca="false">MID($A5419,1,6)</f>
        <v>052252</v>
      </c>
      <c r="I5419" s="0" t="n">
        <f aca="false">VLOOKUP(H5419,Feuille2!$G$1:$H$116,2,0)</f>
        <v>1119</v>
      </c>
      <c r="J5419" s="0" t="n">
        <f aca="false">IF(I5419&gt;2000,1,0)*C5419</f>
        <v>0</v>
      </c>
    </row>
    <row r="5420" customFormat="false" ht="15.8" hidden="false" customHeight="false" outlineLevel="0" collapsed="false">
      <c r="A5420" s="1" t="s">
        <v>339</v>
      </c>
      <c r="B5420" s="1" t="s">
        <v>5739</v>
      </c>
      <c r="C5420" s="0" t="n">
        <v>733667.488961038</v>
      </c>
      <c r="D5420" s="0" t="str">
        <f aca="false">MID($A5420,1,2)</f>
        <v>05</v>
      </c>
      <c r="E5420" s="0" t="str">
        <f aca="false">MID($A5420,3,2)</f>
        <v>22</v>
      </c>
      <c r="F5420" s="0" t="str">
        <f aca="false">MID($A5420,5,2)</f>
        <v>52</v>
      </c>
      <c r="G5420" s="0" t="str">
        <f aca="false">MID($A5420,7,2)</f>
        <v>01</v>
      </c>
      <c r="H5420" s="0" t="str">
        <f aca="false">MID($A5420,1,6)</f>
        <v>052252</v>
      </c>
      <c r="I5420" s="0" t="n">
        <f aca="false">VLOOKUP(H5420,Feuille2!$G$1:$H$116,2,0)</f>
        <v>1119</v>
      </c>
      <c r="J5420" s="0" t="n">
        <f aca="false">IF(I5420&gt;2000,1,0)*C5420</f>
        <v>0</v>
      </c>
    </row>
    <row r="5421" customFormat="false" ht="15.8" hidden="false" customHeight="false" outlineLevel="0" collapsed="false">
      <c r="A5421" s="1" t="s">
        <v>335</v>
      </c>
      <c r="B5421" s="1" t="s">
        <v>5740</v>
      </c>
      <c r="C5421" s="0" t="n">
        <v>5927.35689882697</v>
      </c>
      <c r="D5421" s="0" t="str">
        <f aca="false">MID($A5421,1,2)</f>
        <v>02</v>
      </c>
      <c r="E5421" s="0" t="str">
        <f aca="false">MID($A5421,3,2)</f>
        <v>18</v>
      </c>
      <c r="F5421" s="0" t="str">
        <f aca="false">MID($A5421,5,2)</f>
        <v>53</v>
      </c>
      <c r="G5421" s="0" t="str">
        <f aca="false">MID($A5421,7,2)</f>
        <v>05</v>
      </c>
      <c r="H5421" s="0" t="str">
        <f aca="false">MID($A5421,1,6)</f>
        <v>021853</v>
      </c>
      <c r="I5421" s="0" t="n">
        <f aca="false">VLOOKUP(H5421,Feuille2!$G$1:$H$116,2,0)</f>
        <v>416</v>
      </c>
      <c r="J5421" s="0" t="n">
        <f aca="false">IF(I5421&gt;2000,1,0)*C5421</f>
        <v>0</v>
      </c>
    </row>
    <row r="5422" customFormat="false" ht="15.8" hidden="false" customHeight="false" outlineLevel="0" collapsed="false">
      <c r="A5422" s="1" t="s">
        <v>335</v>
      </c>
      <c r="B5422" s="1" t="s">
        <v>5741</v>
      </c>
      <c r="C5422" s="0" t="n">
        <v>5737.41319124423</v>
      </c>
      <c r="D5422" s="0" t="str">
        <f aca="false">MID($A5422,1,2)</f>
        <v>02</v>
      </c>
      <c r="E5422" s="0" t="str">
        <f aca="false">MID($A5422,3,2)</f>
        <v>18</v>
      </c>
      <c r="F5422" s="0" t="str">
        <f aca="false">MID($A5422,5,2)</f>
        <v>53</v>
      </c>
      <c r="G5422" s="0" t="str">
        <f aca="false">MID($A5422,7,2)</f>
        <v>05</v>
      </c>
      <c r="H5422" s="0" t="str">
        <f aca="false">MID($A5422,1,6)</f>
        <v>021853</v>
      </c>
      <c r="I5422" s="0" t="n">
        <f aca="false">VLOOKUP(H5422,Feuille2!$G$1:$H$116,2,0)</f>
        <v>416</v>
      </c>
      <c r="J5422" s="0" t="n">
        <f aca="false">IF(I5422&gt;2000,1,0)*C5422</f>
        <v>0</v>
      </c>
    </row>
    <row r="5423" customFormat="false" ht="15.8" hidden="false" customHeight="false" outlineLevel="0" collapsed="false">
      <c r="A5423" s="1" t="s">
        <v>335</v>
      </c>
      <c r="B5423" s="1" t="s">
        <v>5742</v>
      </c>
      <c r="C5423" s="0" t="n">
        <v>16313.6865689611</v>
      </c>
      <c r="D5423" s="0" t="str">
        <f aca="false">MID($A5423,1,2)</f>
        <v>02</v>
      </c>
      <c r="E5423" s="0" t="str">
        <f aca="false">MID($A5423,3,2)</f>
        <v>18</v>
      </c>
      <c r="F5423" s="0" t="str">
        <f aca="false">MID($A5423,5,2)</f>
        <v>53</v>
      </c>
      <c r="G5423" s="0" t="str">
        <f aca="false">MID($A5423,7,2)</f>
        <v>05</v>
      </c>
      <c r="H5423" s="0" t="str">
        <f aca="false">MID($A5423,1,6)</f>
        <v>021853</v>
      </c>
      <c r="I5423" s="0" t="n">
        <f aca="false">VLOOKUP(H5423,Feuille2!$G$1:$H$116,2,0)</f>
        <v>416</v>
      </c>
      <c r="J5423" s="0" t="n">
        <f aca="false">IF(I5423&gt;2000,1,0)*C5423</f>
        <v>0</v>
      </c>
    </row>
    <row r="5424" customFormat="false" ht="15.8" hidden="false" customHeight="false" outlineLevel="0" collapsed="false">
      <c r="A5424" s="1" t="s">
        <v>358</v>
      </c>
      <c r="B5424" s="1" t="s">
        <v>5743</v>
      </c>
      <c r="C5424" s="0" t="n">
        <v>7865.76736111111</v>
      </c>
      <c r="D5424" s="0" t="str">
        <f aca="false">MID($A5424,1,2)</f>
        <v>05</v>
      </c>
      <c r="E5424" s="0" t="str">
        <f aca="false">MID($A5424,3,2)</f>
        <v>21</v>
      </c>
      <c r="F5424" s="0" t="str">
        <f aca="false">MID($A5424,5,2)</f>
        <v>51</v>
      </c>
      <c r="G5424" s="0" t="str">
        <f aca="false">MID($A5424,7,2)</f>
        <v>04</v>
      </c>
      <c r="H5424" s="0" t="str">
        <f aca="false">MID($A5424,1,6)</f>
        <v>052151</v>
      </c>
      <c r="I5424" s="0" t="n">
        <f aca="false">VLOOKUP(H5424,Feuille2!$G$1:$H$116,2,0)</f>
        <v>836</v>
      </c>
      <c r="J5424" s="0" t="n">
        <f aca="false">IF(I5424&gt;2000,1,0)*C5424</f>
        <v>0</v>
      </c>
    </row>
    <row r="5425" customFormat="false" ht="15.8" hidden="false" customHeight="false" outlineLevel="0" collapsed="false">
      <c r="A5425" s="1" t="s">
        <v>343</v>
      </c>
      <c r="B5425" s="1" t="s">
        <v>5744</v>
      </c>
      <c r="C5425" s="0" t="n">
        <v>119515.179166666</v>
      </c>
      <c r="D5425" s="0" t="str">
        <f aca="false">MID($A5425,1,2)</f>
        <v>05</v>
      </c>
      <c r="E5425" s="0" t="str">
        <f aca="false">MID($A5425,3,2)</f>
        <v>22</v>
      </c>
      <c r="F5425" s="0" t="str">
        <f aca="false">MID($A5425,5,2)</f>
        <v>52</v>
      </c>
      <c r="G5425" s="0" t="str">
        <f aca="false">MID($A5425,7,2)</f>
        <v>04</v>
      </c>
      <c r="H5425" s="0" t="str">
        <f aca="false">MID($A5425,1,6)</f>
        <v>052252</v>
      </c>
      <c r="I5425" s="0" t="n">
        <f aca="false">VLOOKUP(H5425,Feuille2!$G$1:$H$116,2,0)</f>
        <v>1119</v>
      </c>
      <c r="J5425" s="0" t="n">
        <f aca="false">IF(I5425&gt;2000,1,0)*C5425</f>
        <v>0</v>
      </c>
    </row>
    <row r="5426" customFormat="false" ht="15.8" hidden="false" customHeight="false" outlineLevel="0" collapsed="false">
      <c r="A5426" s="1" t="s">
        <v>358</v>
      </c>
      <c r="B5426" s="1" t="s">
        <v>5745</v>
      </c>
      <c r="C5426" s="0" t="n">
        <v>232005.864583333</v>
      </c>
      <c r="D5426" s="0" t="str">
        <f aca="false">MID($A5426,1,2)</f>
        <v>05</v>
      </c>
      <c r="E5426" s="0" t="str">
        <f aca="false">MID($A5426,3,2)</f>
        <v>21</v>
      </c>
      <c r="F5426" s="0" t="str">
        <f aca="false">MID($A5426,5,2)</f>
        <v>51</v>
      </c>
      <c r="G5426" s="0" t="str">
        <f aca="false">MID($A5426,7,2)</f>
        <v>04</v>
      </c>
      <c r="H5426" s="0" t="str">
        <f aca="false">MID($A5426,1,6)</f>
        <v>052151</v>
      </c>
      <c r="I5426" s="0" t="n">
        <f aca="false">VLOOKUP(H5426,Feuille2!$G$1:$H$116,2,0)</f>
        <v>836</v>
      </c>
      <c r="J5426" s="0" t="n">
        <f aca="false">IF(I5426&gt;2000,1,0)*C5426</f>
        <v>0</v>
      </c>
    </row>
    <row r="5427" customFormat="false" ht="15.8" hidden="false" customHeight="false" outlineLevel="0" collapsed="false">
      <c r="A5427" s="1" t="s">
        <v>339</v>
      </c>
      <c r="B5427" s="1" t="s">
        <v>5746</v>
      </c>
      <c r="C5427" s="0" t="n">
        <v>9193.63861111111</v>
      </c>
      <c r="D5427" s="0" t="str">
        <f aca="false">MID($A5427,1,2)</f>
        <v>05</v>
      </c>
      <c r="E5427" s="0" t="str">
        <f aca="false">MID($A5427,3,2)</f>
        <v>22</v>
      </c>
      <c r="F5427" s="0" t="str">
        <f aca="false">MID($A5427,5,2)</f>
        <v>52</v>
      </c>
      <c r="G5427" s="0" t="str">
        <f aca="false">MID($A5427,7,2)</f>
        <v>01</v>
      </c>
      <c r="H5427" s="0" t="str">
        <f aca="false">MID($A5427,1,6)</f>
        <v>052252</v>
      </c>
      <c r="I5427" s="0" t="n">
        <f aca="false">VLOOKUP(H5427,Feuille2!$G$1:$H$116,2,0)</f>
        <v>1119</v>
      </c>
      <c r="J5427" s="0" t="n">
        <f aca="false">IF(I5427&gt;2000,1,0)*C5427</f>
        <v>0</v>
      </c>
    </row>
    <row r="5428" customFormat="false" ht="15.8" hidden="false" customHeight="false" outlineLevel="0" collapsed="false">
      <c r="A5428" s="1" t="s">
        <v>343</v>
      </c>
      <c r="B5428" s="1" t="s">
        <v>5747</v>
      </c>
      <c r="C5428" s="0" t="n">
        <v>101381.033441558</v>
      </c>
      <c r="D5428" s="0" t="str">
        <f aca="false">MID($A5428,1,2)</f>
        <v>05</v>
      </c>
      <c r="E5428" s="0" t="str">
        <f aca="false">MID($A5428,3,2)</f>
        <v>22</v>
      </c>
      <c r="F5428" s="0" t="str">
        <f aca="false">MID($A5428,5,2)</f>
        <v>52</v>
      </c>
      <c r="G5428" s="0" t="str">
        <f aca="false">MID($A5428,7,2)</f>
        <v>04</v>
      </c>
      <c r="H5428" s="0" t="str">
        <f aca="false">MID($A5428,1,6)</f>
        <v>052252</v>
      </c>
      <c r="I5428" s="0" t="n">
        <f aca="false">VLOOKUP(H5428,Feuille2!$G$1:$H$116,2,0)</f>
        <v>1119</v>
      </c>
      <c r="J5428" s="0" t="n">
        <f aca="false">IF(I5428&gt;2000,1,0)*C5428</f>
        <v>0</v>
      </c>
    </row>
    <row r="5429" customFormat="false" ht="15.8" hidden="false" customHeight="false" outlineLevel="0" collapsed="false">
      <c r="A5429" s="1" t="s">
        <v>358</v>
      </c>
      <c r="B5429" s="1" t="s">
        <v>5748</v>
      </c>
      <c r="C5429" s="0" t="n">
        <v>11580.8156385281</v>
      </c>
      <c r="D5429" s="0" t="str">
        <f aca="false">MID($A5429,1,2)</f>
        <v>05</v>
      </c>
      <c r="E5429" s="0" t="str">
        <f aca="false">MID($A5429,3,2)</f>
        <v>21</v>
      </c>
      <c r="F5429" s="0" t="str">
        <f aca="false">MID($A5429,5,2)</f>
        <v>51</v>
      </c>
      <c r="G5429" s="0" t="str">
        <f aca="false">MID($A5429,7,2)</f>
        <v>04</v>
      </c>
      <c r="H5429" s="0" t="str">
        <f aca="false">MID($A5429,1,6)</f>
        <v>052151</v>
      </c>
      <c r="I5429" s="0" t="n">
        <f aca="false">VLOOKUP(H5429,Feuille2!$G$1:$H$116,2,0)</f>
        <v>836</v>
      </c>
      <c r="J5429" s="0" t="n">
        <f aca="false">IF(I5429&gt;2000,1,0)*C5429</f>
        <v>0</v>
      </c>
    </row>
    <row r="5430" customFormat="false" ht="15.8" hidden="false" customHeight="false" outlineLevel="0" collapsed="false">
      <c r="A5430" s="1" t="s">
        <v>358</v>
      </c>
      <c r="B5430" s="1" t="s">
        <v>5749</v>
      </c>
      <c r="C5430" s="0" t="n">
        <v>19149.75</v>
      </c>
      <c r="D5430" s="0" t="str">
        <f aca="false">MID($A5430,1,2)</f>
        <v>05</v>
      </c>
      <c r="E5430" s="0" t="str">
        <f aca="false">MID($A5430,3,2)</f>
        <v>21</v>
      </c>
      <c r="F5430" s="0" t="str">
        <f aca="false">MID($A5430,5,2)</f>
        <v>51</v>
      </c>
      <c r="G5430" s="0" t="str">
        <f aca="false">MID($A5430,7,2)</f>
        <v>04</v>
      </c>
      <c r="H5430" s="0" t="str">
        <f aca="false">MID($A5430,1,6)</f>
        <v>052151</v>
      </c>
      <c r="I5430" s="0" t="n">
        <f aca="false">VLOOKUP(H5430,Feuille2!$G$1:$H$116,2,0)</f>
        <v>836</v>
      </c>
      <c r="J5430" s="0" t="n">
        <f aca="false">IF(I5430&gt;2000,1,0)*C5430</f>
        <v>0</v>
      </c>
    </row>
    <row r="5431" customFormat="false" ht="15.8" hidden="false" customHeight="false" outlineLevel="0" collapsed="false">
      <c r="A5431" s="1" t="s">
        <v>631</v>
      </c>
      <c r="B5431" s="1" t="s">
        <v>5750</v>
      </c>
      <c r="C5431" s="0" t="n">
        <v>463692.535138874</v>
      </c>
      <c r="D5431" s="0" t="str">
        <f aca="false">MID($A5431,1,2)</f>
        <v>04</v>
      </c>
      <c r="E5431" s="0" t="str">
        <f aca="false">MID($A5431,3,2)</f>
        <v>10</v>
      </c>
      <c r="F5431" s="0" t="str">
        <f aca="false">MID($A5431,5,2)</f>
        <v>49</v>
      </c>
      <c r="G5431" s="0" t="str">
        <f aca="false">MID($A5431,7,2)</f>
        <v>06</v>
      </c>
      <c r="H5431" s="0" t="str">
        <f aca="false">MID($A5431,1,6)</f>
        <v>041049</v>
      </c>
      <c r="I5431" s="0" t="n">
        <f aca="false">VLOOKUP(H5431,Feuille2!$G$1:$H$116,2,0)</f>
        <v>10257</v>
      </c>
      <c r="J5431" s="0" t="n">
        <f aca="false">IF(I5431&gt;2000,1,0)*C5431</f>
        <v>463692.535138874</v>
      </c>
    </row>
    <row r="5432" customFormat="false" ht="15.8" hidden="false" customHeight="false" outlineLevel="0" collapsed="false">
      <c r="A5432" s="1" t="s">
        <v>304</v>
      </c>
      <c r="B5432" s="1" t="s">
        <v>5751</v>
      </c>
      <c r="C5432" s="0" t="n">
        <v>51552.9940714637</v>
      </c>
      <c r="D5432" s="0" t="str">
        <f aca="false">MID($A5432,1,2)</f>
        <v>02</v>
      </c>
      <c r="E5432" s="0" t="str">
        <f aca="false">MID($A5432,3,2)</f>
        <v>19</v>
      </c>
      <c r="F5432" s="0" t="str">
        <f aca="false">MID($A5432,5,2)</f>
        <v>57</v>
      </c>
      <c r="G5432" s="0" t="str">
        <f aca="false">MID($A5432,7,2)</f>
        <v>05</v>
      </c>
      <c r="H5432" s="0" t="str">
        <f aca="false">MID($A5432,1,6)</f>
        <v>021957</v>
      </c>
      <c r="I5432" s="0" t="n">
        <f aca="false">VLOOKUP(H5432,Feuille2!$G$1:$H$116,2,0)</f>
        <v>775</v>
      </c>
      <c r="J5432" s="0" t="n">
        <f aca="false">IF(I5432&gt;2000,1,0)*C5432</f>
        <v>0</v>
      </c>
    </row>
    <row r="5433" customFormat="false" ht="15.8" hidden="false" customHeight="false" outlineLevel="0" collapsed="false">
      <c r="A5433" s="1" t="s">
        <v>304</v>
      </c>
      <c r="B5433" s="1" t="s">
        <v>5752</v>
      </c>
      <c r="C5433" s="0" t="n">
        <v>8740.77518645969</v>
      </c>
      <c r="D5433" s="0" t="str">
        <f aca="false">MID($A5433,1,2)</f>
        <v>02</v>
      </c>
      <c r="E5433" s="0" t="str">
        <f aca="false">MID($A5433,3,2)</f>
        <v>19</v>
      </c>
      <c r="F5433" s="0" t="str">
        <f aca="false">MID($A5433,5,2)</f>
        <v>57</v>
      </c>
      <c r="G5433" s="0" t="str">
        <f aca="false">MID($A5433,7,2)</f>
        <v>05</v>
      </c>
      <c r="H5433" s="0" t="str">
        <f aca="false">MID($A5433,1,6)</f>
        <v>021957</v>
      </c>
      <c r="I5433" s="0" t="n">
        <f aca="false">VLOOKUP(H5433,Feuille2!$G$1:$H$116,2,0)</f>
        <v>775</v>
      </c>
      <c r="J5433" s="0" t="n">
        <f aca="false">IF(I5433&gt;2000,1,0)*C5433</f>
        <v>0</v>
      </c>
    </row>
    <row r="5434" customFormat="false" ht="15.8" hidden="false" customHeight="false" outlineLevel="0" collapsed="false">
      <c r="A5434" s="1" t="s">
        <v>339</v>
      </c>
      <c r="B5434" s="1" t="s">
        <v>5753</v>
      </c>
      <c r="C5434" s="0" t="n">
        <v>116175.098484848</v>
      </c>
      <c r="D5434" s="0" t="str">
        <f aca="false">MID($A5434,1,2)</f>
        <v>05</v>
      </c>
      <c r="E5434" s="0" t="str">
        <f aca="false">MID($A5434,3,2)</f>
        <v>22</v>
      </c>
      <c r="F5434" s="0" t="str">
        <f aca="false">MID($A5434,5,2)</f>
        <v>52</v>
      </c>
      <c r="G5434" s="0" t="str">
        <f aca="false">MID($A5434,7,2)</f>
        <v>01</v>
      </c>
      <c r="H5434" s="0" t="str">
        <f aca="false">MID($A5434,1,6)</f>
        <v>052252</v>
      </c>
      <c r="I5434" s="0" t="n">
        <f aca="false">VLOOKUP(H5434,Feuille2!$G$1:$H$116,2,0)</f>
        <v>1119</v>
      </c>
      <c r="J5434" s="0" t="n">
        <f aca="false">IF(I5434&gt;2000,1,0)*C5434</f>
        <v>0</v>
      </c>
    </row>
    <row r="5435" customFormat="false" ht="15.8" hidden="false" customHeight="false" outlineLevel="0" collapsed="false">
      <c r="A5435" s="1" t="s">
        <v>347</v>
      </c>
      <c r="B5435" s="1" t="s">
        <v>5754</v>
      </c>
      <c r="C5435" s="0" t="n">
        <v>10212.1499999999</v>
      </c>
      <c r="D5435" s="0" t="str">
        <f aca="false">MID($A5435,1,2)</f>
        <v>05</v>
      </c>
      <c r="E5435" s="0" t="str">
        <f aca="false">MID($A5435,3,2)</f>
        <v>21</v>
      </c>
      <c r="F5435" s="0" t="str">
        <f aca="false">MID($A5435,5,2)</f>
        <v>51</v>
      </c>
      <c r="G5435" s="0" t="str">
        <f aca="false">MID($A5435,7,2)</f>
        <v>01</v>
      </c>
      <c r="H5435" s="0" t="str">
        <f aca="false">MID($A5435,1,6)</f>
        <v>052151</v>
      </c>
      <c r="I5435" s="0" t="n">
        <f aca="false">VLOOKUP(H5435,Feuille2!$G$1:$H$116,2,0)</f>
        <v>836</v>
      </c>
      <c r="J5435" s="0" t="n">
        <f aca="false">IF(I5435&gt;2000,1,0)*C5435</f>
        <v>0</v>
      </c>
    </row>
    <row r="5436" customFormat="false" ht="15.8" hidden="false" customHeight="false" outlineLevel="0" collapsed="false">
      <c r="A5436" s="1" t="s">
        <v>382</v>
      </c>
      <c r="B5436" s="1" t="s">
        <v>5755</v>
      </c>
      <c r="C5436" s="0" t="n">
        <v>277267.805253249</v>
      </c>
      <c r="D5436" s="0" t="str">
        <f aca="false">MID($A5436,1,2)</f>
        <v>03</v>
      </c>
      <c r="E5436" s="0" t="str">
        <f aca="false">MID($A5436,3,2)</f>
        <v>06</v>
      </c>
      <c r="F5436" s="0" t="str">
        <f aca="false">MID($A5436,5,2)</f>
        <v>64</v>
      </c>
      <c r="G5436" s="0" t="str">
        <f aca="false">MID($A5436,7,2)</f>
        <v>05</v>
      </c>
      <c r="H5436" s="0" t="str">
        <f aca="false">MID($A5436,1,6)</f>
        <v>030664</v>
      </c>
      <c r="I5436" s="0" t="n">
        <f aca="false">VLOOKUP(H5436,Feuille2!$G$1:$H$116,2,0)</f>
        <v>131</v>
      </c>
      <c r="J5436" s="0" t="n">
        <f aca="false">IF(I5436&gt;2000,1,0)*C5436</f>
        <v>0</v>
      </c>
    </row>
    <row r="5437" customFormat="false" ht="15.8" hidden="false" customHeight="false" outlineLevel="0" collapsed="false">
      <c r="A5437" s="1" t="s">
        <v>382</v>
      </c>
      <c r="B5437" s="1" t="s">
        <v>5756</v>
      </c>
      <c r="C5437" s="0" t="n">
        <v>1068897.58223721</v>
      </c>
      <c r="D5437" s="0" t="str">
        <f aca="false">MID($A5437,1,2)</f>
        <v>03</v>
      </c>
      <c r="E5437" s="0" t="str">
        <f aca="false">MID($A5437,3,2)</f>
        <v>06</v>
      </c>
      <c r="F5437" s="0" t="str">
        <f aca="false">MID($A5437,5,2)</f>
        <v>64</v>
      </c>
      <c r="G5437" s="0" t="str">
        <f aca="false">MID($A5437,7,2)</f>
        <v>05</v>
      </c>
      <c r="H5437" s="0" t="str">
        <f aca="false">MID($A5437,1,6)</f>
        <v>030664</v>
      </c>
      <c r="I5437" s="0" t="n">
        <f aca="false">VLOOKUP(H5437,Feuille2!$G$1:$H$116,2,0)</f>
        <v>131</v>
      </c>
      <c r="J5437" s="0" t="n">
        <f aca="false">IF(I5437&gt;2000,1,0)*C5437</f>
        <v>0</v>
      </c>
    </row>
    <row r="5438" customFormat="false" ht="15.8" hidden="false" customHeight="false" outlineLevel="0" collapsed="false">
      <c r="A5438" s="1" t="s">
        <v>382</v>
      </c>
      <c r="B5438" s="1" t="s">
        <v>5757</v>
      </c>
      <c r="C5438" s="0" t="n">
        <v>437600.551601052</v>
      </c>
      <c r="D5438" s="0" t="str">
        <f aca="false">MID($A5438,1,2)</f>
        <v>03</v>
      </c>
      <c r="E5438" s="0" t="str">
        <f aca="false">MID($A5438,3,2)</f>
        <v>06</v>
      </c>
      <c r="F5438" s="0" t="str">
        <f aca="false">MID($A5438,5,2)</f>
        <v>64</v>
      </c>
      <c r="G5438" s="0" t="str">
        <f aca="false">MID($A5438,7,2)</f>
        <v>05</v>
      </c>
      <c r="H5438" s="0" t="str">
        <f aca="false">MID($A5438,1,6)</f>
        <v>030664</v>
      </c>
      <c r="I5438" s="0" t="n">
        <f aca="false">VLOOKUP(H5438,Feuille2!$G$1:$H$116,2,0)</f>
        <v>131</v>
      </c>
      <c r="J5438" s="0" t="n">
        <f aca="false">IF(I5438&gt;2000,1,0)*C5438</f>
        <v>0</v>
      </c>
    </row>
    <row r="5439" customFormat="false" ht="15.8" hidden="false" customHeight="false" outlineLevel="0" collapsed="false">
      <c r="A5439" s="1" t="s">
        <v>382</v>
      </c>
      <c r="B5439" s="1" t="s">
        <v>5758</v>
      </c>
      <c r="C5439" s="0" t="n">
        <v>23628.4595022414</v>
      </c>
      <c r="D5439" s="0" t="str">
        <f aca="false">MID($A5439,1,2)</f>
        <v>03</v>
      </c>
      <c r="E5439" s="0" t="str">
        <f aca="false">MID($A5439,3,2)</f>
        <v>06</v>
      </c>
      <c r="F5439" s="0" t="str">
        <f aca="false">MID($A5439,5,2)</f>
        <v>64</v>
      </c>
      <c r="G5439" s="0" t="str">
        <f aca="false">MID($A5439,7,2)</f>
        <v>05</v>
      </c>
      <c r="H5439" s="0" t="str">
        <f aca="false">MID($A5439,1,6)</f>
        <v>030664</v>
      </c>
      <c r="I5439" s="0" t="n">
        <f aca="false">VLOOKUP(H5439,Feuille2!$G$1:$H$116,2,0)</f>
        <v>131</v>
      </c>
      <c r="J5439" s="0" t="n">
        <f aca="false">IF(I5439&gt;2000,1,0)*C5439</f>
        <v>0</v>
      </c>
    </row>
    <row r="5440" customFormat="false" ht="15.8" hidden="false" customHeight="false" outlineLevel="0" collapsed="false">
      <c r="A5440" s="1" t="s">
        <v>386</v>
      </c>
      <c r="B5440" s="1" t="s">
        <v>5759</v>
      </c>
      <c r="C5440" s="0" t="n">
        <v>3817660.47265825</v>
      </c>
      <c r="D5440" s="0" t="str">
        <f aca="false">MID($A5440,1,2)</f>
        <v>03</v>
      </c>
      <c r="E5440" s="0" t="str">
        <f aca="false">MID($A5440,3,2)</f>
        <v>07</v>
      </c>
      <c r="F5440" s="0" t="str">
        <f aca="false">MID($A5440,5,2)</f>
        <v>66</v>
      </c>
      <c r="G5440" s="0" t="str">
        <f aca="false">MID($A5440,7,2)</f>
        <v>05</v>
      </c>
      <c r="H5440" s="0" t="str">
        <f aca="false">MID($A5440,1,6)</f>
        <v>030766</v>
      </c>
      <c r="I5440" s="0" t="n">
        <f aca="false">VLOOKUP(H5440,Feuille2!$G$1:$H$116,2,0)</f>
        <v>236</v>
      </c>
      <c r="J5440" s="0" t="n">
        <f aca="false">IF(I5440&gt;2000,1,0)*C5440</f>
        <v>0</v>
      </c>
    </row>
    <row r="5441" customFormat="false" ht="15.8" hidden="false" customHeight="false" outlineLevel="0" collapsed="false">
      <c r="A5441" s="1" t="s">
        <v>391</v>
      </c>
      <c r="B5441" s="1" t="s">
        <v>5760</v>
      </c>
      <c r="C5441" s="0" t="n">
        <v>872.0625</v>
      </c>
      <c r="D5441" s="0" t="str">
        <f aca="false">MID($A5441,1,2)</f>
        <v>02</v>
      </c>
      <c r="E5441" s="0" t="str">
        <f aca="false">MID($A5441,3,2)</f>
        <v>18</v>
      </c>
      <c r="F5441" s="0" t="str">
        <f aca="false">MID($A5441,5,2)</f>
        <v>67</v>
      </c>
      <c r="G5441" s="0" t="str">
        <f aca="false">MID($A5441,7,2)</f>
        <v>05</v>
      </c>
      <c r="H5441" s="0" t="str">
        <f aca="false">MID($A5441,1,6)</f>
        <v>021867</v>
      </c>
      <c r="I5441" s="0" t="n">
        <f aca="false">VLOOKUP(H5441,Feuille2!$G$1:$H$116,2,0)</f>
        <v>144</v>
      </c>
      <c r="J5441" s="0" t="n">
        <f aca="false">IF(I5441&gt;2000,1,0)*C5441</f>
        <v>0</v>
      </c>
    </row>
    <row r="5442" customFormat="false" ht="15.8" hidden="false" customHeight="false" outlineLevel="0" collapsed="false">
      <c r="A5442" s="1" t="s">
        <v>391</v>
      </c>
      <c r="B5442" s="1" t="s">
        <v>5761</v>
      </c>
      <c r="C5442" s="0" t="n">
        <v>3622.94047619047</v>
      </c>
      <c r="D5442" s="0" t="str">
        <f aca="false">MID($A5442,1,2)</f>
        <v>02</v>
      </c>
      <c r="E5442" s="0" t="str">
        <f aca="false">MID($A5442,3,2)</f>
        <v>18</v>
      </c>
      <c r="F5442" s="0" t="str">
        <f aca="false">MID($A5442,5,2)</f>
        <v>67</v>
      </c>
      <c r="G5442" s="0" t="str">
        <f aca="false">MID($A5442,7,2)</f>
        <v>05</v>
      </c>
      <c r="H5442" s="0" t="str">
        <f aca="false">MID($A5442,1,6)</f>
        <v>021867</v>
      </c>
      <c r="I5442" s="0" t="n">
        <f aca="false">VLOOKUP(H5442,Feuille2!$G$1:$H$116,2,0)</f>
        <v>144</v>
      </c>
      <c r="J5442" s="0" t="n">
        <f aca="false">IF(I5442&gt;2000,1,0)*C5442</f>
        <v>0</v>
      </c>
    </row>
    <row r="5443" customFormat="false" ht="15.8" hidden="false" customHeight="false" outlineLevel="0" collapsed="false">
      <c r="A5443" s="1" t="s">
        <v>391</v>
      </c>
      <c r="B5443" s="1" t="s">
        <v>5762</v>
      </c>
      <c r="C5443" s="0" t="n">
        <v>4574.05004623208</v>
      </c>
      <c r="D5443" s="0" t="str">
        <f aca="false">MID($A5443,1,2)</f>
        <v>02</v>
      </c>
      <c r="E5443" s="0" t="str">
        <f aca="false">MID($A5443,3,2)</f>
        <v>18</v>
      </c>
      <c r="F5443" s="0" t="str">
        <f aca="false">MID($A5443,5,2)</f>
        <v>67</v>
      </c>
      <c r="G5443" s="0" t="str">
        <f aca="false">MID($A5443,7,2)</f>
        <v>05</v>
      </c>
      <c r="H5443" s="0" t="str">
        <f aca="false">MID($A5443,1,6)</f>
        <v>021867</v>
      </c>
      <c r="I5443" s="0" t="n">
        <f aca="false">VLOOKUP(H5443,Feuille2!$G$1:$H$116,2,0)</f>
        <v>144</v>
      </c>
      <c r="J5443" s="0" t="n">
        <f aca="false">IF(I5443&gt;2000,1,0)*C5443</f>
        <v>0</v>
      </c>
    </row>
    <row r="5444" customFormat="false" ht="15.8" hidden="false" customHeight="false" outlineLevel="0" collapsed="false">
      <c r="A5444" s="1" t="s">
        <v>395</v>
      </c>
      <c r="B5444" s="1" t="s">
        <v>5763</v>
      </c>
      <c r="C5444" s="0" t="n">
        <v>797920.307276224</v>
      </c>
      <c r="D5444" s="0" t="str">
        <f aca="false">MID($A5444,1,2)</f>
        <v>03</v>
      </c>
      <c r="E5444" s="0" t="str">
        <f aca="false">MID($A5444,3,2)</f>
        <v>06</v>
      </c>
      <c r="F5444" s="0" t="str">
        <f aca="false">MID($A5444,5,2)</f>
        <v>73</v>
      </c>
      <c r="G5444" s="0" t="str">
        <f aca="false">MID($A5444,7,2)</f>
        <v>05</v>
      </c>
      <c r="H5444" s="0" t="str">
        <f aca="false">MID($A5444,1,6)</f>
        <v>030673</v>
      </c>
      <c r="I5444" s="0" t="n">
        <f aca="false">VLOOKUP(H5444,Feuille2!$G$1:$H$116,2,0)</f>
        <v>101</v>
      </c>
      <c r="J5444" s="0" t="n">
        <f aca="false">IF(I5444&gt;2000,1,0)*C5444</f>
        <v>0</v>
      </c>
    </row>
    <row r="5445" customFormat="false" ht="15.8" hidden="false" customHeight="false" outlineLevel="0" collapsed="false">
      <c r="A5445" s="1" t="s">
        <v>395</v>
      </c>
      <c r="B5445" s="1" t="s">
        <v>5764</v>
      </c>
      <c r="C5445" s="0" t="n">
        <v>236794.296767564</v>
      </c>
      <c r="D5445" s="0" t="str">
        <f aca="false">MID($A5445,1,2)</f>
        <v>03</v>
      </c>
      <c r="E5445" s="0" t="str">
        <f aca="false">MID($A5445,3,2)</f>
        <v>06</v>
      </c>
      <c r="F5445" s="0" t="str">
        <f aca="false">MID($A5445,5,2)</f>
        <v>73</v>
      </c>
      <c r="G5445" s="0" t="str">
        <f aca="false">MID($A5445,7,2)</f>
        <v>05</v>
      </c>
      <c r="H5445" s="0" t="str">
        <f aca="false">MID($A5445,1,6)</f>
        <v>030673</v>
      </c>
      <c r="I5445" s="0" t="n">
        <f aca="false">VLOOKUP(H5445,Feuille2!$G$1:$H$116,2,0)</f>
        <v>101</v>
      </c>
      <c r="J5445" s="0" t="n">
        <f aca="false">IF(I5445&gt;2000,1,0)*C5445</f>
        <v>0</v>
      </c>
    </row>
    <row r="5446" customFormat="false" ht="15.8" hidden="false" customHeight="false" outlineLevel="0" collapsed="false">
      <c r="A5446" s="1" t="s">
        <v>401</v>
      </c>
      <c r="B5446" s="1" t="s">
        <v>5765</v>
      </c>
      <c r="C5446" s="0" t="n">
        <v>27692.435830481</v>
      </c>
      <c r="D5446" s="0" t="str">
        <f aca="false">MID($A5446,1,2)</f>
        <v>03</v>
      </c>
      <c r="E5446" s="0" t="str">
        <f aca="false">MID($A5446,3,2)</f>
        <v>23</v>
      </c>
      <c r="F5446" s="0" t="str">
        <f aca="false">MID($A5446,5,2)</f>
        <v>73</v>
      </c>
      <c r="G5446" s="0" t="str">
        <f aca="false">MID($A5446,7,2)</f>
        <v>05</v>
      </c>
      <c r="H5446" s="0" t="str">
        <f aca="false">MID($A5446,1,6)</f>
        <v>032373</v>
      </c>
      <c r="I5446" s="0" t="n">
        <f aca="false">VLOOKUP(H5446,Feuille2!$G$1:$H$116,2,0)</f>
        <v>62</v>
      </c>
      <c r="J5446" s="0" t="n">
        <f aca="false">IF(I5446&gt;2000,1,0)*C5446</f>
        <v>0</v>
      </c>
    </row>
    <row r="5447" customFormat="false" ht="15.8" hidden="false" customHeight="false" outlineLevel="0" collapsed="false">
      <c r="A5447" s="1" t="s">
        <v>401</v>
      </c>
      <c r="B5447" s="1" t="s">
        <v>5766</v>
      </c>
      <c r="C5447" s="0" t="n">
        <v>19593.2389225931</v>
      </c>
      <c r="D5447" s="0" t="str">
        <f aca="false">MID($A5447,1,2)</f>
        <v>03</v>
      </c>
      <c r="E5447" s="0" t="str">
        <f aca="false">MID($A5447,3,2)</f>
        <v>23</v>
      </c>
      <c r="F5447" s="0" t="str">
        <f aca="false">MID($A5447,5,2)</f>
        <v>73</v>
      </c>
      <c r="G5447" s="0" t="str">
        <f aca="false">MID($A5447,7,2)</f>
        <v>05</v>
      </c>
      <c r="H5447" s="0" t="str">
        <f aca="false">MID($A5447,1,6)</f>
        <v>032373</v>
      </c>
      <c r="I5447" s="0" t="n">
        <f aca="false">VLOOKUP(H5447,Feuille2!$G$1:$H$116,2,0)</f>
        <v>62</v>
      </c>
      <c r="J5447" s="0" t="n">
        <f aca="false">IF(I5447&gt;2000,1,0)*C5447</f>
        <v>0</v>
      </c>
    </row>
    <row r="5448" customFormat="false" ht="15.8" hidden="false" customHeight="false" outlineLevel="0" collapsed="false">
      <c r="A5448" s="1" t="s">
        <v>407</v>
      </c>
      <c r="B5448" s="1" t="s">
        <v>5767</v>
      </c>
      <c r="C5448" s="0" t="n">
        <v>23459.7443501581</v>
      </c>
      <c r="D5448" s="0" t="str">
        <f aca="false">MID($A5448,1,2)</f>
        <v>02</v>
      </c>
      <c r="E5448" s="0" t="str">
        <f aca="false">MID($A5448,3,2)</f>
        <v>19</v>
      </c>
      <c r="F5448" s="0" t="str">
        <f aca="false">MID($A5448,5,2)</f>
        <v>70</v>
      </c>
      <c r="G5448" s="0" t="str">
        <f aca="false">MID($A5448,7,2)</f>
        <v>05</v>
      </c>
      <c r="H5448" s="0" t="str">
        <f aca="false">MID($A5448,1,6)</f>
        <v>021970</v>
      </c>
      <c r="I5448" s="0" t="n">
        <f aca="false">VLOOKUP(H5448,Feuille2!$G$1:$H$116,2,0)</f>
        <v>139</v>
      </c>
      <c r="J5448" s="0" t="n">
        <f aca="false">IF(I5448&gt;2000,1,0)*C5448</f>
        <v>0</v>
      </c>
    </row>
    <row r="5449" customFormat="false" ht="15.8" hidden="false" customHeight="false" outlineLevel="0" collapsed="false">
      <c r="A5449" s="1" t="s">
        <v>401</v>
      </c>
      <c r="B5449" s="1" t="s">
        <v>5768</v>
      </c>
      <c r="C5449" s="0" t="n">
        <v>13585.3850152326</v>
      </c>
      <c r="D5449" s="0" t="str">
        <f aca="false">MID($A5449,1,2)</f>
        <v>03</v>
      </c>
      <c r="E5449" s="0" t="str">
        <f aca="false">MID($A5449,3,2)</f>
        <v>23</v>
      </c>
      <c r="F5449" s="0" t="str">
        <f aca="false">MID($A5449,5,2)</f>
        <v>73</v>
      </c>
      <c r="G5449" s="0" t="str">
        <f aca="false">MID($A5449,7,2)</f>
        <v>05</v>
      </c>
      <c r="H5449" s="0" t="str">
        <f aca="false">MID($A5449,1,6)</f>
        <v>032373</v>
      </c>
      <c r="I5449" s="0" t="n">
        <f aca="false">VLOOKUP(H5449,Feuille2!$G$1:$H$116,2,0)</f>
        <v>62</v>
      </c>
      <c r="J5449" s="0" t="n">
        <f aca="false">IF(I5449&gt;2000,1,0)*C5449</f>
        <v>0</v>
      </c>
    </row>
    <row r="5450" customFormat="false" ht="15.8" hidden="false" customHeight="false" outlineLevel="0" collapsed="false">
      <c r="A5450" s="1" t="s">
        <v>401</v>
      </c>
      <c r="B5450" s="1" t="s">
        <v>5769</v>
      </c>
      <c r="C5450" s="0" t="n">
        <v>21438.1180388277</v>
      </c>
      <c r="D5450" s="0" t="str">
        <f aca="false">MID($A5450,1,2)</f>
        <v>03</v>
      </c>
      <c r="E5450" s="0" t="str">
        <f aca="false">MID($A5450,3,2)</f>
        <v>23</v>
      </c>
      <c r="F5450" s="0" t="str">
        <f aca="false">MID($A5450,5,2)</f>
        <v>73</v>
      </c>
      <c r="G5450" s="0" t="str">
        <f aca="false">MID($A5450,7,2)</f>
        <v>05</v>
      </c>
      <c r="H5450" s="0" t="str">
        <f aca="false">MID($A5450,1,6)</f>
        <v>032373</v>
      </c>
      <c r="I5450" s="0" t="n">
        <f aca="false">VLOOKUP(H5450,Feuille2!$G$1:$H$116,2,0)</f>
        <v>62</v>
      </c>
      <c r="J5450" s="0" t="n">
        <f aca="false">IF(I5450&gt;2000,1,0)*C5450</f>
        <v>0</v>
      </c>
    </row>
    <row r="5451" customFormat="false" ht="15.8" hidden="false" customHeight="false" outlineLevel="0" collapsed="false">
      <c r="A5451" s="1" t="s">
        <v>401</v>
      </c>
      <c r="B5451" s="1" t="s">
        <v>5770</v>
      </c>
      <c r="C5451" s="0" t="n">
        <v>8917.13232464509</v>
      </c>
      <c r="D5451" s="0" t="str">
        <f aca="false">MID($A5451,1,2)</f>
        <v>03</v>
      </c>
      <c r="E5451" s="0" t="str">
        <f aca="false">MID($A5451,3,2)</f>
        <v>23</v>
      </c>
      <c r="F5451" s="0" t="str">
        <f aca="false">MID($A5451,5,2)</f>
        <v>73</v>
      </c>
      <c r="G5451" s="0" t="str">
        <f aca="false">MID($A5451,7,2)</f>
        <v>05</v>
      </c>
      <c r="H5451" s="0" t="str">
        <f aca="false">MID($A5451,1,6)</f>
        <v>032373</v>
      </c>
      <c r="I5451" s="0" t="n">
        <f aca="false">VLOOKUP(H5451,Feuille2!$G$1:$H$116,2,0)</f>
        <v>62</v>
      </c>
      <c r="J5451" s="0" t="n">
        <f aca="false">IF(I5451&gt;2000,1,0)*C5451</f>
        <v>0</v>
      </c>
    </row>
    <row r="5452" customFormat="false" ht="15.8" hidden="false" customHeight="false" outlineLevel="0" collapsed="false">
      <c r="A5452" s="1" t="s">
        <v>641</v>
      </c>
      <c r="B5452" s="1" t="s">
        <v>5771</v>
      </c>
      <c r="C5452" s="0" t="n">
        <v>3223.79999999999</v>
      </c>
      <c r="D5452" s="0" t="str">
        <f aca="false">MID($A5452,1,2)</f>
        <v>02</v>
      </c>
      <c r="E5452" s="0" t="str">
        <f aca="false">MID($A5452,3,2)</f>
        <v>19</v>
      </c>
      <c r="F5452" s="0" t="str">
        <f aca="false">MID($A5452,5,2)</f>
        <v>71</v>
      </c>
      <c r="G5452" s="0" t="str">
        <f aca="false">MID($A5452,7,2)</f>
        <v>05</v>
      </c>
      <c r="H5452" s="0" t="str">
        <f aca="false">MID($A5452,1,6)</f>
        <v>021971</v>
      </c>
      <c r="I5452" s="0" t="n">
        <f aca="false">VLOOKUP(H5452,Feuille2!$G$1:$H$116,2,0)</f>
        <v>284</v>
      </c>
      <c r="J5452" s="0" t="n">
        <f aca="false">IF(I5452&gt;2000,1,0)*C5452</f>
        <v>0</v>
      </c>
    </row>
    <row r="5453" customFormat="false" ht="15.8" hidden="false" customHeight="false" outlineLevel="0" collapsed="false">
      <c r="A5453" s="1" t="s">
        <v>407</v>
      </c>
      <c r="B5453" s="1" t="s">
        <v>5772</v>
      </c>
      <c r="C5453" s="0" t="n">
        <v>34139.033874125</v>
      </c>
      <c r="D5453" s="0" t="str">
        <f aca="false">MID($A5453,1,2)</f>
        <v>02</v>
      </c>
      <c r="E5453" s="0" t="str">
        <f aca="false">MID($A5453,3,2)</f>
        <v>19</v>
      </c>
      <c r="F5453" s="0" t="str">
        <f aca="false">MID($A5453,5,2)</f>
        <v>70</v>
      </c>
      <c r="G5453" s="0" t="str">
        <f aca="false">MID($A5453,7,2)</f>
        <v>05</v>
      </c>
      <c r="H5453" s="0" t="str">
        <f aca="false">MID($A5453,1,6)</f>
        <v>021970</v>
      </c>
      <c r="I5453" s="0" t="n">
        <f aca="false">VLOOKUP(H5453,Feuille2!$G$1:$H$116,2,0)</f>
        <v>139</v>
      </c>
      <c r="J5453" s="0" t="n">
        <f aca="false">IF(I5453&gt;2000,1,0)*C5453</f>
        <v>0</v>
      </c>
    </row>
    <row r="5454" customFormat="false" ht="15.8" hidden="false" customHeight="false" outlineLevel="0" collapsed="false">
      <c r="A5454" s="1" t="s">
        <v>407</v>
      </c>
      <c r="B5454" s="1" t="s">
        <v>5773</v>
      </c>
      <c r="C5454" s="0" t="n">
        <v>4146.30066012418</v>
      </c>
      <c r="D5454" s="0" t="str">
        <f aca="false">MID($A5454,1,2)</f>
        <v>02</v>
      </c>
      <c r="E5454" s="0" t="str">
        <f aca="false">MID($A5454,3,2)</f>
        <v>19</v>
      </c>
      <c r="F5454" s="0" t="str">
        <f aca="false">MID($A5454,5,2)</f>
        <v>70</v>
      </c>
      <c r="G5454" s="0" t="str">
        <f aca="false">MID($A5454,7,2)</f>
        <v>05</v>
      </c>
      <c r="H5454" s="0" t="str">
        <f aca="false">MID($A5454,1,6)</f>
        <v>021970</v>
      </c>
      <c r="I5454" s="0" t="n">
        <f aca="false">VLOOKUP(H5454,Feuille2!$G$1:$H$116,2,0)</f>
        <v>139</v>
      </c>
      <c r="J5454" s="0" t="n">
        <f aca="false">IF(I5454&gt;2000,1,0)*C5454</f>
        <v>0</v>
      </c>
    </row>
    <row r="5455" customFormat="false" ht="15.8" hidden="false" customHeight="false" outlineLevel="0" collapsed="false">
      <c r="A5455" s="1" t="s">
        <v>970</v>
      </c>
      <c r="B5455" s="1" t="s">
        <v>5774</v>
      </c>
      <c r="C5455" s="0" t="n">
        <v>7451.1</v>
      </c>
      <c r="D5455" s="0" t="str">
        <f aca="false">MID($A5455,1,2)</f>
        <v>02</v>
      </c>
      <c r="E5455" s="0" t="str">
        <f aca="false">MID($A5455,3,2)</f>
        <v>18</v>
      </c>
      <c r="F5455" s="0" t="str">
        <f aca="false">MID($A5455,5,2)</f>
        <v>69</v>
      </c>
      <c r="G5455" s="0" t="str">
        <f aca="false">MID($A5455,7,2)</f>
        <v>05</v>
      </c>
      <c r="H5455" s="0" t="str">
        <f aca="false">MID($A5455,1,6)</f>
        <v>021869</v>
      </c>
      <c r="I5455" s="0" t="n">
        <f aca="false">VLOOKUP(H5455,Feuille2!$G$1:$H$116,2,0)</f>
        <v>536</v>
      </c>
      <c r="J5455" s="0" t="n">
        <f aca="false">IF(I5455&gt;2000,1,0)*C5455</f>
        <v>0</v>
      </c>
    </row>
    <row r="5456" customFormat="false" ht="15.8" hidden="false" customHeight="false" outlineLevel="0" collapsed="false">
      <c r="A5456" s="1" t="s">
        <v>970</v>
      </c>
      <c r="B5456" s="1" t="s">
        <v>5775</v>
      </c>
      <c r="C5456" s="0" t="n">
        <v>14006.5</v>
      </c>
      <c r="D5456" s="0" t="str">
        <f aca="false">MID($A5456,1,2)</f>
        <v>02</v>
      </c>
      <c r="E5456" s="0" t="str">
        <f aca="false">MID($A5456,3,2)</f>
        <v>18</v>
      </c>
      <c r="F5456" s="0" t="str">
        <f aca="false">MID($A5456,5,2)</f>
        <v>69</v>
      </c>
      <c r="G5456" s="0" t="str">
        <f aca="false">MID($A5456,7,2)</f>
        <v>05</v>
      </c>
      <c r="H5456" s="0" t="str">
        <f aca="false">MID($A5456,1,6)</f>
        <v>021869</v>
      </c>
      <c r="I5456" s="0" t="n">
        <f aca="false">VLOOKUP(H5456,Feuille2!$G$1:$H$116,2,0)</f>
        <v>536</v>
      </c>
      <c r="J5456" s="0" t="n">
        <f aca="false">IF(I5456&gt;2000,1,0)*C5456</f>
        <v>0</v>
      </c>
    </row>
    <row r="5457" customFormat="false" ht="15.8" hidden="false" customHeight="false" outlineLevel="0" collapsed="false">
      <c r="A5457" s="1" t="s">
        <v>970</v>
      </c>
      <c r="B5457" s="1" t="s">
        <v>5776</v>
      </c>
      <c r="C5457" s="0" t="n">
        <v>6887.4</v>
      </c>
      <c r="D5457" s="0" t="str">
        <f aca="false">MID($A5457,1,2)</f>
        <v>02</v>
      </c>
      <c r="E5457" s="0" t="str">
        <f aca="false">MID($A5457,3,2)</f>
        <v>18</v>
      </c>
      <c r="F5457" s="0" t="str">
        <f aca="false">MID($A5457,5,2)</f>
        <v>69</v>
      </c>
      <c r="G5457" s="0" t="str">
        <f aca="false">MID($A5457,7,2)</f>
        <v>05</v>
      </c>
      <c r="H5457" s="0" t="str">
        <f aca="false">MID($A5457,1,6)</f>
        <v>021869</v>
      </c>
      <c r="I5457" s="0" t="n">
        <f aca="false">VLOOKUP(H5457,Feuille2!$G$1:$H$116,2,0)</f>
        <v>536</v>
      </c>
      <c r="J5457" s="0" t="n">
        <f aca="false">IF(I5457&gt;2000,1,0)*C5457</f>
        <v>0</v>
      </c>
    </row>
    <row r="5458" customFormat="false" ht="15.8" hidden="false" customHeight="false" outlineLevel="0" collapsed="false">
      <c r="A5458" s="1" t="s">
        <v>970</v>
      </c>
      <c r="B5458" s="1" t="s">
        <v>5777</v>
      </c>
      <c r="C5458" s="0" t="n">
        <v>4591.6</v>
      </c>
      <c r="D5458" s="0" t="str">
        <f aca="false">MID($A5458,1,2)</f>
        <v>02</v>
      </c>
      <c r="E5458" s="0" t="str">
        <f aca="false">MID($A5458,3,2)</f>
        <v>18</v>
      </c>
      <c r="F5458" s="0" t="str">
        <f aca="false">MID($A5458,5,2)</f>
        <v>69</v>
      </c>
      <c r="G5458" s="0" t="str">
        <f aca="false">MID($A5458,7,2)</f>
        <v>05</v>
      </c>
      <c r="H5458" s="0" t="str">
        <f aca="false">MID($A5458,1,6)</f>
        <v>021869</v>
      </c>
      <c r="I5458" s="0" t="n">
        <f aca="false">VLOOKUP(H5458,Feuille2!$G$1:$H$116,2,0)</f>
        <v>536</v>
      </c>
      <c r="J5458" s="0" t="n">
        <f aca="false">IF(I5458&gt;2000,1,0)*C5458</f>
        <v>0</v>
      </c>
    </row>
    <row r="5459" customFormat="false" ht="15.8" hidden="false" customHeight="false" outlineLevel="0" collapsed="false">
      <c r="A5459" s="1" t="s">
        <v>970</v>
      </c>
      <c r="B5459" s="1" t="s">
        <v>5778</v>
      </c>
      <c r="C5459" s="0" t="n">
        <v>4710.375</v>
      </c>
      <c r="D5459" s="0" t="str">
        <f aca="false">MID($A5459,1,2)</f>
        <v>02</v>
      </c>
      <c r="E5459" s="0" t="str">
        <f aca="false">MID($A5459,3,2)</f>
        <v>18</v>
      </c>
      <c r="F5459" s="0" t="str">
        <f aca="false">MID($A5459,5,2)</f>
        <v>69</v>
      </c>
      <c r="G5459" s="0" t="str">
        <f aca="false">MID($A5459,7,2)</f>
        <v>05</v>
      </c>
      <c r="H5459" s="0" t="str">
        <f aca="false">MID($A5459,1,6)</f>
        <v>021869</v>
      </c>
      <c r="I5459" s="0" t="n">
        <f aca="false">VLOOKUP(H5459,Feuille2!$G$1:$H$116,2,0)</f>
        <v>536</v>
      </c>
      <c r="J5459" s="0" t="n">
        <f aca="false">IF(I5459&gt;2000,1,0)*C5459</f>
        <v>0</v>
      </c>
    </row>
    <row r="5460" customFormat="false" ht="15.8" hidden="false" customHeight="false" outlineLevel="0" collapsed="false">
      <c r="A5460" s="1" t="s">
        <v>412</v>
      </c>
      <c r="B5460" s="1" t="s">
        <v>5779</v>
      </c>
      <c r="C5460" s="0" t="n">
        <v>2374.6525</v>
      </c>
      <c r="D5460" s="0" t="str">
        <f aca="false">MID($A5460,1,2)</f>
        <v>02</v>
      </c>
      <c r="E5460" s="0" t="str">
        <f aca="false">MID($A5460,3,2)</f>
        <v>18</v>
      </c>
      <c r="F5460" s="0" t="str">
        <f aca="false">MID($A5460,5,2)</f>
        <v>68</v>
      </c>
      <c r="G5460" s="0" t="str">
        <f aca="false">MID($A5460,7,2)</f>
        <v>05</v>
      </c>
      <c r="H5460" s="0" t="str">
        <f aca="false">MID($A5460,1,6)</f>
        <v>021868</v>
      </c>
      <c r="I5460" s="0" t="n">
        <f aca="false">VLOOKUP(H5460,Feuille2!$G$1:$H$116,2,0)</f>
        <v>367</v>
      </c>
      <c r="J5460" s="0" t="n">
        <f aca="false">IF(I5460&gt;2000,1,0)*C5460</f>
        <v>0</v>
      </c>
    </row>
    <row r="5461" customFormat="false" ht="15.8" hidden="false" customHeight="false" outlineLevel="0" collapsed="false">
      <c r="A5461" s="1" t="s">
        <v>970</v>
      </c>
      <c r="B5461" s="1" t="s">
        <v>5780</v>
      </c>
      <c r="C5461" s="0" t="n">
        <v>2346</v>
      </c>
      <c r="D5461" s="0" t="str">
        <f aca="false">MID($A5461,1,2)</f>
        <v>02</v>
      </c>
      <c r="E5461" s="0" t="str">
        <f aca="false">MID($A5461,3,2)</f>
        <v>18</v>
      </c>
      <c r="F5461" s="0" t="str">
        <f aca="false">MID($A5461,5,2)</f>
        <v>69</v>
      </c>
      <c r="G5461" s="0" t="str">
        <f aca="false">MID($A5461,7,2)</f>
        <v>05</v>
      </c>
      <c r="H5461" s="0" t="str">
        <f aca="false">MID($A5461,1,6)</f>
        <v>021869</v>
      </c>
      <c r="I5461" s="0" t="n">
        <f aca="false">VLOOKUP(H5461,Feuille2!$G$1:$H$116,2,0)</f>
        <v>536</v>
      </c>
      <c r="J5461" s="0" t="n">
        <f aca="false">IF(I5461&gt;2000,1,0)*C5461</f>
        <v>0</v>
      </c>
    </row>
    <row r="5462" customFormat="false" ht="15.8" hidden="false" customHeight="false" outlineLevel="0" collapsed="false">
      <c r="A5462" s="1" t="s">
        <v>391</v>
      </c>
      <c r="B5462" s="1" t="s">
        <v>5781</v>
      </c>
      <c r="C5462" s="0" t="n">
        <v>1690.75917207792</v>
      </c>
      <c r="D5462" s="0" t="str">
        <f aca="false">MID($A5462,1,2)</f>
        <v>02</v>
      </c>
      <c r="E5462" s="0" t="str">
        <f aca="false">MID($A5462,3,2)</f>
        <v>18</v>
      </c>
      <c r="F5462" s="0" t="str">
        <f aca="false">MID($A5462,5,2)</f>
        <v>67</v>
      </c>
      <c r="G5462" s="0" t="str">
        <f aca="false">MID($A5462,7,2)</f>
        <v>05</v>
      </c>
      <c r="H5462" s="0" t="str">
        <f aca="false">MID($A5462,1,6)</f>
        <v>021867</v>
      </c>
      <c r="I5462" s="0" t="n">
        <f aca="false">VLOOKUP(H5462,Feuille2!$G$1:$H$116,2,0)</f>
        <v>144</v>
      </c>
      <c r="J5462" s="0" t="n">
        <f aca="false">IF(I5462&gt;2000,1,0)*C5462</f>
        <v>0</v>
      </c>
    </row>
    <row r="5463" customFormat="false" ht="15.8" hidden="false" customHeight="false" outlineLevel="0" collapsed="false">
      <c r="A5463" s="1" t="s">
        <v>401</v>
      </c>
      <c r="B5463" s="1" t="s">
        <v>5782</v>
      </c>
      <c r="C5463" s="0" t="n">
        <v>8031.57098378289</v>
      </c>
      <c r="D5463" s="0" t="str">
        <f aca="false">MID($A5463,1,2)</f>
        <v>03</v>
      </c>
      <c r="E5463" s="0" t="str">
        <f aca="false">MID($A5463,3,2)</f>
        <v>23</v>
      </c>
      <c r="F5463" s="0" t="str">
        <f aca="false">MID($A5463,5,2)</f>
        <v>73</v>
      </c>
      <c r="G5463" s="0" t="str">
        <f aca="false">MID($A5463,7,2)</f>
        <v>05</v>
      </c>
      <c r="H5463" s="0" t="str">
        <f aca="false">MID($A5463,1,6)</f>
        <v>032373</v>
      </c>
      <c r="I5463" s="0" t="n">
        <f aca="false">VLOOKUP(H5463,Feuille2!$G$1:$H$116,2,0)</f>
        <v>62</v>
      </c>
      <c r="J5463" s="0" t="n">
        <f aca="false">IF(I5463&gt;2000,1,0)*C5463</f>
        <v>0</v>
      </c>
    </row>
    <row r="5464" customFormat="false" ht="15.8" hidden="false" customHeight="false" outlineLevel="0" collapsed="false">
      <c r="A5464" s="1" t="s">
        <v>423</v>
      </c>
      <c r="B5464" s="1" t="s">
        <v>5783</v>
      </c>
      <c r="C5464" s="0" t="n">
        <v>366128.231885092</v>
      </c>
      <c r="D5464" s="0" t="str">
        <f aca="false">MID($A5464,1,2)</f>
        <v>03</v>
      </c>
      <c r="E5464" s="0" t="str">
        <f aca="false">MID($A5464,3,2)</f>
        <v>24</v>
      </c>
      <c r="F5464" s="0" t="str">
        <f aca="false">MID($A5464,5,2)</f>
        <v>76</v>
      </c>
      <c r="G5464" s="0" t="str">
        <f aca="false">MID($A5464,7,2)</f>
        <v>05</v>
      </c>
      <c r="H5464" s="0" t="str">
        <f aca="false">MID($A5464,1,6)</f>
        <v>032476</v>
      </c>
      <c r="I5464" s="0" t="n">
        <f aca="false">VLOOKUP(H5464,Feuille2!$G$1:$H$116,2,0)</f>
        <v>83</v>
      </c>
      <c r="J5464" s="0" t="n">
        <f aca="false">IF(I5464&gt;2000,1,0)*C5464</f>
        <v>0</v>
      </c>
    </row>
    <row r="5465" customFormat="false" ht="15.8" hidden="false" customHeight="false" outlineLevel="0" collapsed="false">
      <c r="A5465" s="1" t="s">
        <v>423</v>
      </c>
      <c r="B5465" s="1" t="s">
        <v>5784</v>
      </c>
      <c r="C5465" s="0" t="n">
        <v>1198670.23111562</v>
      </c>
      <c r="D5465" s="0" t="str">
        <f aca="false">MID($A5465,1,2)</f>
        <v>03</v>
      </c>
      <c r="E5465" s="0" t="str">
        <f aca="false">MID($A5465,3,2)</f>
        <v>24</v>
      </c>
      <c r="F5465" s="0" t="str">
        <f aca="false">MID($A5465,5,2)</f>
        <v>76</v>
      </c>
      <c r="G5465" s="0" t="str">
        <f aca="false">MID($A5465,7,2)</f>
        <v>05</v>
      </c>
      <c r="H5465" s="0" t="str">
        <f aca="false">MID($A5465,1,6)</f>
        <v>032476</v>
      </c>
      <c r="I5465" s="0" t="n">
        <f aca="false">VLOOKUP(H5465,Feuille2!$G$1:$H$116,2,0)</f>
        <v>83</v>
      </c>
      <c r="J5465" s="0" t="n">
        <f aca="false">IF(I5465&gt;2000,1,0)*C5465</f>
        <v>0</v>
      </c>
    </row>
    <row r="5466" customFormat="false" ht="15.8" hidden="false" customHeight="false" outlineLevel="0" collapsed="false">
      <c r="A5466" s="1" t="s">
        <v>423</v>
      </c>
      <c r="B5466" s="1" t="s">
        <v>5785</v>
      </c>
      <c r="C5466" s="0" t="n">
        <v>924321.608650823</v>
      </c>
      <c r="D5466" s="0" t="str">
        <f aca="false">MID($A5466,1,2)</f>
        <v>03</v>
      </c>
      <c r="E5466" s="0" t="str">
        <f aca="false">MID($A5466,3,2)</f>
        <v>24</v>
      </c>
      <c r="F5466" s="0" t="str">
        <f aca="false">MID($A5466,5,2)</f>
        <v>76</v>
      </c>
      <c r="G5466" s="0" t="str">
        <f aca="false">MID($A5466,7,2)</f>
        <v>05</v>
      </c>
      <c r="H5466" s="0" t="str">
        <f aca="false">MID($A5466,1,6)</f>
        <v>032476</v>
      </c>
      <c r="I5466" s="0" t="n">
        <f aca="false">VLOOKUP(H5466,Feuille2!$G$1:$H$116,2,0)</f>
        <v>83</v>
      </c>
      <c r="J5466" s="0" t="n">
        <f aca="false">IF(I5466&gt;2000,1,0)*C5466</f>
        <v>0</v>
      </c>
    </row>
    <row r="5467" customFormat="false" ht="15.8" hidden="false" customHeight="false" outlineLevel="0" collapsed="false">
      <c r="A5467" s="1" t="s">
        <v>428</v>
      </c>
      <c r="B5467" s="1" t="s">
        <v>5786</v>
      </c>
      <c r="C5467" s="0" t="n">
        <v>52288.567536495</v>
      </c>
      <c r="D5467" s="0" t="str">
        <f aca="false">MID($A5467,1,2)</f>
        <v>03</v>
      </c>
      <c r="E5467" s="0" t="str">
        <f aca="false">MID($A5467,3,2)</f>
        <v>23</v>
      </c>
      <c r="F5467" s="0" t="str">
        <f aca="false">MID($A5467,5,2)</f>
        <v>75</v>
      </c>
      <c r="G5467" s="0" t="str">
        <f aca="false">MID($A5467,7,2)</f>
        <v>05</v>
      </c>
      <c r="H5467" s="0" t="str">
        <f aca="false">MID($A5467,1,6)</f>
        <v>032375</v>
      </c>
      <c r="I5467" s="0" t="n">
        <f aca="false">VLOOKUP(H5467,Feuille2!$G$1:$H$116,2,0)</f>
        <v>63</v>
      </c>
      <c r="J5467" s="0" t="n">
        <f aca="false">IF(I5467&gt;2000,1,0)*C5467</f>
        <v>0</v>
      </c>
    </row>
    <row r="5468" customFormat="false" ht="15.8" hidden="false" customHeight="false" outlineLevel="0" collapsed="false">
      <c r="A5468" s="1" t="s">
        <v>428</v>
      </c>
      <c r="B5468" s="1" t="s">
        <v>5787</v>
      </c>
      <c r="C5468" s="0" t="n">
        <v>65000.3056177148</v>
      </c>
      <c r="D5468" s="0" t="str">
        <f aca="false">MID($A5468,1,2)</f>
        <v>03</v>
      </c>
      <c r="E5468" s="0" t="str">
        <f aca="false">MID($A5468,3,2)</f>
        <v>23</v>
      </c>
      <c r="F5468" s="0" t="str">
        <f aca="false">MID($A5468,5,2)</f>
        <v>75</v>
      </c>
      <c r="G5468" s="0" t="str">
        <f aca="false">MID($A5468,7,2)</f>
        <v>05</v>
      </c>
      <c r="H5468" s="0" t="str">
        <f aca="false">MID($A5468,1,6)</f>
        <v>032375</v>
      </c>
      <c r="I5468" s="0" t="n">
        <f aca="false">VLOOKUP(H5468,Feuille2!$G$1:$H$116,2,0)</f>
        <v>63</v>
      </c>
      <c r="J5468" s="0" t="n">
        <f aca="false">IF(I5468&gt;2000,1,0)*C5468</f>
        <v>0</v>
      </c>
    </row>
    <row r="5469" customFormat="false" ht="15.8" hidden="false" customHeight="false" outlineLevel="0" collapsed="false">
      <c r="A5469" s="1" t="s">
        <v>423</v>
      </c>
      <c r="B5469" s="1" t="s">
        <v>5788</v>
      </c>
      <c r="C5469" s="0" t="n">
        <v>350244.145740089</v>
      </c>
      <c r="D5469" s="0" t="str">
        <f aca="false">MID($A5469,1,2)</f>
        <v>03</v>
      </c>
      <c r="E5469" s="0" t="str">
        <f aca="false">MID($A5469,3,2)</f>
        <v>24</v>
      </c>
      <c r="F5469" s="0" t="str">
        <f aca="false">MID($A5469,5,2)</f>
        <v>76</v>
      </c>
      <c r="G5469" s="0" t="str">
        <f aca="false">MID($A5469,7,2)</f>
        <v>05</v>
      </c>
      <c r="H5469" s="0" t="str">
        <f aca="false">MID($A5469,1,6)</f>
        <v>032476</v>
      </c>
      <c r="I5469" s="0" t="n">
        <f aca="false">VLOOKUP(H5469,Feuille2!$G$1:$H$116,2,0)</f>
        <v>83</v>
      </c>
      <c r="J5469" s="0" t="n">
        <f aca="false">IF(I5469&gt;2000,1,0)*C5469</f>
        <v>0</v>
      </c>
    </row>
    <row r="5470" customFormat="false" ht="15.8" hidden="false" customHeight="false" outlineLevel="0" collapsed="false">
      <c r="A5470" s="1" t="s">
        <v>428</v>
      </c>
      <c r="B5470" s="1" t="s">
        <v>5789</v>
      </c>
      <c r="C5470" s="0" t="n">
        <v>25095.2406104204</v>
      </c>
      <c r="D5470" s="0" t="str">
        <f aca="false">MID($A5470,1,2)</f>
        <v>03</v>
      </c>
      <c r="E5470" s="0" t="str">
        <f aca="false">MID($A5470,3,2)</f>
        <v>23</v>
      </c>
      <c r="F5470" s="0" t="str">
        <f aca="false">MID($A5470,5,2)</f>
        <v>75</v>
      </c>
      <c r="G5470" s="0" t="str">
        <f aca="false">MID($A5470,7,2)</f>
        <v>05</v>
      </c>
      <c r="H5470" s="0" t="str">
        <f aca="false">MID($A5470,1,6)</f>
        <v>032375</v>
      </c>
      <c r="I5470" s="0" t="n">
        <f aca="false">VLOOKUP(H5470,Feuille2!$G$1:$H$116,2,0)</f>
        <v>63</v>
      </c>
      <c r="J5470" s="0" t="n">
        <f aca="false">IF(I5470&gt;2000,1,0)*C5470</f>
        <v>0</v>
      </c>
    </row>
    <row r="5471" customFormat="false" ht="15.8" hidden="false" customHeight="false" outlineLevel="0" collapsed="false">
      <c r="A5471" s="1" t="s">
        <v>428</v>
      </c>
      <c r="B5471" s="1" t="s">
        <v>5790</v>
      </c>
      <c r="C5471" s="0" t="n">
        <v>251561.833357188</v>
      </c>
      <c r="D5471" s="0" t="str">
        <f aca="false">MID($A5471,1,2)</f>
        <v>03</v>
      </c>
      <c r="E5471" s="0" t="str">
        <f aca="false">MID($A5471,3,2)</f>
        <v>23</v>
      </c>
      <c r="F5471" s="0" t="str">
        <f aca="false">MID($A5471,5,2)</f>
        <v>75</v>
      </c>
      <c r="G5471" s="0" t="str">
        <f aca="false">MID($A5471,7,2)</f>
        <v>05</v>
      </c>
      <c r="H5471" s="0" t="str">
        <f aca="false">MID($A5471,1,6)</f>
        <v>032375</v>
      </c>
      <c r="I5471" s="0" t="n">
        <f aca="false">VLOOKUP(H5471,Feuille2!$G$1:$H$116,2,0)</f>
        <v>63</v>
      </c>
      <c r="J5471" s="0" t="n">
        <f aca="false">IF(I5471&gt;2000,1,0)*C5471</f>
        <v>0</v>
      </c>
    </row>
    <row r="5472" customFormat="false" ht="15.8" hidden="false" customHeight="false" outlineLevel="0" collapsed="false">
      <c r="A5472" s="1" t="s">
        <v>428</v>
      </c>
      <c r="B5472" s="1" t="s">
        <v>5791</v>
      </c>
      <c r="C5472" s="0" t="n">
        <v>26973.594382285</v>
      </c>
      <c r="D5472" s="0" t="str">
        <f aca="false">MID($A5472,1,2)</f>
        <v>03</v>
      </c>
      <c r="E5472" s="0" t="str">
        <f aca="false">MID($A5472,3,2)</f>
        <v>23</v>
      </c>
      <c r="F5472" s="0" t="str">
        <f aca="false">MID($A5472,5,2)</f>
        <v>75</v>
      </c>
      <c r="G5472" s="0" t="str">
        <f aca="false">MID($A5472,7,2)</f>
        <v>05</v>
      </c>
      <c r="H5472" s="0" t="str">
        <f aca="false">MID($A5472,1,6)</f>
        <v>032375</v>
      </c>
      <c r="I5472" s="0" t="n">
        <f aca="false">VLOOKUP(H5472,Feuille2!$G$1:$H$116,2,0)</f>
        <v>63</v>
      </c>
      <c r="J5472" s="0" t="n">
        <f aca="false">IF(I5472&gt;2000,1,0)*C5472</f>
        <v>0</v>
      </c>
    </row>
    <row r="5473" customFormat="false" ht="15.8" hidden="false" customHeight="false" outlineLevel="0" collapsed="false">
      <c r="A5473" s="1" t="s">
        <v>423</v>
      </c>
      <c r="B5473" s="1" t="s">
        <v>5792</v>
      </c>
      <c r="C5473" s="0" t="n">
        <v>79903.8097614904</v>
      </c>
      <c r="D5473" s="0" t="str">
        <f aca="false">MID($A5473,1,2)</f>
        <v>03</v>
      </c>
      <c r="E5473" s="0" t="str">
        <f aca="false">MID($A5473,3,2)</f>
        <v>24</v>
      </c>
      <c r="F5473" s="0" t="str">
        <f aca="false">MID($A5473,5,2)</f>
        <v>76</v>
      </c>
      <c r="G5473" s="0" t="str">
        <f aca="false">MID($A5473,7,2)</f>
        <v>05</v>
      </c>
      <c r="H5473" s="0" t="str">
        <f aca="false">MID($A5473,1,6)</f>
        <v>032476</v>
      </c>
      <c r="I5473" s="0" t="n">
        <f aca="false">VLOOKUP(H5473,Feuille2!$G$1:$H$116,2,0)</f>
        <v>83</v>
      </c>
      <c r="J5473" s="0" t="n">
        <f aca="false">IF(I5473&gt;2000,1,0)*C5473</f>
        <v>0</v>
      </c>
    </row>
    <row r="5474" customFormat="false" ht="15.8" hidden="false" customHeight="false" outlineLevel="0" collapsed="false">
      <c r="A5474" s="1" t="s">
        <v>428</v>
      </c>
      <c r="B5474" s="1" t="s">
        <v>5793</v>
      </c>
      <c r="C5474" s="0" t="n">
        <v>23803.3331268487</v>
      </c>
      <c r="D5474" s="0" t="str">
        <f aca="false">MID($A5474,1,2)</f>
        <v>03</v>
      </c>
      <c r="E5474" s="0" t="str">
        <f aca="false">MID($A5474,3,2)</f>
        <v>23</v>
      </c>
      <c r="F5474" s="0" t="str">
        <f aca="false">MID($A5474,5,2)</f>
        <v>75</v>
      </c>
      <c r="G5474" s="0" t="str">
        <f aca="false">MID($A5474,7,2)</f>
        <v>05</v>
      </c>
      <c r="H5474" s="0" t="str">
        <f aca="false">MID($A5474,1,6)</f>
        <v>032375</v>
      </c>
      <c r="I5474" s="0" t="n">
        <f aca="false">VLOOKUP(H5474,Feuille2!$G$1:$H$116,2,0)</f>
        <v>63</v>
      </c>
      <c r="J5474" s="0" t="n">
        <f aca="false">IF(I5474&gt;2000,1,0)*C5474</f>
        <v>0</v>
      </c>
    </row>
    <row r="5475" customFormat="false" ht="15.8" hidden="false" customHeight="false" outlineLevel="0" collapsed="false">
      <c r="A5475" s="1" t="s">
        <v>439</v>
      </c>
      <c r="B5475" s="1" t="s">
        <v>5794</v>
      </c>
      <c r="C5475" s="0" t="n">
        <v>350907.474288056</v>
      </c>
      <c r="D5475" s="0" t="str">
        <f aca="false">MID($A5475,1,2)</f>
        <v>03</v>
      </c>
      <c r="E5475" s="0" t="str">
        <f aca="false">MID($A5475,3,2)</f>
        <v>06</v>
      </c>
      <c r="F5475" s="0" t="str">
        <f aca="false">MID($A5475,5,2)</f>
        <v>74</v>
      </c>
      <c r="G5475" s="0" t="str">
        <f aca="false">MID($A5475,7,2)</f>
        <v>05</v>
      </c>
      <c r="H5475" s="0" t="str">
        <f aca="false">MID($A5475,1,6)</f>
        <v>030674</v>
      </c>
      <c r="I5475" s="0" t="n">
        <f aca="false">VLOOKUP(H5475,Feuille2!$G$1:$H$116,2,0)</f>
        <v>69</v>
      </c>
      <c r="J5475" s="0" t="n">
        <f aca="false">IF(I5475&gt;2000,1,0)*C5475</f>
        <v>0</v>
      </c>
    </row>
    <row r="5476" customFormat="false" ht="15.8" hidden="false" customHeight="false" outlineLevel="0" collapsed="false">
      <c r="A5476" s="1" t="s">
        <v>439</v>
      </c>
      <c r="B5476" s="1" t="s">
        <v>5795</v>
      </c>
      <c r="C5476" s="0" t="n">
        <v>161086.055713261</v>
      </c>
      <c r="D5476" s="0" t="str">
        <f aca="false">MID($A5476,1,2)</f>
        <v>03</v>
      </c>
      <c r="E5476" s="0" t="str">
        <f aca="false">MID($A5476,3,2)</f>
        <v>06</v>
      </c>
      <c r="F5476" s="0" t="str">
        <f aca="false">MID($A5476,5,2)</f>
        <v>74</v>
      </c>
      <c r="G5476" s="0" t="str">
        <f aca="false">MID($A5476,7,2)</f>
        <v>05</v>
      </c>
      <c r="H5476" s="0" t="str">
        <f aca="false">MID($A5476,1,6)</f>
        <v>030674</v>
      </c>
      <c r="I5476" s="0" t="n">
        <f aca="false">VLOOKUP(H5476,Feuille2!$G$1:$H$116,2,0)</f>
        <v>69</v>
      </c>
      <c r="J5476" s="0" t="n">
        <f aca="false">IF(I5476&gt;2000,1,0)*C5476</f>
        <v>0</v>
      </c>
    </row>
    <row r="5477" customFormat="false" ht="15.8" hidden="false" customHeight="false" outlineLevel="0" collapsed="false">
      <c r="A5477" s="1" t="s">
        <v>439</v>
      </c>
      <c r="B5477" s="1" t="s">
        <v>5796</v>
      </c>
      <c r="C5477" s="0" t="n">
        <v>226190.870882517</v>
      </c>
      <c r="D5477" s="0" t="str">
        <f aca="false">MID($A5477,1,2)</f>
        <v>03</v>
      </c>
      <c r="E5477" s="0" t="str">
        <f aca="false">MID($A5477,3,2)</f>
        <v>06</v>
      </c>
      <c r="F5477" s="0" t="str">
        <f aca="false">MID($A5477,5,2)</f>
        <v>74</v>
      </c>
      <c r="G5477" s="0" t="str">
        <f aca="false">MID($A5477,7,2)</f>
        <v>05</v>
      </c>
      <c r="H5477" s="0" t="str">
        <f aca="false">MID($A5477,1,6)</f>
        <v>030674</v>
      </c>
      <c r="I5477" s="0" t="n">
        <f aca="false">VLOOKUP(H5477,Feuille2!$G$1:$H$116,2,0)</f>
        <v>69</v>
      </c>
      <c r="J5477" s="0" t="n">
        <f aca="false">IF(I5477&gt;2000,1,0)*C5477</f>
        <v>0</v>
      </c>
    </row>
    <row r="5478" customFormat="false" ht="15.8" hidden="false" customHeight="false" outlineLevel="0" collapsed="false">
      <c r="A5478" s="1" t="s">
        <v>439</v>
      </c>
      <c r="B5478" s="1" t="s">
        <v>5797</v>
      </c>
      <c r="C5478" s="0" t="n">
        <v>145273.984535285</v>
      </c>
      <c r="D5478" s="0" t="str">
        <f aca="false">MID($A5478,1,2)</f>
        <v>03</v>
      </c>
      <c r="E5478" s="0" t="str">
        <f aca="false">MID($A5478,3,2)</f>
        <v>06</v>
      </c>
      <c r="F5478" s="0" t="str">
        <f aca="false">MID($A5478,5,2)</f>
        <v>74</v>
      </c>
      <c r="G5478" s="0" t="str">
        <f aca="false">MID($A5478,7,2)</f>
        <v>05</v>
      </c>
      <c r="H5478" s="0" t="str">
        <f aca="false">MID($A5478,1,6)</f>
        <v>030674</v>
      </c>
      <c r="I5478" s="0" t="n">
        <f aca="false">VLOOKUP(H5478,Feuille2!$G$1:$H$116,2,0)</f>
        <v>69</v>
      </c>
      <c r="J5478" s="0" t="n">
        <f aca="false">IF(I5478&gt;2000,1,0)*C5478</f>
        <v>0</v>
      </c>
    </row>
    <row r="5479" customFormat="false" ht="15.8" hidden="false" customHeight="false" outlineLevel="0" collapsed="false">
      <c r="A5479" s="1" t="s">
        <v>450</v>
      </c>
      <c r="B5479" s="1" t="s">
        <v>5798</v>
      </c>
      <c r="C5479" s="0" t="n">
        <v>25363.8</v>
      </c>
      <c r="D5479" s="0" t="str">
        <f aca="false">MID($A5479,1,2)</f>
        <v>02</v>
      </c>
      <c r="E5479" s="0" t="str">
        <f aca="false">MID($A5479,3,2)</f>
        <v>26</v>
      </c>
      <c r="F5479" s="0" t="str">
        <f aca="false">MID($A5479,5,2)</f>
        <v>78</v>
      </c>
      <c r="G5479" s="0" t="str">
        <f aca="false">MID($A5479,7,2)</f>
        <v>05</v>
      </c>
      <c r="H5479" s="0" t="str">
        <f aca="false">MID($A5479,1,6)</f>
        <v>022678</v>
      </c>
      <c r="I5479" s="0" t="n">
        <f aca="false">VLOOKUP(H5479,Feuille2!$G$1:$H$116,2,0)</f>
        <v>40</v>
      </c>
      <c r="J5479" s="0" t="n">
        <f aca="false">IF(I5479&gt;2000,1,0)*C5479</f>
        <v>0</v>
      </c>
    </row>
    <row r="5480" customFormat="false" ht="15.8" hidden="false" customHeight="false" outlineLevel="0" collapsed="false">
      <c r="A5480" s="1" t="s">
        <v>450</v>
      </c>
      <c r="B5480" s="1" t="s">
        <v>5799</v>
      </c>
      <c r="C5480" s="0" t="n">
        <v>66016.5</v>
      </c>
      <c r="D5480" s="0" t="str">
        <f aca="false">MID($A5480,1,2)</f>
        <v>02</v>
      </c>
      <c r="E5480" s="0" t="str">
        <f aca="false">MID($A5480,3,2)</f>
        <v>26</v>
      </c>
      <c r="F5480" s="0" t="str">
        <f aca="false">MID($A5480,5,2)</f>
        <v>78</v>
      </c>
      <c r="G5480" s="0" t="str">
        <f aca="false">MID($A5480,7,2)</f>
        <v>05</v>
      </c>
      <c r="H5480" s="0" t="str">
        <f aca="false">MID($A5480,1,6)</f>
        <v>022678</v>
      </c>
      <c r="I5480" s="0" t="n">
        <f aca="false">VLOOKUP(H5480,Feuille2!$G$1:$H$116,2,0)</f>
        <v>40</v>
      </c>
      <c r="J5480" s="0" t="n">
        <f aca="false">IF(I5480&gt;2000,1,0)*C5480</f>
        <v>0</v>
      </c>
    </row>
    <row r="5481" customFormat="false" ht="15.8" hidden="false" customHeight="false" outlineLevel="0" collapsed="false">
      <c r="A5481" s="1" t="s">
        <v>450</v>
      </c>
      <c r="B5481" s="1" t="s">
        <v>5800</v>
      </c>
      <c r="C5481" s="0" t="n">
        <v>17604.4</v>
      </c>
      <c r="D5481" s="0" t="str">
        <f aca="false">MID($A5481,1,2)</f>
        <v>02</v>
      </c>
      <c r="E5481" s="0" t="str">
        <f aca="false">MID($A5481,3,2)</f>
        <v>26</v>
      </c>
      <c r="F5481" s="0" t="str">
        <f aca="false">MID($A5481,5,2)</f>
        <v>78</v>
      </c>
      <c r="G5481" s="0" t="str">
        <f aca="false">MID($A5481,7,2)</f>
        <v>05</v>
      </c>
      <c r="H5481" s="0" t="str">
        <f aca="false">MID($A5481,1,6)</f>
        <v>022678</v>
      </c>
      <c r="I5481" s="0" t="n">
        <f aca="false">VLOOKUP(H5481,Feuille2!$G$1:$H$116,2,0)</f>
        <v>40</v>
      </c>
      <c r="J5481" s="0" t="n">
        <f aca="false">IF(I5481&gt;2000,1,0)*C5481</f>
        <v>0</v>
      </c>
    </row>
    <row r="5482" customFormat="false" ht="15.8" hidden="false" customHeight="false" outlineLevel="0" collapsed="false">
      <c r="A5482" s="1" t="s">
        <v>448</v>
      </c>
      <c r="B5482" s="1" t="s">
        <v>5801</v>
      </c>
      <c r="C5482" s="0" t="n">
        <v>21942</v>
      </c>
      <c r="D5482" s="0" t="str">
        <f aca="false">MID($A5482,1,2)</f>
        <v>02</v>
      </c>
      <c r="E5482" s="0" t="str">
        <f aca="false">MID($A5482,3,2)</f>
        <v>26</v>
      </c>
      <c r="F5482" s="0" t="str">
        <f aca="false">MID($A5482,5,2)</f>
        <v>77</v>
      </c>
      <c r="G5482" s="0" t="str">
        <f aca="false">MID($A5482,7,2)</f>
        <v>05</v>
      </c>
      <c r="H5482" s="0" t="str">
        <f aca="false">MID($A5482,1,6)</f>
        <v>022677</v>
      </c>
      <c r="I5482" s="0" t="n">
        <f aca="false">VLOOKUP(H5482,Feuille2!$G$1:$H$116,2,0)</f>
        <v>40</v>
      </c>
      <c r="J5482" s="0" t="n">
        <f aca="false">IF(I5482&gt;2000,1,0)*C5482</f>
        <v>0</v>
      </c>
    </row>
    <row r="5483" customFormat="false" ht="15.8" hidden="false" customHeight="false" outlineLevel="0" collapsed="false">
      <c r="A5483" s="1" t="s">
        <v>448</v>
      </c>
      <c r="B5483" s="1" t="s">
        <v>5802</v>
      </c>
      <c r="C5483" s="0" t="n">
        <v>97908.75</v>
      </c>
      <c r="D5483" s="0" t="str">
        <f aca="false">MID($A5483,1,2)</f>
        <v>02</v>
      </c>
      <c r="E5483" s="0" t="str">
        <f aca="false">MID($A5483,3,2)</f>
        <v>26</v>
      </c>
      <c r="F5483" s="0" t="str">
        <f aca="false">MID($A5483,5,2)</f>
        <v>77</v>
      </c>
      <c r="G5483" s="0" t="str">
        <f aca="false">MID($A5483,7,2)</f>
        <v>05</v>
      </c>
      <c r="H5483" s="0" t="str">
        <f aca="false">MID($A5483,1,6)</f>
        <v>022677</v>
      </c>
      <c r="I5483" s="0" t="n">
        <f aca="false">VLOOKUP(H5483,Feuille2!$G$1:$H$116,2,0)</f>
        <v>40</v>
      </c>
      <c r="J5483" s="0" t="n">
        <f aca="false">IF(I5483&gt;2000,1,0)*C5483</f>
        <v>0</v>
      </c>
    </row>
    <row r="5484" customFormat="false" ht="15.8" hidden="false" customHeight="false" outlineLevel="0" collapsed="false">
      <c r="A5484" s="1" t="s">
        <v>448</v>
      </c>
      <c r="B5484" s="1" t="s">
        <v>5803</v>
      </c>
      <c r="C5484" s="0" t="n">
        <v>8035.2</v>
      </c>
      <c r="D5484" s="0" t="str">
        <f aca="false">MID($A5484,1,2)</f>
        <v>02</v>
      </c>
      <c r="E5484" s="0" t="str">
        <f aca="false">MID($A5484,3,2)</f>
        <v>26</v>
      </c>
      <c r="F5484" s="0" t="str">
        <f aca="false">MID($A5484,5,2)</f>
        <v>77</v>
      </c>
      <c r="G5484" s="0" t="str">
        <f aca="false">MID($A5484,7,2)</f>
        <v>05</v>
      </c>
      <c r="H5484" s="0" t="str">
        <f aca="false">MID($A5484,1,6)</f>
        <v>022677</v>
      </c>
      <c r="I5484" s="0" t="n">
        <f aca="false">VLOOKUP(H5484,Feuille2!$G$1:$H$116,2,0)</f>
        <v>40</v>
      </c>
      <c r="J5484" s="0" t="n">
        <f aca="false">IF(I5484&gt;2000,1,0)*C5484</f>
        <v>0</v>
      </c>
    </row>
    <row r="5485" customFormat="false" ht="15.8" hidden="false" customHeight="false" outlineLevel="0" collapsed="false">
      <c r="A5485" s="1" t="s">
        <v>450</v>
      </c>
      <c r="B5485" s="1" t="s">
        <v>5804</v>
      </c>
      <c r="C5485" s="0" t="n">
        <v>11840.4</v>
      </c>
      <c r="D5485" s="0" t="str">
        <f aca="false">MID($A5485,1,2)</f>
        <v>02</v>
      </c>
      <c r="E5485" s="0" t="str">
        <f aca="false">MID($A5485,3,2)</f>
        <v>26</v>
      </c>
      <c r="F5485" s="0" t="str">
        <f aca="false">MID($A5485,5,2)</f>
        <v>78</v>
      </c>
      <c r="G5485" s="0" t="str">
        <f aca="false">MID($A5485,7,2)</f>
        <v>05</v>
      </c>
      <c r="H5485" s="0" t="str">
        <f aca="false">MID($A5485,1,6)</f>
        <v>022678</v>
      </c>
      <c r="I5485" s="0" t="n">
        <f aca="false">VLOOKUP(H5485,Feuille2!$G$1:$H$116,2,0)</f>
        <v>40</v>
      </c>
      <c r="J5485" s="0" t="n">
        <f aca="false">IF(I5485&gt;2000,1,0)*C5485</f>
        <v>0</v>
      </c>
    </row>
    <row r="5486" customFormat="false" ht="15.8" hidden="false" customHeight="false" outlineLevel="0" collapsed="false">
      <c r="A5486" s="1" t="s">
        <v>450</v>
      </c>
      <c r="B5486" s="1" t="s">
        <v>5805</v>
      </c>
      <c r="C5486" s="0" t="n">
        <v>341463.75</v>
      </c>
      <c r="D5486" s="0" t="str">
        <f aca="false">MID($A5486,1,2)</f>
        <v>02</v>
      </c>
      <c r="E5486" s="0" t="str">
        <f aca="false">MID($A5486,3,2)</f>
        <v>26</v>
      </c>
      <c r="F5486" s="0" t="str">
        <f aca="false">MID($A5486,5,2)</f>
        <v>78</v>
      </c>
      <c r="G5486" s="0" t="str">
        <f aca="false">MID($A5486,7,2)</f>
        <v>05</v>
      </c>
      <c r="H5486" s="0" t="str">
        <f aca="false">MID($A5486,1,6)</f>
        <v>022678</v>
      </c>
      <c r="I5486" s="0" t="n">
        <f aca="false">VLOOKUP(H5486,Feuille2!$G$1:$H$116,2,0)</f>
        <v>40</v>
      </c>
      <c r="J5486" s="0" t="n">
        <f aca="false">IF(I5486&gt;2000,1,0)*C5486</f>
        <v>0</v>
      </c>
    </row>
    <row r="5487" customFormat="false" ht="15.8" hidden="false" customHeight="false" outlineLevel="0" collapsed="false">
      <c r="A5487" s="1" t="s">
        <v>448</v>
      </c>
      <c r="B5487" s="1" t="s">
        <v>5806</v>
      </c>
      <c r="C5487" s="0" t="n">
        <v>10267.5</v>
      </c>
      <c r="D5487" s="0" t="str">
        <f aca="false">MID($A5487,1,2)</f>
        <v>02</v>
      </c>
      <c r="E5487" s="0" t="str">
        <f aca="false">MID($A5487,3,2)</f>
        <v>26</v>
      </c>
      <c r="F5487" s="0" t="str">
        <f aca="false">MID($A5487,5,2)</f>
        <v>77</v>
      </c>
      <c r="G5487" s="0" t="str">
        <f aca="false">MID($A5487,7,2)</f>
        <v>05</v>
      </c>
      <c r="H5487" s="0" t="str">
        <f aca="false">MID($A5487,1,6)</f>
        <v>022677</v>
      </c>
      <c r="I5487" s="0" t="n">
        <f aca="false">VLOOKUP(H5487,Feuille2!$G$1:$H$116,2,0)</f>
        <v>40</v>
      </c>
      <c r="J5487" s="0" t="n">
        <f aca="false">IF(I5487&gt;2000,1,0)*C5487</f>
        <v>0</v>
      </c>
    </row>
    <row r="5488" customFormat="false" ht="15.8" hidden="false" customHeight="false" outlineLevel="0" collapsed="false">
      <c r="A5488" s="1" t="s">
        <v>448</v>
      </c>
      <c r="B5488" s="1" t="s">
        <v>5807</v>
      </c>
      <c r="C5488" s="0" t="n">
        <v>371.25</v>
      </c>
      <c r="D5488" s="0" t="str">
        <f aca="false">MID($A5488,1,2)</f>
        <v>02</v>
      </c>
      <c r="E5488" s="0" t="str">
        <f aca="false">MID($A5488,3,2)</f>
        <v>26</v>
      </c>
      <c r="F5488" s="0" t="str">
        <f aca="false">MID($A5488,5,2)</f>
        <v>77</v>
      </c>
      <c r="G5488" s="0" t="str">
        <f aca="false">MID($A5488,7,2)</f>
        <v>05</v>
      </c>
      <c r="H5488" s="0" t="str">
        <f aca="false">MID($A5488,1,6)</f>
        <v>022677</v>
      </c>
      <c r="I5488" s="0" t="n">
        <f aca="false">VLOOKUP(H5488,Feuille2!$G$1:$H$116,2,0)</f>
        <v>40</v>
      </c>
      <c r="J5488" s="0" t="n">
        <f aca="false">IF(I5488&gt;2000,1,0)*C5488</f>
        <v>0</v>
      </c>
    </row>
    <row r="5489" customFormat="false" ht="15.8" hidden="false" customHeight="false" outlineLevel="0" collapsed="false">
      <c r="A5489" s="1" t="s">
        <v>448</v>
      </c>
      <c r="B5489" s="1" t="s">
        <v>5808</v>
      </c>
      <c r="C5489" s="0" t="n">
        <v>7590</v>
      </c>
      <c r="D5489" s="0" t="str">
        <f aca="false">MID($A5489,1,2)</f>
        <v>02</v>
      </c>
      <c r="E5489" s="0" t="str">
        <f aca="false">MID($A5489,3,2)</f>
        <v>26</v>
      </c>
      <c r="F5489" s="0" t="str">
        <f aca="false">MID($A5489,5,2)</f>
        <v>77</v>
      </c>
      <c r="G5489" s="0" t="str">
        <f aca="false">MID($A5489,7,2)</f>
        <v>05</v>
      </c>
      <c r="H5489" s="0" t="str">
        <f aca="false">MID($A5489,1,6)</f>
        <v>022677</v>
      </c>
      <c r="I5489" s="0" t="n">
        <f aca="false">VLOOKUP(H5489,Feuille2!$G$1:$H$116,2,0)</f>
        <v>40</v>
      </c>
      <c r="J5489" s="0" t="n">
        <f aca="false">IF(I5489&gt;2000,1,0)*C5489</f>
        <v>0</v>
      </c>
    </row>
    <row r="5490" customFormat="false" ht="15.8" hidden="false" customHeight="false" outlineLevel="0" collapsed="false">
      <c r="A5490" s="1" t="s">
        <v>460</v>
      </c>
      <c r="B5490" s="1" t="s">
        <v>5809</v>
      </c>
      <c r="C5490" s="0" t="n">
        <v>739700</v>
      </c>
      <c r="D5490" s="0" t="str">
        <f aca="false">MID($A5490,1,2)</f>
        <v>02</v>
      </c>
      <c r="E5490" s="0" t="str">
        <f aca="false">MID($A5490,3,2)</f>
        <v>04</v>
      </c>
      <c r="F5490" s="0" t="str">
        <f aca="false">MID($A5490,5,2)</f>
        <v>79</v>
      </c>
      <c r="G5490" s="0" t="str">
        <f aca="false">MID($A5490,7,2)</f>
        <v>05</v>
      </c>
      <c r="H5490" s="0" t="str">
        <f aca="false">MID($A5490,1,6)</f>
        <v>020479</v>
      </c>
      <c r="I5490" s="0" t="n">
        <f aca="false">VLOOKUP(H5490,Feuille2!$G$1:$H$116,2,0)</f>
        <v>398</v>
      </c>
      <c r="J5490" s="0" t="n">
        <f aca="false">IF(I5490&gt;2000,1,0)*C5490</f>
        <v>0</v>
      </c>
    </row>
    <row r="5491" customFormat="false" ht="15.8" hidden="false" customHeight="false" outlineLevel="0" collapsed="false">
      <c r="A5491" s="1" t="s">
        <v>460</v>
      </c>
      <c r="B5491" s="1" t="s">
        <v>5810</v>
      </c>
      <c r="C5491" s="0" t="n">
        <v>252219.375</v>
      </c>
      <c r="D5491" s="0" t="str">
        <f aca="false">MID($A5491,1,2)</f>
        <v>02</v>
      </c>
      <c r="E5491" s="0" t="str">
        <f aca="false">MID($A5491,3,2)</f>
        <v>04</v>
      </c>
      <c r="F5491" s="0" t="str">
        <f aca="false">MID($A5491,5,2)</f>
        <v>79</v>
      </c>
      <c r="G5491" s="0" t="str">
        <f aca="false">MID($A5491,7,2)</f>
        <v>05</v>
      </c>
      <c r="H5491" s="0" t="str">
        <f aca="false">MID($A5491,1,6)</f>
        <v>020479</v>
      </c>
      <c r="I5491" s="0" t="n">
        <f aca="false">VLOOKUP(H5491,Feuille2!$G$1:$H$116,2,0)</f>
        <v>398</v>
      </c>
      <c r="J5491" s="0" t="n">
        <f aca="false">IF(I5491&gt;2000,1,0)*C5491</f>
        <v>0</v>
      </c>
    </row>
    <row r="5492" customFormat="false" ht="15.8" hidden="false" customHeight="false" outlineLevel="0" collapsed="false">
      <c r="A5492" s="1" t="s">
        <v>460</v>
      </c>
      <c r="B5492" s="1" t="s">
        <v>5811</v>
      </c>
      <c r="C5492" s="0" t="n">
        <v>433122.5</v>
      </c>
      <c r="D5492" s="0" t="str">
        <f aca="false">MID($A5492,1,2)</f>
        <v>02</v>
      </c>
      <c r="E5492" s="0" t="str">
        <f aca="false">MID($A5492,3,2)</f>
        <v>04</v>
      </c>
      <c r="F5492" s="0" t="str">
        <f aca="false">MID($A5492,5,2)</f>
        <v>79</v>
      </c>
      <c r="G5492" s="0" t="str">
        <f aca="false">MID($A5492,7,2)</f>
        <v>05</v>
      </c>
      <c r="H5492" s="0" t="str">
        <f aca="false">MID($A5492,1,6)</f>
        <v>020479</v>
      </c>
      <c r="I5492" s="0" t="n">
        <f aca="false">VLOOKUP(H5492,Feuille2!$G$1:$H$116,2,0)</f>
        <v>398</v>
      </c>
      <c r="J5492" s="0" t="n">
        <f aca="false">IF(I5492&gt;2000,1,0)*C5492</f>
        <v>0</v>
      </c>
    </row>
    <row r="5493" customFormat="false" ht="15.8" hidden="false" customHeight="false" outlineLevel="0" collapsed="false">
      <c r="A5493" s="1" t="s">
        <v>460</v>
      </c>
      <c r="B5493" s="1" t="s">
        <v>5812</v>
      </c>
      <c r="C5493" s="0" t="n">
        <v>257748.75</v>
      </c>
      <c r="D5493" s="0" t="str">
        <f aca="false">MID($A5493,1,2)</f>
        <v>02</v>
      </c>
      <c r="E5493" s="0" t="str">
        <f aca="false">MID($A5493,3,2)</f>
        <v>04</v>
      </c>
      <c r="F5493" s="0" t="str">
        <f aca="false">MID($A5493,5,2)</f>
        <v>79</v>
      </c>
      <c r="G5493" s="0" t="str">
        <f aca="false">MID($A5493,7,2)</f>
        <v>05</v>
      </c>
      <c r="H5493" s="0" t="str">
        <f aca="false">MID($A5493,1,6)</f>
        <v>020479</v>
      </c>
      <c r="I5493" s="0" t="n">
        <f aca="false">VLOOKUP(H5493,Feuille2!$G$1:$H$116,2,0)</f>
        <v>398</v>
      </c>
      <c r="J5493" s="0" t="n">
        <f aca="false">IF(I5493&gt;2000,1,0)*C5493</f>
        <v>0</v>
      </c>
    </row>
    <row r="5494" customFormat="false" ht="15.8" hidden="false" customHeight="false" outlineLevel="0" collapsed="false">
      <c r="A5494" s="1" t="s">
        <v>460</v>
      </c>
      <c r="B5494" s="1" t="s">
        <v>5813</v>
      </c>
      <c r="C5494" s="0" t="n">
        <v>74583.75</v>
      </c>
      <c r="D5494" s="0" t="str">
        <f aca="false">MID($A5494,1,2)</f>
        <v>02</v>
      </c>
      <c r="E5494" s="0" t="str">
        <f aca="false">MID($A5494,3,2)</f>
        <v>04</v>
      </c>
      <c r="F5494" s="0" t="str">
        <f aca="false">MID($A5494,5,2)</f>
        <v>79</v>
      </c>
      <c r="G5494" s="0" t="str">
        <f aca="false">MID($A5494,7,2)</f>
        <v>05</v>
      </c>
      <c r="H5494" s="0" t="str">
        <f aca="false">MID($A5494,1,6)</f>
        <v>020479</v>
      </c>
      <c r="I5494" s="0" t="n">
        <f aca="false">VLOOKUP(H5494,Feuille2!$G$1:$H$116,2,0)</f>
        <v>398</v>
      </c>
      <c r="J5494" s="0" t="n">
        <f aca="false">IF(I5494&gt;2000,1,0)*C5494</f>
        <v>0</v>
      </c>
    </row>
    <row r="5495" customFormat="false" ht="15.8" hidden="false" customHeight="false" outlineLevel="0" collapsed="false">
      <c r="A5495" s="1" t="s">
        <v>460</v>
      </c>
      <c r="B5495" s="1" t="s">
        <v>5814</v>
      </c>
      <c r="C5495" s="0" t="n">
        <v>9492.375</v>
      </c>
      <c r="D5495" s="0" t="str">
        <f aca="false">MID($A5495,1,2)</f>
        <v>02</v>
      </c>
      <c r="E5495" s="0" t="str">
        <f aca="false">MID($A5495,3,2)</f>
        <v>04</v>
      </c>
      <c r="F5495" s="0" t="str">
        <f aca="false">MID($A5495,5,2)</f>
        <v>79</v>
      </c>
      <c r="G5495" s="0" t="str">
        <f aca="false">MID($A5495,7,2)</f>
        <v>05</v>
      </c>
      <c r="H5495" s="0" t="str">
        <f aca="false">MID($A5495,1,6)</f>
        <v>020479</v>
      </c>
      <c r="I5495" s="0" t="n">
        <f aca="false">VLOOKUP(H5495,Feuille2!$G$1:$H$116,2,0)</f>
        <v>398</v>
      </c>
      <c r="J5495" s="0" t="n">
        <f aca="false">IF(I5495&gt;2000,1,0)*C5495</f>
        <v>0</v>
      </c>
    </row>
    <row r="5496" customFormat="false" ht="15.8" hidden="false" customHeight="false" outlineLevel="0" collapsed="false">
      <c r="A5496" s="1" t="s">
        <v>464</v>
      </c>
      <c r="B5496" s="1" t="s">
        <v>5815</v>
      </c>
      <c r="C5496" s="0" t="n">
        <v>3438.75</v>
      </c>
      <c r="D5496" s="0" t="str">
        <f aca="false">MID($A5496,1,2)</f>
        <v>02</v>
      </c>
      <c r="E5496" s="0" t="str">
        <f aca="false">MID($A5496,3,2)</f>
        <v>04</v>
      </c>
      <c r="F5496" s="0" t="str">
        <f aca="false">MID($A5496,5,2)</f>
        <v>79</v>
      </c>
      <c r="G5496" s="0" t="str">
        <f aca="false">MID($A5496,7,2)</f>
        <v>01</v>
      </c>
      <c r="H5496" s="0" t="str">
        <f aca="false">MID($A5496,1,6)</f>
        <v>020479</v>
      </c>
      <c r="I5496" s="0" t="n">
        <f aca="false">VLOOKUP(H5496,Feuille2!$G$1:$H$116,2,0)</f>
        <v>398</v>
      </c>
      <c r="J5496" s="0" t="n">
        <f aca="false">IF(I5496&gt;2000,1,0)*C5496</f>
        <v>0</v>
      </c>
    </row>
    <row r="5497" customFormat="false" ht="15.8" hidden="false" customHeight="false" outlineLevel="0" collapsed="false">
      <c r="A5497" s="1" t="s">
        <v>464</v>
      </c>
      <c r="B5497" s="1" t="s">
        <v>5816</v>
      </c>
      <c r="C5497" s="0" t="n">
        <v>5967</v>
      </c>
      <c r="D5497" s="0" t="str">
        <f aca="false">MID($A5497,1,2)</f>
        <v>02</v>
      </c>
      <c r="E5497" s="0" t="str">
        <f aca="false">MID($A5497,3,2)</f>
        <v>04</v>
      </c>
      <c r="F5497" s="0" t="str">
        <f aca="false">MID($A5497,5,2)</f>
        <v>79</v>
      </c>
      <c r="G5497" s="0" t="str">
        <f aca="false">MID($A5497,7,2)</f>
        <v>01</v>
      </c>
      <c r="H5497" s="0" t="str">
        <f aca="false">MID($A5497,1,6)</f>
        <v>020479</v>
      </c>
      <c r="I5497" s="0" t="n">
        <f aca="false">VLOOKUP(H5497,Feuille2!$G$1:$H$116,2,0)</f>
        <v>398</v>
      </c>
      <c r="J5497" s="0" t="n">
        <f aca="false">IF(I5497&gt;2000,1,0)*C5497</f>
        <v>0</v>
      </c>
    </row>
    <row r="5498" customFormat="false" ht="15.8" hidden="false" customHeight="false" outlineLevel="0" collapsed="false">
      <c r="A5498" s="1" t="s">
        <v>464</v>
      </c>
      <c r="B5498" s="1" t="s">
        <v>5817</v>
      </c>
      <c r="C5498" s="0" t="n">
        <v>6047.5</v>
      </c>
      <c r="D5498" s="0" t="str">
        <f aca="false">MID($A5498,1,2)</f>
        <v>02</v>
      </c>
      <c r="E5498" s="0" t="str">
        <f aca="false">MID($A5498,3,2)</f>
        <v>04</v>
      </c>
      <c r="F5498" s="0" t="str">
        <f aca="false">MID($A5498,5,2)</f>
        <v>79</v>
      </c>
      <c r="G5498" s="0" t="str">
        <f aca="false">MID($A5498,7,2)</f>
        <v>01</v>
      </c>
      <c r="H5498" s="0" t="str">
        <f aca="false">MID($A5498,1,6)</f>
        <v>020479</v>
      </c>
      <c r="I5498" s="0" t="n">
        <f aca="false">VLOOKUP(H5498,Feuille2!$G$1:$H$116,2,0)</f>
        <v>398</v>
      </c>
      <c r="J5498" s="0" t="n">
        <f aca="false">IF(I5498&gt;2000,1,0)*C5498</f>
        <v>0</v>
      </c>
    </row>
    <row r="5499" customFormat="false" ht="15.8" hidden="false" customHeight="false" outlineLevel="0" collapsed="false">
      <c r="A5499" s="1" t="s">
        <v>464</v>
      </c>
      <c r="B5499" s="1" t="s">
        <v>5818</v>
      </c>
      <c r="C5499" s="0" t="n">
        <v>17668.75</v>
      </c>
      <c r="D5499" s="0" t="str">
        <f aca="false">MID($A5499,1,2)</f>
        <v>02</v>
      </c>
      <c r="E5499" s="0" t="str">
        <f aca="false">MID($A5499,3,2)</f>
        <v>04</v>
      </c>
      <c r="F5499" s="0" t="str">
        <f aca="false">MID($A5499,5,2)</f>
        <v>79</v>
      </c>
      <c r="G5499" s="0" t="str">
        <f aca="false">MID($A5499,7,2)</f>
        <v>01</v>
      </c>
      <c r="H5499" s="0" t="str">
        <f aca="false">MID($A5499,1,6)</f>
        <v>020479</v>
      </c>
      <c r="I5499" s="0" t="n">
        <f aca="false">VLOOKUP(H5499,Feuille2!$G$1:$H$116,2,0)</f>
        <v>398</v>
      </c>
      <c r="J5499" s="0" t="n">
        <f aca="false">IF(I5499&gt;2000,1,0)*C5499</f>
        <v>0</v>
      </c>
    </row>
    <row r="5500" customFormat="false" ht="15.8" hidden="false" customHeight="false" outlineLevel="0" collapsed="false">
      <c r="A5500" s="1" t="s">
        <v>462</v>
      </c>
      <c r="B5500" s="1" t="s">
        <v>5819</v>
      </c>
      <c r="C5500" s="0" t="n">
        <v>3618.75</v>
      </c>
      <c r="D5500" s="0" t="str">
        <f aca="false">MID($A5500,1,2)</f>
        <v>02</v>
      </c>
      <c r="E5500" s="0" t="str">
        <f aca="false">MID($A5500,3,2)</f>
        <v>04</v>
      </c>
      <c r="F5500" s="0" t="str">
        <f aca="false">MID($A5500,5,2)</f>
        <v>79</v>
      </c>
      <c r="G5500" s="0" t="str">
        <f aca="false">MID($A5500,7,2)</f>
        <v>03</v>
      </c>
      <c r="H5500" s="0" t="str">
        <f aca="false">MID($A5500,1,6)</f>
        <v>020479</v>
      </c>
      <c r="I5500" s="0" t="n">
        <f aca="false">VLOOKUP(H5500,Feuille2!$G$1:$H$116,2,0)</f>
        <v>398</v>
      </c>
      <c r="J5500" s="0" t="n">
        <f aca="false">IF(I5500&gt;2000,1,0)*C5500</f>
        <v>0</v>
      </c>
    </row>
    <row r="5501" customFormat="false" ht="15.8" hidden="false" customHeight="false" outlineLevel="0" collapsed="false">
      <c r="A5501" s="1" t="s">
        <v>464</v>
      </c>
      <c r="B5501" s="1" t="s">
        <v>5820</v>
      </c>
      <c r="C5501" s="0" t="n">
        <v>44587.5</v>
      </c>
      <c r="D5501" s="0" t="str">
        <f aca="false">MID($A5501,1,2)</f>
        <v>02</v>
      </c>
      <c r="E5501" s="0" t="str">
        <f aca="false">MID($A5501,3,2)</f>
        <v>04</v>
      </c>
      <c r="F5501" s="0" t="str">
        <f aca="false">MID($A5501,5,2)</f>
        <v>79</v>
      </c>
      <c r="G5501" s="0" t="str">
        <f aca="false">MID($A5501,7,2)</f>
        <v>01</v>
      </c>
      <c r="H5501" s="0" t="str">
        <f aca="false">MID($A5501,1,6)</f>
        <v>020479</v>
      </c>
      <c r="I5501" s="0" t="n">
        <f aca="false">VLOOKUP(H5501,Feuille2!$G$1:$H$116,2,0)</f>
        <v>398</v>
      </c>
      <c r="J5501" s="0" t="n">
        <f aca="false">IF(I5501&gt;2000,1,0)*C5501</f>
        <v>0</v>
      </c>
    </row>
    <row r="5502" customFormat="false" ht="15.8" hidden="false" customHeight="false" outlineLevel="0" collapsed="false">
      <c r="A5502" s="1" t="s">
        <v>462</v>
      </c>
      <c r="B5502" s="1" t="s">
        <v>5821</v>
      </c>
      <c r="C5502" s="0" t="n">
        <v>5875</v>
      </c>
      <c r="D5502" s="0" t="str">
        <f aca="false">MID($A5502,1,2)</f>
        <v>02</v>
      </c>
      <c r="E5502" s="0" t="str">
        <f aca="false">MID($A5502,3,2)</f>
        <v>04</v>
      </c>
      <c r="F5502" s="0" t="str">
        <f aca="false">MID($A5502,5,2)</f>
        <v>79</v>
      </c>
      <c r="G5502" s="0" t="str">
        <f aca="false">MID($A5502,7,2)</f>
        <v>03</v>
      </c>
      <c r="H5502" s="0" t="str">
        <f aca="false">MID($A5502,1,6)</f>
        <v>020479</v>
      </c>
      <c r="I5502" s="0" t="n">
        <f aca="false">VLOOKUP(H5502,Feuille2!$G$1:$H$116,2,0)</f>
        <v>398</v>
      </c>
      <c r="J5502" s="0" t="n">
        <f aca="false">IF(I5502&gt;2000,1,0)*C5502</f>
        <v>0</v>
      </c>
    </row>
    <row r="5503" customFormat="false" ht="15.8" hidden="false" customHeight="false" outlineLevel="0" collapsed="false">
      <c r="A5503" s="1" t="s">
        <v>464</v>
      </c>
      <c r="B5503" s="1" t="s">
        <v>5822</v>
      </c>
      <c r="C5503" s="0" t="n">
        <v>1900</v>
      </c>
      <c r="D5503" s="0" t="str">
        <f aca="false">MID($A5503,1,2)</f>
        <v>02</v>
      </c>
      <c r="E5503" s="0" t="str">
        <f aca="false">MID($A5503,3,2)</f>
        <v>04</v>
      </c>
      <c r="F5503" s="0" t="str">
        <f aca="false">MID($A5503,5,2)</f>
        <v>79</v>
      </c>
      <c r="G5503" s="0" t="str">
        <f aca="false">MID($A5503,7,2)</f>
        <v>01</v>
      </c>
      <c r="H5503" s="0" t="str">
        <f aca="false">MID($A5503,1,6)</f>
        <v>020479</v>
      </c>
      <c r="I5503" s="0" t="n">
        <f aca="false">VLOOKUP(H5503,Feuille2!$G$1:$H$116,2,0)</f>
        <v>398</v>
      </c>
      <c r="J5503" s="0" t="n">
        <f aca="false">IF(I5503&gt;2000,1,0)*C5503</f>
        <v>0</v>
      </c>
    </row>
    <row r="5504" customFormat="false" ht="15.8" hidden="false" customHeight="false" outlineLevel="0" collapsed="false">
      <c r="A5504" s="1" t="s">
        <v>462</v>
      </c>
      <c r="B5504" s="1" t="s">
        <v>5823</v>
      </c>
      <c r="C5504" s="0" t="n">
        <v>6451.875</v>
      </c>
      <c r="D5504" s="0" t="str">
        <f aca="false">MID($A5504,1,2)</f>
        <v>02</v>
      </c>
      <c r="E5504" s="0" t="str">
        <f aca="false">MID($A5504,3,2)</f>
        <v>04</v>
      </c>
      <c r="F5504" s="0" t="str">
        <f aca="false">MID($A5504,5,2)</f>
        <v>79</v>
      </c>
      <c r="G5504" s="0" t="str">
        <f aca="false">MID($A5504,7,2)</f>
        <v>03</v>
      </c>
      <c r="H5504" s="0" t="str">
        <f aca="false">MID($A5504,1,6)</f>
        <v>020479</v>
      </c>
      <c r="I5504" s="0" t="n">
        <f aca="false">VLOOKUP(H5504,Feuille2!$G$1:$H$116,2,0)</f>
        <v>398</v>
      </c>
      <c r="J5504" s="0" t="n">
        <f aca="false">IF(I5504&gt;2000,1,0)*C5504</f>
        <v>0</v>
      </c>
    </row>
    <row r="5505" customFormat="false" ht="15.8" hidden="false" customHeight="false" outlineLevel="0" collapsed="false">
      <c r="A5505" s="1" t="s">
        <v>462</v>
      </c>
      <c r="B5505" s="1" t="s">
        <v>5824</v>
      </c>
      <c r="C5505" s="0" t="n">
        <v>6225</v>
      </c>
      <c r="D5505" s="0" t="str">
        <f aca="false">MID($A5505,1,2)</f>
        <v>02</v>
      </c>
      <c r="E5505" s="0" t="str">
        <f aca="false">MID($A5505,3,2)</f>
        <v>04</v>
      </c>
      <c r="F5505" s="0" t="str">
        <f aca="false">MID($A5505,5,2)</f>
        <v>79</v>
      </c>
      <c r="G5505" s="0" t="str">
        <f aca="false">MID($A5505,7,2)</f>
        <v>03</v>
      </c>
      <c r="H5505" s="0" t="str">
        <f aca="false">MID($A5505,1,6)</f>
        <v>020479</v>
      </c>
      <c r="I5505" s="0" t="n">
        <f aca="false">VLOOKUP(H5505,Feuille2!$G$1:$H$116,2,0)</f>
        <v>398</v>
      </c>
      <c r="J5505" s="0" t="n">
        <f aca="false">IF(I5505&gt;2000,1,0)*C5505</f>
        <v>0</v>
      </c>
    </row>
    <row r="5506" customFormat="false" ht="15.8" hidden="false" customHeight="false" outlineLevel="0" collapsed="false">
      <c r="A5506" s="1" t="s">
        <v>470</v>
      </c>
      <c r="B5506" s="1" t="s">
        <v>5825</v>
      </c>
      <c r="C5506" s="0" t="n">
        <v>59422.5919415477</v>
      </c>
      <c r="D5506" s="0" t="str">
        <f aca="false">MID($A5506,1,2)</f>
        <v>03</v>
      </c>
      <c r="E5506" s="0" t="str">
        <f aca="false">MID($A5506,3,2)</f>
        <v>06</v>
      </c>
      <c r="F5506" s="0" t="str">
        <f aca="false">MID($A5506,5,2)</f>
        <v>96</v>
      </c>
      <c r="G5506" s="0" t="str">
        <f aca="false">MID($A5506,7,2)</f>
        <v>05</v>
      </c>
      <c r="H5506" s="0" t="str">
        <f aca="false">MID($A5506,1,6)</f>
        <v>030696</v>
      </c>
      <c r="I5506" s="0" t="n">
        <f aca="false">VLOOKUP(H5506,Feuille2!$G$1:$H$116,2,0)</f>
        <v>204</v>
      </c>
      <c r="J5506" s="0" t="n">
        <f aca="false">IF(I5506&gt;2000,1,0)*C5506</f>
        <v>0</v>
      </c>
    </row>
    <row r="5507" customFormat="false" ht="15.8" hidden="false" customHeight="false" outlineLevel="0" collapsed="false">
      <c r="A5507" s="1" t="s">
        <v>470</v>
      </c>
      <c r="B5507" s="1" t="s">
        <v>5826</v>
      </c>
      <c r="C5507" s="0" t="n">
        <v>631968.475983312</v>
      </c>
      <c r="D5507" s="0" t="str">
        <f aca="false">MID($A5507,1,2)</f>
        <v>03</v>
      </c>
      <c r="E5507" s="0" t="str">
        <f aca="false">MID($A5507,3,2)</f>
        <v>06</v>
      </c>
      <c r="F5507" s="0" t="str">
        <f aca="false">MID($A5507,5,2)</f>
        <v>96</v>
      </c>
      <c r="G5507" s="0" t="str">
        <f aca="false">MID($A5507,7,2)</f>
        <v>05</v>
      </c>
      <c r="H5507" s="0" t="str">
        <f aca="false">MID($A5507,1,6)</f>
        <v>030696</v>
      </c>
      <c r="I5507" s="0" t="n">
        <f aca="false">VLOOKUP(H5507,Feuille2!$G$1:$H$116,2,0)</f>
        <v>204</v>
      </c>
      <c r="J5507" s="0" t="n">
        <f aca="false">IF(I5507&gt;2000,1,0)*C5507</f>
        <v>0</v>
      </c>
    </row>
    <row r="5508" customFormat="false" ht="15.8" hidden="false" customHeight="false" outlineLevel="0" collapsed="false">
      <c r="A5508" s="1" t="s">
        <v>470</v>
      </c>
      <c r="B5508" s="1" t="s">
        <v>5827</v>
      </c>
      <c r="C5508" s="0" t="n">
        <v>110580.843855846</v>
      </c>
      <c r="D5508" s="0" t="str">
        <f aca="false">MID($A5508,1,2)</f>
        <v>03</v>
      </c>
      <c r="E5508" s="0" t="str">
        <f aca="false">MID($A5508,3,2)</f>
        <v>06</v>
      </c>
      <c r="F5508" s="0" t="str">
        <f aca="false">MID($A5508,5,2)</f>
        <v>96</v>
      </c>
      <c r="G5508" s="0" t="str">
        <f aca="false">MID($A5508,7,2)</f>
        <v>05</v>
      </c>
      <c r="H5508" s="0" t="str">
        <f aca="false">MID($A5508,1,6)</f>
        <v>030696</v>
      </c>
      <c r="I5508" s="0" t="n">
        <f aca="false">VLOOKUP(H5508,Feuille2!$G$1:$H$116,2,0)</f>
        <v>204</v>
      </c>
      <c r="J5508" s="0" t="n">
        <f aca="false">IF(I5508&gt;2000,1,0)*C5508</f>
        <v>0</v>
      </c>
    </row>
    <row r="5509" customFormat="false" ht="15.8" hidden="false" customHeight="false" outlineLevel="0" collapsed="false">
      <c r="A5509" s="1" t="s">
        <v>470</v>
      </c>
      <c r="B5509" s="1" t="s">
        <v>5828</v>
      </c>
      <c r="C5509" s="0" t="n">
        <v>90475.2358290065</v>
      </c>
      <c r="D5509" s="0" t="str">
        <f aca="false">MID($A5509,1,2)</f>
        <v>03</v>
      </c>
      <c r="E5509" s="0" t="str">
        <f aca="false">MID($A5509,3,2)</f>
        <v>06</v>
      </c>
      <c r="F5509" s="0" t="str">
        <f aca="false">MID($A5509,5,2)</f>
        <v>96</v>
      </c>
      <c r="G5509" s="0" t="str">
        <f aca="false">MID($A5509,7,2)</f>
        <v>05</v>
      </c>
      <c r="H5509" s="0" t="str">
        <f aca="false">MID($A5509,1,6)</f>
        <v>030696</v>
      </c>
      <c r="I5509" s="0" t="n">
        <f aca="false">VLOOKUP(H5509,Feuille2!$G$1:$H$116,2,0)</f>
        <v>204</v>
      </c>
      <c r="J5509" s="0" t="n">
        <f aca="false">IF(I5509&gt;2000,1,0)*C5509</f>
        <v>0</v>
      </c>
    </row>
    <row r="5510" customFormat="false" ht="15.8" hidden="false" customHeight="false" outlineLevel="0" collapsed="false">
      <c r="A5510" s="1" t="s">
        <v>549</v>
      </c>
      <c r="B5510" s="1" t="s">
        <v>5829</v>
      </c>
      <c r="C5510" s="0" t="n">
        <v>5599.19690194201</v>
      </c>
      <c r="D5510" s="0" t="str">
        <f aca="false">MID($A5510,1,2)</f>
        <v>06</v>
      </c>
      <c r="E5510" s="0" t="str">
        <f aca="false">MID($A5510,3,2)</f>
        <v>03</v>
      </c>
      <c r="F5510" s="0" t="str">
        <f aca="false">MID($A5510,5,2)</f>
        <v>01</v>
      </c>
      <c r="G5510" s="0" t="str">
        <f aca="false">MID($A5510,7,2)</f>
        <v>02</v>
      </c>
      <c r="H5510" s="0" t="str">
        <f aca="false">MID($A5510,1,6)</f>
        <v>060301</v>
      </c>
      <c r="I5510" s="0" t="n">
        <f aca="false">VLOOKUP(H5510,Feuille2!$G$1:$H$116,2,0)</f>
        <v>136</v>
      </c>
      <c r="J5510" s="0" t="n">
        <f aca="false">IF(I5510&gt;2000,1,0)*C5510</f>
        <v>0</v>
      </c>
    </row>
    <row r="5511" customFormat="false" ht="15.8" hidden="false" customHeight="false" outlineLevel="0" collapsed="false">
      <c r="A5511" s="1" t="s">
        <v>474</v>
      </c>
      <c r="B5511" s="1" t="s">
        <v>5830</v>
      </c>
      <c r="C5511" s="0" t="n">
        <v>102318.402250088</v>
      </c>
      <c r="D5511" s="0" t="str">
        <f aca="false">MID($A5511,1,2)</f>
        <v>03</v>
      </c>
      <c r="E5511" s="0" t="str">
        <f aca="false">MID($A5511,3,2)</f>
        <v>16</v>
      </c>
      <c r="F5511" s="0" t="str">
        <f aca="false">MID($A5511,5,2)</f>
        <v>92</v>
      </c>
      <c r="G5511" s="0" t="str">
        <f aca="false">MID($A5511,7,2)</f>
        <v>05</v>
      </c>
      <c r="H5511" s="0" t="str">
        <f aca="false">MID($A5511,1,6)</f>
        <v>031692</v>
      </c>
      <c r="I5511" s="0" t="n">
        <f aca="false">VLOOKUP(H5511,Feuille2!$G$1:$H$116,2,0)</f>
        <v>118</v>
      </c>
      <c r="J5511" s="0" t="n">
        <f aca="false">IF(I5511&gt;2000,1,0)*C5511</f>
        <v>0</v>
      </c>
    </row>
    <row r="5512" customFormat="false" ht="15.8" hidden="false" customHeight="false" outlineLevel="0" collapsed="false">
      <c r="A5512" s="1" t="s">
        <v>474</v>
      </c>
      <c r="B5512" s="1" t="s">
        <v>5831</v>
      </c>
      <c r="C5512" s="0" t="n">
        <v>23189.9293978642</v>
      </c>
      <c r="D5512" s="0" t="str">
        <f aca="false">MID($A5512,1,2)</f>
        <v>03</v>
      </c>
      <c r="E5512" s="0" t="str">
        <f aca="false">MID($A5512,3,2)</f>
        <v>16</v>
      </c>
      <c r="F5512" s="0" t="str">
        <f aca="false">MID($A5512,5,2)</f>
        <v>92</v>
      </c>
      <c r="G5512" s="0" t="str">
        <f aca="false">MID($A5512,7,2)</f>
        <v>05</v>
      </c>
      <c r="H5512" s="0" t="str">
        <f aca="false">MID($A5512,1,6)</f>
        <v>031692</v>
      </c>
      <c r="I5512" s="0" t="n">
        <f aca="false">VLOOKUP(H5512,Feuille2!$G$1:$H$116,2,0)</f>
        <v>118</v>
      </c>
      <c r="J5512" s="0" t="n">
        <f aca="false">IF(I5512&gt;2000,1,0)*C5512</f>
        <v>0</v>
      </c>
    </row>
    <row r="5513" customFormat="false" ht="15.8" hidden="false" customHeight="false" outlineLevel="0" collapsed="false">
      <c r="A5513" s="1" t="s">
        <v>470</v>
      </c>
      <c r="B5513" s="1" t="s">
        <v>5832</v>
      </c>
      <c r="C5513" s="0" t="n">
        <v>183467.487618673</v>
      </c>
      <c r="D5513" s="0" t="str">
        <f aca="false">MID($A5513,1,2)</f>
        <v>03</v>
      </c>
      <c r="E5513" s="0" t="str">
        <f aca="false">MID($A5513,3,2)</f>
        <v>06</v>
      </c>
      <c r="F5513" s="0" t="str">
        <f aca="false">MID($A5513,5,2)</f>
        <v>96</v>
      </c>
      <c r="G5513" s="0" t="str">
        <f aca="false">MID($A5513,7,2)</f>
        <v>05</v>
      </c>
      <c r="H5513" s="0" t="str">
        <f aca="false">MID($A5513,1,6)</f>
        <v>030696</v>
      </c>
      <c r="I5513" s="0" t="n">
        <f aca="false">VLOOKUP(H5513,Feuille2!$G$1:$H$116,2,0)</f>
        <v>204</v>
      </c>
      <c r="J5513" s="0" t="n">
        <f aca="false">IF(I5513&gt;2000,1,0)*C5513</f>
        <v>0</v>
      </c>
    </row>
    <row r="5514" customFormat="false" ht="15.8" hidden="false" customHeight="false" outlineLevel="0" collapsed="false">
      <c r="A5514" s="1" t="s">
        <v>470</v>
      </c>
      <c r="B5514" s="1" t="s">
        <v>5833</v>
      </c>
      <c r="C5514" s="0" t="n">
        <v>52058.0769570455</v>
      </c>
      <c r="D5514" s="0" t="str">
        <f aca="false">MID($A5514,1,2)</f>
        <v>03</v>
      </c>
      <c r="E5514" s="0" t="str">
        <f aca="false">MID($A5514,3,2)</f>
        <v>06</v>
      </c>
      <c r="F5514" s="0" t="str">
        <f aca="false">MID($A5514,5,2)</f>
        <v>96</v>
      </c>
      <c r="G5514" s="0" t="str">
        <f aca="false">MID($A5514,7,2)</f>
        <v>05</v>
      </c>
      <c r="H5514" s="0" t="str">
        <f aca="false">MID($A5514,1,6)</f>
        <v>030696</v>
      </c>
      <c r="I5514" s="0" t="n">
        <f aca="false">VLOOKUP(H5514,Feuille2!$G$1:$H$116,2,0)</f>
        <v>204</v>
      </c>
      <c r="J5514" s="0" t="n">
        <f aca="false">IF(I5514&gt;2000,1,0)*C5514</f>
        <v>0</v>
      </c>
    </row>
    <row r="5515" customFormat="false" ht="15.8" hidden="false" customHeight="false" outlineLevel="0" collapsed="false">
      <c r="A5515" s="1" t="s">
        <v>474</v>
      </c>
      <c r="B5515" s="1" t="s">
        <v>5834</v>
      </c>
      <c r="C5515" s="0" t="n">
        <v>18973.578614094</v>
      </c>
      <c r="D5515" s="0" t="str">
        <f aca="false">MID($A5515,1,2)</f>
        <v>03</v>
      </c>
      <c r="E5515" s="0" t="str">
        <f aca="false">MID($A5515,3,2)</f>
        <v>16</v>
      </c>
      <c r="F5515" s="0" t="str">
        <f aca="false">MID($A5515,5,2)</f>
        <v>92</v>
      </c>
      <c r="G5515" s="0" t="str">
        <f aca="false">MID($A5515,7,2)</f>
        <v>05</v>
      </c>
      <c r="H5515" s="0" t="str">
        <f aca="false">MID($A5515,1,6)</f>
        <v>031692</v>
      </c>
      <c r="I5515" s="0" t="n">
        <f aca="false">VLOOKUP(H5515,Feuille2!$G$1:$H$116,2,0)</f>
        <v>118</v>
      </c>
      <c r="J5515" s="0" t="n">
        <f aca="false">IF(I5515&gt;2000,1,0)*C5515</f>
        <v>0</v>
      </c>
    </row>
    <row r="5516" customFormat="false" ht="15.8" hidden="false" customHeight="false" outlineLevel="0" collapsed="false">
      <c r="A5516" s="1" t="s">
        <v>474</v>
      </c>
      <c r="B5516" s="1" t="s">
        <v>5835</v>
      </c>
      <c r="C5516" s="0" t="n">
        <v>6646.32752790961</v>
      </c>
      <c r="D5516" s="0" t="str">
        <f aca="false">MID($A5516,1,2)</f>
        <v>03</v>
      </c>
      <c r="E5516" s="0" t="str">
        <f aca="false">MID($A5516,3,2)</f>
        <v>16</v>
      </c>
      <c r="F5516" s="0" t="str">
        <f aca="false">MID($A5516,5,2)</f>
        <v>92</v>
      </c>
      <c r="G5516" s="0" t="str">
        <f aca="false">MID($A5516,7,2)</f>
        <v>05</v>
      </c>
      <c r="H5516" s="0" t="str">
        <f aca="false">MID($A5516,1,6)</f>
        <v>031692</v>
      </c>
      <c r="I5516" s="0" t="n">
        <f aca="false">VLOOKUP(H5516,Feuille2!$G$1:$H$116,2,0)</f>
        <v>118</v>
      </c>
      <c r="J5516" s="0" t="n">
        <f aca="false">IF(I5516&gt;2000,1,0)*C5516</f>
        <v>0</v>
      </c>
    </row>
    <row r="5517" customFormat="false" ht="15.8" hidden="false" customHeight="false" outlineLevel="0" collapsed="false">
      <c r="A5517" s="1" t="s">
        <v>474</v>
      </c>
      <c r="B5517" s="1" t="s">
        <v>5836</v>
      </c>
      <c r="C5517" s="0" t="n">
        <v>43099.4226113434</v>
      </c>
      <c r="D5517" s="0" t="str">
        <f aca="false">MID($A5517,1,2)</f>
        <v>03</v>
      </c>
      <c r="E5517" s="0" t="str">
        <f aca="false">MID($A5517,3,2)</f>
        <v>16</v>
      </c>
      <c r="F5517" s="0" t="str">
        <f aca="false">MID($A5517,5,2)</f>
        <v>92</v>
      </c>
      <c r="G5517" s="0" t="str">
        <f aca="false">MID($A5517,7,2)</f>
        <v>05</v>
      </c>
      <c r="H5517" s="0" t="str">
        <f aca="false">MID($A5517,1,6)</f>
        <v>031692</v>
      </c>
      <c r="I5517" s="0" t="n">
        <f aca="false">VLOOKUP(H5517,Feuille2!$G$1:$H$116,2,0)</f>
        <v>118</v>
      </c>
      <c r="J5517" s="0" t="n">
        <f aca="false">IF(I5517&gt;2000,1,0)*C5517</f>
        <v>0</v>
      </c>
    </row>
    <row r="5518" customFormat="false" ht="15.8" hidden="false" customHeight="false" outlineLevel="0" collapsed="false">
      <c r="A5518" s="1" t="s">
        <v>474</v>
      </c>
      <c r="B5518" s="1" t="s">
        <v>5837</v>
      </c>
      <c r="C5518" s="0" t="n">
        <v>12208.0375907149</v>
      </c>
      <c r="D5518" s="0" t="str">
        <f aca="false">MID($A5518,1,2)</f>
        <v>03</v>
      </c>
      <c r="E5518" s="0" t="str">
        <f aca="false">MID($A5518,3,2)</f>
        <v>16</v>
      </c>
      <c r="F5518" s="0" t="str">
        <f aca="false">MID($A5518,5,2)</f>
        <v>92</v>
      </c>
      <c r="G5518" s="0" t="str">
        <f aca="false">MID($A5518,7,2)</f>
        <v>05</v>
      </c>
      <c r="H5518" s="0" t="str">
        <f aca="false">MID($A5518,1,6)</f>
        <v>031692</v>
      </c>
      <c r="I5518" s="0" t="n">
        <f aca="false">VLOOKUP(H5518,Feuille2!$G$1:$H$116,2,0)</f>
        <v>118</v>
      </c>
      <c r="J5518" s="0" t="n">
        <f aca="false">IF(I5518&gt;2000,1,0)*C5518</f>
        <v>0</v>
      </c>
    </row>
    <row r="5519" customFormat="false" ht="15.8" hidden="false" customHeight="false" outlineLevel="0" collapsed="false">
      <c r="A5519" s="1" t="s">
        <v>470</v>
      </c>
      <c r="B5519" s="1" t="s">
        <v>5838</v>
      </c>
      <c r="C5519" s="0" t="n">
        <v>17754.918630035</v>
      </c>
      <c r="D5519" s="0" t="str">
        <f aca="false">MID($A5519,1,2)</f>
        <v>03</v>
      </c>
      <c r="E5519" s="0" t="str">
        <f aca="false">MID($A5519,3,2)</f>
        <v>06</v>
      </c>
      <c r="F5519" s="0" t="str">
        <f aca="false">MID($A5519,5,2)</f>
        <v>96</v>
      </c>
      <c r="G5519" s="0" t="str">
        <f aca="false">MID($A5519,7,2)</f>
        <v>05</v>
      </c>
      <c r="H5519" s="0" t="str">
        <f aca="false">MID($A5519,1,6)</f>
        <v>030696</v>
      </c>
      <c r="I5519" s="0" t="n">
        <f aca="false">VLOOKUP(H5519,Feuille2!$G$1:$H$116,2,0)</f>
        <v>204</v>
      </c>
      <c r="J5519" s="0" t="n">
        <f aca="false">IF(I5519&gt;2000,1,0)*C5519</f>
        <v>0</v>
      </c>
    </row>
    <row r="5520" customFormat="false" ht="15.8" hidden="false" customHeight="false" outlineLevel="0" collapsed="false">
      <c r="A5520" s="1" t="s">
        <v>462</v>
      </c>
      <c r="B5520" s="1" t="s">
        <v>5839</v>
      </c>
      <c r="C5520" s="0" t="n">
        <v>1400</v>
      </c>
      <c r="D5520" s="0" t="str">
        <f aca="false">MID($A5520,1,2)</f>
        <v>02</v>
      </c>
      <c r="E5520" s="0" t="str">
        <f aca="false">MID($A5520,3,2)</f>
        <v>04</v>
      </c>
      <c r="F5520" s="0" t="str">
        <f aca="false">MID($A5520,5,2)</f>
        <v>79</v>
      </c>
      <c r="G5520" s="0" t="str">
        <f aca="false">MID($A5520,7,2)</f>
        <v>03</v>
      </c>
      <c r="H5520" s="0" t="str">
        <f aca="false">MID($A5520,1,6)</f>
        <v>020479</v>
      </c>
      <c r="I5520" s="0" t="n">
        <f aca="false">VLOOKUP(H5520,Feuille2!$G$1:$H$116,2,0)</f>
        <v>398</v>
      </c>
      <c r="J5520" s="0" t="n">
        <f aca="false">IF(I5520&gt;2000,1,0)*C5520</f>
        <v>0</v>
      </c>
    </row>
    <row r="5521" customFormat="false" ht="15.8" hidden="false" customHeight="false" outlineLevel="0" collapsed="false">
      <c r="A5521" s="1" t="s">
        <v>464</v>
      </c>
      <c r="B5521" s="1" t="s">
        <v>5840</v>
      </c>
      <c r="C5521" s="0" t="n">
        <v>8950.5</v>
      </c>
      <c r="D5521" s="0" t="str">
        <f aca="false">MID($A5521,1,2)</f>
        <v>02</v>
      </c>
      <c r="E5521" s="0" t="str">
        <f aca="false">MID($A5521,3,2)</f>
        <v>04</v>
      </c>
      <c r="F5521" s="0" t="str">
        <f aca="false">MID($A5521,5,2)</f>
        <v>79</v>
      </c>
      <c r="G5521" s="0" t="str">
        <f aca="false">MID($A5521,7,2)</f>
        <v>01</v>
      </c>
      <c r="H5521" s="0" t="str">
        <f aca="false">MID($A5521,1,6)</f>
        <v>020479</v>
      </c>
      <c r="I5521" s="0" t="n">
        <f aca="false">VLOOKUP(H5521,Feuille2!$G$1:$H$116,2,0)</f>
        <v>398</v>
      </c>
      <c r="J5521" s="0" t="n">
        <f aca="false">IF(I5521&gt;2000,1,0)*C5521</f>
        <v>0</v>
      </c>
    </row>
    <row r="5522" customFormat="false" ht="15.8" hidden="false" customHeight="false" outlineLevel="0" collapsed="false">
      <c r="A5522" s="1" t="s">
        <v>672</v>
      </c>
      <c r="B5522" s="1" t="s">
        <v>5841</v>
      </c>
      <c r="C5522" s="0" t="n">
        <v>582830.329294823</v>
      </c>
      <c r="D5522" s="0" t="str">
        <f aca="false">MID($A5522,1,2)</f>
        <v>01</v>
      </c>
      <c r="E5522" s="0" t="str">
        <f aca="false">MID($A5522,3,2)</f>
        <v>01</v>
      </c>
      <c r="F5522" s="0" t="str">
        <f aca="false">MID($A5522,5,2)</f>
        <v>84</v>
      </c>
      <c r="G5522" s="0" t="str">
        <f aca="false">MID($A5522,7,2)</f>
        <v>02</v>
      </c>
      <c r="H5522" s="0" t="str">
        <f aca="false">MID($A5522,1,6)</f>
        <v>010184</v>
      </c>
      <c r="I5522" s="0" t="n">
        <f aca="false">VLOOKUP(H5522,Feuille2!$G$1:$H$116,2,0)</f>
        <v>7386</v>
      </c>
      <c r="J5522" s="0" t="n">
        <f aca="false">IF(I5522&gt;2000,1,0)*C5522</f>
        <v>582830.329294823</v>
      </c>
    </row>
    <row r="5523" customFormat="false" ht="15.8" hidden="false" customHeight="false" outlineLevel="0" collapsed="false">
      <c r="A5523" s="1" t="s">
        <v>500</v>
      </c>
      <c r="B5523" s="1" t="s">
        <v>5842</v>
      </c>
      <c r="C5523" s="0" t="n">
        <v>104396.425753182</v>
      </c>
      <c r="D5523" s="0" t="str">
        <f aca="false">MID($A5523,1,2)</f>
        <v>05</v>
      </c>
      <c r="E5523" s="0" t="str">
        <f aca="false">MID($A5523,3,2)</f>
        <v>28</v>
      </c>
      <c r="F5523" s="0" t="str">
        <f aca="false">MID($A5523,5,2)</f>
        <v>90</v>
      </c>
      <c r="G5523" s="0" t="str">
        <f aca="false">MID($A5523,7,2)</f>
        <v>04</v>
      </c>
      <c r="H5523" s="0" t="str">
        <f aca="false">MID($A5523,1,6)</f>
        <v>052890</v>
      </c>
      <c r="I5523" s="0" t="n">
        <f aca="false">VLOOKUP(H5523,Feuille2!$G$1:$H$116,2,0)</f>
        <v>483</v>
      </c>
      <c r="J5523" s="0" t="n">
        <f aca="false">IF(I5523&gt;2000,1,0)*C5523</f>
        <v>0</v>
      </c>
    </row>
    <row r="5524" customFormat="false" ht="15.8" hidden="false" customHeight="false" outlineLevel="0" collapsed="false">
      <c r="A5524" s="1" t="s">
        <v>604</v>
      </c>
      <c r="B5524" s="1" t="s">
        <v>5843</v>
      </c>
      <c r="C5524" s="0" t="n">
        <v>28530.75</v>
      </c>
      <c r="D5524" s="0" t="str">
        <f aca="false">MID($A5524,1,2)</f>
        <v>05</v>
      </c>
      <c r="E5524" s="0" t="str">
        <f aca="false">MID($A5524,3,2)</f>
        <v>28</v>
      </c>
      <c r="F5524" s="0" t="str">
        <f aca="false">MID($A5524,5,2)</f>
        <v>90</v>
      </c>
      <c r="G5524" s="0" t="str">
        <f aca="false">MID($A5524,7,2)</f>
        <v>01</v>
      </c>
      <c r="H5524" s="0" t="str">
        <f aca="false">MID($A5524,1,6)</f>
        <v>052890</v>
      </c>
      <c r="I5524" s="0" t="n">
        <f aca="false">VLOOKUP(H5524,Feuille2!$G$1:$H$116,2,0)</f>
        <v>483</v>
      </c>
      <c r="J5524" s="0" t="n">
        <f aca="false">IF(I5524&gt;2000,1,0)*C5524</f>
        <v>0</v>
      </c>
    </row>
    <row r="5525" customFormat="false" ht="15.8" hidden="false" customHeight="false" outlineLevel="0" collapsed="false">
      <c r="A5525" s="1" t="s">
        <v>672</v>
      </c>
      <c r="B5525" s="1" t="s">
        <v>5844</v>
      </c>
      <c r="C5525" s="0" t="n">
        <v>142735.814526678</v>
      </c>
      <c r="D5525" s="0" t="str">
        <f aca="false">MID($A5525,1,2)</f>
        <v>01</v>
      </c>
      <c r="E5525" s="0" t="str">
        <f aca="false">MID($A5525,3,2)</f>
        <v>01</v>
      </c>
      <c r="F5525" s="0" t="str">
        <f aca="false">MID($A5525,5,2)</f>
        <v>84</v>
      </c>
      <c r="G5525" s="0" t="str">
        <f aca="false">MID($A5525,7,2)</f>
        <v>02</v>
      </c>
      <c r="H5525" s="0" t="str">
        <f aca="false">MID($A5525,1,6)</f>
        <v>010184</v>
      </c>
      <c r="I5525" s="0" t="n">
        <f aca="false">VLOOKUP(H5525,Feuille2!$G$1:$H$116,2,0)</f>
        <v>7386</v>
      </c>
      <c r="J5525" s="0" t="n">
        <f aca="false">IF(I5525&gt;2000,1,0)*C5525</f>
        <v>142735.814526678</v>
      </c>
    </row>
    <row r="5526" customFormat="false" ht="15.8" hidden="false" customHeight="false" outlineLevel="0" collapsed="false">
      <c r="A5526" s="1" t="s">
        <v>672</v>
      </c>
      <c r="B5526" s="1" t="s">
        <v>5845</v>
      </c>
      <c r="C5526" s="0" t="n">
        <v>28350.3117083333</v>
      </c>
      <c r="D5526" s="0" t="str">
        <f aca="false">MID($A5526,1,2)</f>
        <v>01</v>
      </c>
      <c r="E5526" s="0" t="str">
        <f aca="false">MID($A5526,3,2)</f>
        <v>01</v>
      </c>
      <c r="F5526" s="0" t="str">
        <f aca="false">MID($A5526,5,2)</f>
        <v>84</v>
      </c>
      <c r="G5526" s="0" t="str">
        <f aca="false">MID($A5526,7,2)</f>
        <v>02</v>
      </c>
      <c r="H5526" s="0" t="str">
        <f aca="false">MID($A5526,1,6)</f>
        <v>010184</v>
      </c>
      <c r="I5526" s="0" t="n">
        <f aca="false">VLOOKUP(H5526,Feuille2!$G$1:$H$116,2,0)</f>
        <v>7386</v>
      </c>
      <c r="J5526" s="0" t="n">
        <f aca="false">IF(I5526&gt;2000,1,0)*C5526</f>
        <v>28350.3117083333</v>
      </c>
    </row>
    <row r="5527" customFormat="false" ht="15.8" hidden="false" customHeight="false" outlineLevel="0" collapsed="false">
      <c r="A5527" s="1" t="s">
        <v>489</v>
      </c>
      <c r="B5527" s="1" t="s">
        <v>5846</v>
      </c>
      <c r="C5527" s="0" t="n">
        <v>243050.020753197</v>
      </c>
      <c r="D5527" s="0" t="str">
        <f aca="false">MID($A5527,1,2)</f>
        <v>01</v>
      </c>
      <c r="E5527" s="0" t="str">
        <f aca="false">MID($A5527,3,2)</f>
        <v>01</v>
      </c>
      <c r="F5527" s="0" t="str">
        <f aca="false">MID($A5527,5,2)</f>
        <v>84</v>
      </c>
      <c r="G5527" s="0" t="str">
        <f aca="false">MID($A5527,7,2)</f>
        <v>03</v>
      </c>
      <c r="H5527" s="0" t="str">
        <f aca="false">MID($A5527,1,6)</f>
        <v>010184</v>
      </c>
      <c r="I5527" s="0" t="n">
        <f aca="false">VLOOKUP(H5527,Feuille2!$G$1:$H$116,2,0)</f>
        <v>7386</v>
      </c>
      <c r="J5527" s="0" t="n">
        <f aca="false">IF(I5527&gt;2000,1,0)*C5527</f>
        <v>243050.020753197</v>
      </c>
    </row>
    <row r="5528" customFormat="false" ht="15.8" hidden="false" customHeight="false" outlineLevel="0" collapsed="false">
      <c r="A5528" s="1" t="s">
        <v>506</v>
      </c>
      <c r="B5528" s="1" t="s">
        <v>5847</v>
      </c>
      <c r="C5528" s="0" t="n">
        <v>107184.375849271</v>
      </c>
      <c r="D5528" s="0" t="str">
        <f aca="false">MID($A5528,1,2)</f>
        <v>04</v>
      </c>
      <c r="E5528" s="0" t="str">
        <f aca="false">MID($A5528,3,2)</f>
        <v>11</v>
      </c>
      <c r="F5528" s="0" t="str">
        <f aca="false">MID($A5528,5,2)</f>
        <v>88</v>
      </c>
      <c r="G5528" s="0" t="str">
        <f aca="false">MID($A5528,7,2)</f>
        <v>05</v>
      </c>
      <c r="H5528" s="0" t="str">
        <f aca="false">MID($A5528,1,6)</f>
        <v>041188</v>
      </c>
      <c r="I5528" s="0" t="n">
        <f aca="false">VLOOKUP(H5528,Feuille2!$G$1:$H$116,2,0)</f>
        <v>717</v>
      </c>
      <c r="J5528" s="0" t="n">
        <f aca="false">IF(I5528&gt;2000,1,0)*C5528</f>
        <v>0</v>
      </c>
    </row>
    <row r="5529" customFormat="false" ht="15.8" hidden="false" customHeight="false" outlineLevel="0" collapsed="false">
      <c r="A5529" s="1" t="s">
        <v>496</v>
      </c>
      <c r="B5529" s="1" t="s">
        <v>5848</v>
      </c>
      <c r="C5529" s="0" t="n">
        <v>330222.075150777</v>
      </c>
      <c r="D5529" s="0" t="str">
        <f aca="false">MID($A5529,1,2)</f>
        <v>01</v>
      </c>
      <c r="E5529" s="0" t="str">
        <f aca="false">MID($A5529,3,2)</f>
        <v>02</v>
      </c>
      <c r="F5529" s="0" t="str">
        <f aca="false">MID($A5529,5,2)</f>
        <v>85</v>
      </c>
      <c r="G5529" s="0" t="str">
        <f aca="false">MID($A5529,7,2)</f>
        <v>05</v>
      </c>
      <c r="H5529" s="0" t="str">
        <f aca="false">MID($A5529,1,6)</f>
        <v>010285</v>
      </c>
      <c r="I5529" s="0" t="n">
        <f aca="false">VLOOKUP(H5529,Feuille2!$G$1:$H$116,2,0)</f>
        <v>5627</v>
      </c>
      <c r="J5529" s="0" t="n">
        <f aca="false">IF(I5529&gt;2000,1,0)*C5529</f>
        <v>330222.075150777</v>
      </c>
    </row>
    <row r="5530" customFormat="false" ht="15.8" hidden="false" customHeight="false" outlineLevel="0" collapsed="false">
      <c r="A5530" s="1" t="s">
        <v>515</v>
      </c>
      <c r="B5530" s="1" t="s">
        <v>5849</v>
      </c>
      <c r="C5530" s="0" t="n">
        <v>140577.908573362</v>
      </c>
      <c r="D5530" s="0" t="str">
        <f aca="false">MID($A5530,1,2)</f>
        <v>04</v>
      </c>
      <c r="E5530" s="0" t="str">
        <f aca="false">MID($A5530,3,2)</f>
        <v>11</v>
      </c>
      <c r="F5530" s="0" t="str">
        <f aca="false">MID($A5530,5,2)</f>
        <v>87</v>
      </c>
      <c r="G5530" s="0" t="str">
        <f aca="false">MID($A5530,7,2)</f>
        <v>03</v>
      </c>
      <c r="H5530" s="0" t="str">
        <f aca="false">MID($A5530,1,6)</f>
        <v>041187</v>
      </c>
      <c r="I5530" s="0" t="n">
        <f aca="false">VLOOKUP(H5530,Feuille2!$G$1:$H$116,2,0)</f>
        <v>785</v>
      </c>
      <c r="J5530" s="0" t="n">
        <f aca="false">IF(I5530&gt;2000,1,0)*C5530</f>
        <v>0</v>
      </c>
    </row>
    <row r="5531" customFormat="false" ht="15.8" hidden="false" customHeight="false" outlineLevel="0" collapsed="false">
      <c r="A5531" s="1" t="s">
        <v>496</v>
      </c>
      <c r="B5531" s="1" t="s">
        <v>5850</v>
      </c>
      <c r="C5531" s="0" t="n">
        <v>920529.676790985</v>
      </c>
      <c r="D5531" s="0" t="str">
        <f aca="false">MID($A5531,1,2)</f>
        <v>01</v>
      </c>
      <c r="E5531" s="0" t="str">
        <f aca="false">MID($A5531,3,2)</f>
        <v>02</v>
      </c>
      <c r="F5531" s="0" t="str">
        <f aca="false">MID($A5531,5,2)</f>
        <v>85</v>
      </c>
      <c r="G5531" s="0" t="str">
        <f aca="false">MID($A5531,7,2)</f>
        <v>05</v>
      </c>
      <c r="H5531" s="0" t="str">
        <f aca="false">MID($A5531,1,6)</f>
        <v>010285</v>
      </c>
      <c r="I5531" s="0" t="n">
        <f aca="false">VLOOKUP(H5531,Feuille2!$G$1:$H$116,2,0)</f>
        <v>5627</v>
      </c>
      <c r="J5531" s="0" t="n">
        <f aca="false">IF(I5531&gt;2000,1,0)*C5531</f>
        <v>920529.676790985</v>
      </c>
    </row>
    <row r="5532" customFormat="false" ht="15.8" hidden="false" customHeight="false" outlineLevel="0" collapsed="false">
      <c r="A5532" s="1" t="s">
        <v>727</v>
      </c>
      <c r="B5532" s="1" t="s">
        <v>5851</v>
      </c>
      <c r="C5532" s="0" t="n">
        <v>19475.0383562252</v>
      </c>
      <c r="D5532" s="0" t="str">
        <f aca="false">MID($A5532,1,2)</f>
        <v>05</v>
      </c>
      <c r="E5532" s="0" t="str">
        <f aca="false">MID($A5532,3,2)</f>
        <v>25</v>
      </c>
      <c r="F5532" s="0" t="str">
        <f aca="false">MID($A5532,5,2)</f>
        <v>89</v>
      </c>
      <c r="G5532" s="0" t="str">
        <f aca="false">MID($A5532,7,2)</f>
        <v>04</v>
      </c>
      <c r="H5532" s="0" t="str">
        <f aca="false">MID($A5532,1,6)</f>
        <v>052589</v>
      </c>
      <c r="I5532" s="0" t="n">
        <f aca="false">VLOOKUP(H5532,Feuille2!$G$1:$H$116,2,0)</f>
        <v>1098</v>
      </c>
      <c r="J5532" s="0" t="n">
        <f aca="false">IF(I5532&gt;2000,1,0)*C5532</f>
        <v>0</v>
      </c>
    </row>
    <row r="5533" customFormat="false" ht="15.8" hidden="false" customHeight="false" outlineLevel="0" collapsed="false">
      <c r="A5533" s="1" t="s">
        <v>506</v>
      </c>
      <c r="B5533" s="1" t="s">
        <v>5852</v>
      </c>
      <c r="C5533" s="0" t="n">
        <v>37141.2640980259</v>
      </c>
      <c r="D5533" s="0" t="str">
        <f aca="false">MID($A5533,1,2)</f>
        <v>04</v>
      </c>
      <c r="E5533" s="0" t="str">
        <f aca="false">MID($A5533,3,2)</f>
        <v>11</v>
      </c>
      <c r="F5533" s="0" t="str">
        <f aca="false">MID($A5533,5,2)</f>
        <v>88</v>
      </c>
      <c r="G5533" s="0" t="str">
        <f aca="false">MID($A5533,7,2)</f>
        <v>05</v>
      </c>
      <c r="H5533" s="0" t="str">
        <f aca="false">MID($A5533,1,6)</f>
        <v>041188</v>
      </c>
      <c r="I5533" s="0" t="n">
        <f aca="false">VLOOKUP(H5533,Feuille2!$G$1:$H$116,2,0)</f>
        <v>717</v>
      </c>
      <c r="J5533" s="0" t="n">
        <f aca="false">IF(I5533&gt;2000,1,0)*C5533</f>
        <v>0</v>
      </c>
    </row>
    <row r="5534" customFormat="false" ht="15.8" hidden="false" customHeight="false" outlineLevel="0" collapsed="false">
      <c r="A5534" s="1" t="s">
        <v>498</v>
      </c>
      <c r="B5534" s="1" t="s">
        <v>5853</v>
      </c>
      <c r="C5534" s="0" t="n">
        <v>77519.7956476939</v>
      </c>
      <c r="D5534" s="0" t="str">
        <f aca="false">MID($A5534,1,2)</f>
        <v>01</v>
      </c>
      <c r="E5534" s="0" t="str">
        <f aca="false">MID($A5534,3,2)</f>
        <v>02</v>
      </c>
      <c r="F5534" s="0" t="str">
        <f aca="false">MID($A5534,5,2)</f>
        <v>84</v>
      </c>
      <c r="G5534" s="0" t="str">
        <f aca="false">MID($A5534,7,2)</f>
        <v>04</v>
      </c>
      <c r="H5534" s="0" t="str">
        <f aca="false">MID($A5534,1,6)</f>
        <v>010284</v>
      </c>
      <c r="I5534" s="0" t="n">
        <f aca="false">VLOOKUP(H5534,Feuille2!$G$1:$H$116,2,0)</f>
        <v>6048</v>
      </c>
      <c r="J5534" s="0" t="n">
        <f aca="false">IF(I5534&gt;2000,1,0)*C5534</f>
        <v>77519.7956476939</v>
      </c>
    </row>
    <row r="5535" customFormat="false" ht="15.8" hidden="false" customHeight="false" outlineLevel="0" collapsed="false">
      <c r="A5535" s="1" t="s">
        <v>1079</v>
      </c>
      <c r="B5535" s="1" t="s">
        <v>5854</v>
      </c>
      <c r="C5535" s="0" t="n">
        <v>161406.049951269</v>
      </c>
      <c r="D5535" s="0" t="str">
        <f aca="false">MID($A5535,1,2)</f>
        <v>01</v>
      </c>
      <c r="E5535" s="0" t="str">
        <f aca="false">MID($A5535,3,2)</f>
        <v>01</v>
      </c>
      <c r="F5535" s="0" t="str">
        <f aca="false">MID($A5535,5,2)</f>
        <v>84</v>
      </c>
      <c r="G5535" s="0" t="str">
        <f aca="false">MID($A5535,7,2)</f>
        <v>06</v>
      </c>
      <c r="H5535" s="0" t="str">
        <f aca="false">MID($A5535,1,6)</f>
        <v>010184</v>
      </c>
      <c r="I5535" s="0" t="n">
        <f aca="false">VLOOKUP(H5535,Feuille2!$G$1:$H$116,2,0)</f>
        <v>7386</v>
      </c>
      <c r="J5535" s="0" t="n">
        <f aca="false">IF(I5535&gt;2000,1,0)*C5535</f>
        <v>161406.049951269</v>
      </c>
    </row>
    <row r="5536" customFormat="false" ht="15.8" hidden="false" customHeight="false" outlineLevel="0" collapsed="false">
      <c r="A5536" s="1" t="s">
        <v>489</v>
      </c>
      <c r="B5536" s="1" t="s">
        <v>5855</v>
      </c>
      <c r="C5536" s="0" t="n">
        <v>95513.358654473</v>
      </c>
      <c r="D5536" s="0" t="str">
        <f aca="false">MID($A5536,1,2)</f>
        <v>01</v>
      </c>
      <c r="E5536" s="0" t="str">
        <f aca="false">MID($A5536,3,2)</f>
        <v>01</v>
      </c>
      <c r="F5536" s="0" t="str">
        <f aca="false">MID($A5536,5,2)</f>
        <v>84</v>
      </c>
      <c r="G5536" s="0" t="str">
        <f aca="false">MID($A5536,7,2)</f>
        <v>03</v>
      </c>
      <c r="H5536" s="0" t="str">
        <f aca="false">MID($A5536,1,6)</f>
        <v>010184</v>
      </c>
      <c r="I5536" s="0" t="n">
        <f aca="false">VLOOKUP(H5536,Feuille2!$G$1:$H$116,2,0)</f>
        <v>7386</v>
      </c>
      <c r="J5536" s="0" t="n">
        <f aca="false">IF(I5536&gt;2000,1,0)*C5536</f>
        <v>95513.358654473</v>
      </c>
    </row>
    <row r="5537" customFormat="false" ht="15.8" hidden="false" customHeight="false" outlineLevel="0" collapsed="false">
      <c r="A5537" s="1" t="s">
        <v>528</v>
      </c>
      <c r="B5537" s="1" t="s">
        <v>5856</v>
      </c>
      <c r="C5537" s="0" t="n">
        <v>12100.5164824707</v>
      </c>
      <c r="D5537" s="0" t="str">
        <f aca="false">MID($A5537,1,2)</f>
        <v>04</v>
      </c>
      <c r="E5537" s="0" t="str">
        <f aca="false">MID($A5537,3,2)</f>
        <v>11</v>
      </c>
      <c r="F5537" s="0" t="str">
        <f aca="false">MID($A5537,5,2)</f>
        <v>88</v>
      </c>
      <c r="G5537" s="0" t="str">
        <f aca="false">MID($A5537,7,2)</f>
        <v>03</v>
      </c>
      <c r="H5537" s="0" t="str">
        <f aca="false">MID($A5537,1,6)</f>
        <v>041188</v>
      </c>
      <c r="I5537" s="0" t="n">
        <f aca="false">VLOOKUP(H5537,Feuille2!$G$1:$H$116,2,0)</f>
        <v>717</v>
      </c>
      <c r="J5537" s="0" t="n">
        <f aca="false">IF(I5537&gt;2000,1,0)*C5537</f>
        <v>0</v>
      </c>
    </row>
    <row r="5538" customFormat="false" ht="15.8" hidden="false" customHeight="false" outlineLevel="0" collapsed="false">
      <c r="A5538" s="1" t="s">
        <v>601</v>
      </c>
      <c r="B5538" s="1" t="s">
        <v>5857</v>
      </c>
      <c r="C5538" s="0" t="n">
        <v>261330.192608988</v>
      </c>
      <c r="D5538" s="0" t="str">
        <f aca="false">MID($A5538,1,2)</f>
        <v>01</v>
      </c>
      <c r="E5538" s="0" t="str">
        <f aca="false">MID($A5538,3,2)</f>
        <v>02</v>
      </c>
      <c r="F5538" s="0" t="str">
        <f aca="false">MID($A5538,5,2)</f>
        <v>83</v>
      </c>
      <c r="G5538" s="0" t="str">
        <f aca="false">MID($A5538,7,2)</f>
        <v>05</v>
      </c>
      <c r="H5538" s="0" t="str">
        <f aca="false">MID($A5538,1,6)</f>
        <v>010283</v>
      </c>
      <c r="I5538" s="0" t="n">
        <f aca="false">VLOOKUP(H5538,Feuille2!$G$1:$H$116,2,0)</f>
        <v>5598</v>
      </c>
      <c r="J5538" s="0" t="n">
        <f aca="false">IF(I5538&gt;2000,1,0)*C5538</f>
        <v>261330.192608988</v>
      </c>
    </row>
    <row r="5539" customFormat="false" ht="15.8" hidden="false" customHeight="false" outlineLevel="0" collapsed="false">
      <c r="A5539" s="1" t="s">
        <v>498</v>
      </c>
      <c r="B5539" s="1" t="s">
        <v>5858</v>
      </c>
      <c r="C5539" s="0" t="n">
        <v>299678.790283333</v>
      </c>
      <c r="D5539" s="0" t="str">
        <f aca="false">MID($A5539,1,2)</f>
        <v>01</v>
      </c>
      <c r="E5539" s="0" t="str">
        <f aca="false">MID($A5539,3,2)</f>
        <v>02</v>
      </c>
      <c r="F5539" s="0" t="str">
        <f aca="false">MID($A5539,5,2)</f>
        <v>84</v>
      </c>
      <c r="G5539" s="0" t="str">
        <f aca="false">MID($A5539,7,2)</f>
        <v>04</v>
      </c>
      <c r="H5539" s="0" t="str">
        <f aca="false">MID($A5539,1,6)</f>
        <v>010284</v>
      </c>
      <c r="I5539" s="0" t="n">
        <f aca="false">VLOOKUP(H5539,Feuille2!$G$1:$H$116,2,0)</f>
        <v>6048</v>
      </c>
      <c r="J5539" s="0" t="n">
        <f aca="false">IF(I5539&gt;2000,1,0)*C5539</f>
        <v>299678.790283333</v>
      </c>
    </row>
    <row r="5540" customFormat="false" ht="15.8" hidden="false" customHeight="false" outlineLevel="0" collapsed="false">
      <c r="A5540" s="1" t="s">
        <v>519</v>
      </c>
      <c r="B5540" s="1" t="s">
        <v>5859</v>
      </c>
      <c r="C5540" s="0" t="n">
        <v>132413.905737511</v>
      </c>
      <c r="D5540" s="0" t="str">
        <f aca="false">MID($A5540,1,2)</f>
        <v>01</v>
      </c>
      <c r="E5540" s="0" t="str">
        <f aca="false">MID($A5540,3,2)</f>
        <v>02</v>
      </c>
      <c r="F5540" s="0" t="str">
        <f aca="false">MID($A5540,5,2)</f>
        <v>84</v>
      </c>
      <c r="G5540" s="0" t="str">
        <f aca="false">MID($A5540,7,2)</f>
        <v>05</v>
      </c>
      <c r="H5540" s="0" t="str">
        <f aca="false">MID($A5540,1,6)</f>
        <v>010284</v>
      </c>
      <c r="I5540" s="0" t="n">
        <f aca="false">VLOOKUP(H5540,Feuille2!$G$1:$H$116,2,0)</f>
        <v>6048</v>
      </c>
      <c r="J5540" s="0" t="n">
        <f aca="false">IF(I5540&gt;2000,1,0)*C5540</f>
        <v>132413.905737511</v>
      </c>
    </row>
    <row r="5541" customFormat="false" ht="15.8" hidden="false" customHeight="false" outlineLevel="0" collapsed="false">
      <c r="A5541" s="1" t="s">
        <v>498</v>
      </c>
      <c r="B5541" s="1" t="s">
        <v>5860</v>
      </c>
      <c r="C5541" s="0" t="n">
        <v>35879.7949184606</v>
      </c>
      <c r="D5541" s="0" t="str">
        <f aca="false">MID($A5541,1,2)</f>
        <v>01</v>
      </c>
      <c r="E5541" s="0" t="str">
        <f aca="false">MID($A5541,3,2)</f>
        <v>02</v>
      </c>
      <c r="F5541" s="0" t="str">
        <f aca="false">MID($A5541,5,2)</f>
        <v>84</v>
      </c>
      <c r="G5541" s="0" t="str">
        <f aca="false">MID($A5541,7,2)</f>
        <v>04</v>
      </c>
      <c r="H5541" s="0" t="str">
        <f aca="false">MID($A5541,1,6)</f>
        <v>010284</v>
      </c>
      <c r="I5541" s="0" t="n">
        <f aca="false">VLOOKUP(H5541,Feuille2!$G$1:$H$116,2,0)</f>
        <v>6048</v>
      </c>
      <c r="J5541" s="0" t="n">
        <f aca="false">IF(I5541&gt;2000,1,0)*C5541</f>
        <v>35879.7949184606</v>
      </c>
    </row>
    <row r="5542" customFormat="false" ht="15.8" hidden="false" customHeight="false" outlineLevel="0" collapsed="false">
      <c r="A5542" s="1" t="s">
        <v>504</v>
      </c>
      <c r="B5542" s="1" t="s">
        <v>5861</v>
      </c>
      <c r="C5542" s="0" t="n">
        <v>20461.3283798474</v>
      </c>
      <c r="D5542" s="0" t="str">
        <f aca="false">MID($A5542,1,2)</f>
        <v>01</v>
      </c>
      <c r="E5542" s="0" t="str">
        <f aca="false">MID($A5542,3,2)</f>
        <v>02</v>
      </c>
      <c r="F5542" s="0" t="str">
        <f aca="false">MID($A5542,5,2)</f>
        <v>83</v>
      </c>
      <c r="G5542" s="0" t="str">
        <f aca="false">MID($A5542,7,2)</f>
        <v>04</v>
      </c>
      <c r="H5542" s="0" t="str">
        <f aca="false">MID($A5542,1,6)</f>
        <v>010283</v>
      </c>
      <c r="I5542" s="0" t="n">
        <f aca="false">VLOOKUP(H5542,Feuille2!$G$1:$H$116,2,0)</f>
        <v>5598</v>
      </c>
      <c r="J5542" s="0" t="n">
        <f aca="false">IF(I5542&gt;2000,1,0)*C5542</f>
        <v>20461.3283798474</v>
      </c>
    </row>
    <row r="5543" customFormat="false" ht="15.8" hidden="false" customHeight="false" outlineLevel="0" collapsed="false">
      <c r="A5543" s="1" t="s">
        <v>504</v>
      </c>
      <c r="B5543" s="1" t="s">
        <v>5862</v>
      </c>
      <c r="C5543" s="0" t="n">
        <v>8402.64340424088</v>
      </c>
      <c r="D5543" s="0" t="str">
        <f aca="false">MID($A5543,1,2)</f>
        <v>01</v>
      </c>
      <c r="E5543" s="0" t="str">
        <f aca="false">MID($A5543,3,2)</f>
        <v>02</v>
      </c>
      <c r="F5543" s="0" t="str">
        <f aca="false">MID($A5543,5,2)</f>
        <v>83</v>
      </c>
      <c r="G5543" s="0" t="str">
        <f aca="false">MID($A5543,7,2)</f>
        <v>04</v>
      </c>
      <c r="H5543" s="0" t="str">
        <f aca="false">MID($A5543,1,6)</f>
        <v>010283</v>
      </c>
      <c r="I5543" s="0" t="n">
        <f aca="false">VLOOKUP(H5543,Feuille2!$G$1:$H$116,2,0)</f>
        <v>5598</v>
      </c>
      <c r="J5543" s="0" t="n">
        <f aca="false">IF(I5543&gt;2000,1,0)*C5543</f>
        <v>8402.64340424088</v>
      </c>
    </row>
    <row r="5544" customFormat="false" ht="15.8" hidden="false" customHeight="false" outlineLevel="0" collapsed="false">
      <c r="A5544" s="1" t="s">
        <v>672</v>
      </c>
      <c r="B5544" s="1" t="s">
        <v>5863</v>
      </c>
      <c r="C5544" s="0" t="n">
        <v>270061.651354638</v>
      </c>
      <c r="D5544" s="0" t="str">
        <f aca="false">MID($A5544,1,2)</f>
        <v>01</v>
      </c>
      <c r="E5544" s="0" t="str">
        <f aca="false">MID($A5544,3,2)</f>
        <v>01</v>
      </c>
      <c r="F5544" s="0" t="str">
        <f aca="false">MID($A5544,5,2)</f>
        <v>84</v>
      </c>
      <c r="G5544" s="0" t="str">
        <f aca="false">MID($A5544,7,2)</f>
        <v>02</v>
      </c>
      <c r="H5544" s="0" t="str">
        <f aca="false">MID($A5544,1,6)</f>
        <v>010184</v>
      </c>
      <c r="I5544" s="0" t="n">
        <f aca="false">VLOOKUP(H5544,Feuille2!$G$1:$H$116,2,0)</f>
        <v>7386</v>
      </c>
      <c r="J5544" s="0" t="n">
        <f aca="false">IF(I5544&gt;2000,1,0)*C5544</f>
        <v>270061.651354638</v>
      </c>
    </row>
    <row r="5545" customFormat="false" ht="15.8" hidden="false" customHeight="false" outlineLevel="0" collapsed="false">
      <c r="A5545" s="1" t="s">
        <v>533</v>
      </c>
      <c r="B5545" s="1" t="s">
        <v>5864</v>
      </c>
      <c r="C5545" s="0" t="n">
        <v>952082.694365997</v>
      </c>
      <c r="D5545" s="0" t="str">
        <f aca="false">MID($A5545,1,2)</f>
        <v>03</v>
      </c>
      <c r="E5545" s="0" t="str">
        <f aca="false">MID($A5545,3,2)</f>
        <v>16</v>
      </c>
      <c r="F5545" s="0" t="str">
        <f aca="false">MID($A5545,5,2)</f>
        <v>93</v>
      </c>
      <c r="G5545" s="0" t="str">
        <f aca="false">MID($A5545,7,2)</f>
        <v>05</v>
      </c>
      <c r="H5545" s="0" t="str">
        <f aca="false">MID($A5545,1,6)</f>
        <v>031693</v>
      </c>
      <c r="I5545" s="0" t="n">
        <f aca="false">VLOOKUP(H5545,Feuille2!$G$1:$H$116,2,0)</f>
        <v>1406</v>
      </c>
      <c r="J5545" s="0" t="n">
        <f aca="false">IF(I5545&gt;2000,1,0)*C5545</f>
        <v>0</v>
      </c>
    </row>
    <row r="5546" customFormat="false" ht="15.8" hidden="false" customHeight="false" outlineLevel="0" collapsed="false">
      <c r="A5546" s="1" t="s">
        <v>533</v>
      </c>
      <c r="B5546" s="1" t="s">
        <v>5865</v>
      </c>
      <c r="C5546" s="0" t="n">
        <v>462075.990922743</v>
      </c>
      <c r="D5546" s="0" t="str">
        <f aca="false">MID($A5546,1,2)</f>
        <v>03</v>
      </c>
      <c r="E5546" s="0" t="str">
        <f aca="false">MID($A5546,3,2)</f>
        <v>16</v>
      </c>
      <c r="F5546" s="0" t="str">
        <f aca="false">MID($A5546,5,2)</f>
        <v>93</v>
      </c>
      <c r="G5546" s="0" t="str">
        <f aca="false">MID($A5546,7,2)</f>
        <v>05</v>
      </c>
      <c r="H5546" s="0" t="str">
        <f aca="false">MID($A5546,1,6)</f>
        <v>031693</v>
      </c>
      <c r="I5546" s="0" t="n">
        <f aca="false">VLOOKUP(H5546,Feuille2!$G$1:$H$116,2,0)</f>
        <v>1406</v>
      </c>
      <c r="J5546" s="0" t="n">
        <f aca="false">IF(I5546&gt;2000,1,0)*C5546</f>
        <v>0</v>
      </c>
    </row>
    <row r="5547" customFormat="false" ht="15.8" hidden="false" customHeight="false" outlineLevel="0" collapsed="false">
      <c r="A5547" s="1" t="s">
        <v>474</v>
      </c>
      <c r="B5547" s="1" t="s">
        <v>5866</v>
      </c>
      <c r="C5547" s="0" t="n">
        <v>19014.5842584866</v>
      </c>
      <c r="D5547" s="0" t="str">
        <f aca="false">MID($A5547,1,2)</f>
        <v>03</v>
      </c>
      <c r="E5547" s="0" t="str">
        <f aca="false">MID($A5547,3,2)</f>
        <v>16</v>
      </c>
      <c r="F5547" s="0" t="str">
        <f aca="false">MID($A5547,5,2)</f>
        <v>92</v>
      </c>
      <c r="G5547" s="0" t="str">
        <f aca="false">MID($A5547,7,2)</f>
        <v>05</v>
      </c>
      <c r="H5547" s="0" t="str">
        <f aca="false">MID($A5547,1,6)</f>
        <v>031692</v>
      </c>
      <c r="I5547" s="0" t="n">
        <f aca="false">VLOOKUP(H5547,Feuille2!$G$1:$H$116,2,0)</f>
        <v>118</v>
      </c>
      <c r="J5547" s="0" t="n">
        <f aca="false">IF(I5547&gt;2000,1,0)*C5547</f>
        <v>0</v>
      </c>
    </row>
    <row r="5548" customFormat="false" ht="15.8" hidden="false" customHeight="false" outlineLevel="0" collapsed="false">
      <c r="A5548" s="1" t="s">
        <v>533</v>
      </c>
      <c r="B5548" s="1" t="s">
        <v>5867</v>
      </c>
      <c r="C5548" s="0" t="n">
        <v>208446.565000882</v>
      </c>
      <c r="D5548" s="0" t="str">
        <f aca="false">MID($A5548,1,2)</f>
        <v>03</v>
      </c>
      <c r="E5548" s="0" t="str">
        <f aca="false">MID($A5548,3,2)</f>
        <v>16</v>
      </c>
      <c r="F5548" s="0" t="str">
        <f aca="false">MID($A5548,5,2)</f>
        <v>93</v>
      </c>
      <c r="G5548" s="0" t="str">
        <f aca="false">MID($A5548,7,2)</f>
        <v>05</v>
      </c>
      <c r="H5548" s="0" t="str">
        <f aca="false">MID($A5548,1,6)</f>
        <v>031693</v>
      </c>
      <c r="I5548" s="0" t="n">
        <f aca="false">VLOOKUP(H5548,Feuille2!$G$1:$H$116,2,0)</f>
        <v>1406</v>
      </c>
      <c r="J5548" s="0" t="n">
        <f aca="false">IF(I5548&gt;2000,1,0)*C5548</f>
        <v>0</v>
      </c>
    </row>
    <row r="5549" customFormat="false" ht="15.8" hidden="false" customHeight="false" outlineLevel="0" collapsed="false">
      <c r="A5549" s="1" t="s">
        <v>537</v>
      </c>
      <c r="B5549" s="1" t="s">
        <v>5868</v>
      </c>
      <c r="C5549" s="0" t="n">
        <v>237345.152263097</v>
      </c>
      <c r="D5549" s="0" t="str">
        <f aca="false">MID($A5549,1,2)</f>
        <v>04</v>
      </c>
      <c r="E5549" s="0" t="str">
        <f aca="false">MID($A5549,3,2)</f>
        <v>11</v>
      </c>
      <c r="F5549" s="0" t="str">
        <f aca="false">MID($A5549,5,2)</f>
        <v>94</v>
      </c>
      <c r="G5549" s="0" t="str">
        <f aca="false">MID($A5549,7,2)</f>
        <v>03</v>
      </c>
      <c r="H5549" s="0" t="str">
        <f aca="false">MID($A5549,1,6)</f>
        <v>041194</v>
      </c>
      <c r="I5549" s="0" t="n">
        <f aca="false">VLOOKUP(H5549,Feuille2!$G$1:$H$116,2,0)</f>
        <v>14727</v>
      </c>
      <c r="J5549" s="0" t="n">
        <f aca="false">IF(I5549&gt;2000,1,0)*C5549</f>
        <v>237345.152263097</v>
      </c>
    </row>
    <row r="5550" customFormat="false" ht="15.8" hidden="false" customHeight="false" outlineLevel="0" collapsed="false">
      <c r="A5550" s="1" t="s">
        <v>519</v>
      </c>
      <c r="B5550" s="1" t="s">
        <v>5869</v>
      </c>
      <c r="C5550" s="0" t="n">
        <v>133826.924625116</v>
      </c>
      <c r="D5550" s="0" t="str">
        <f aca="false">MID($A5550,1,2)</f>
        <v>01</v>
      </c>
      <c r="E5550" s="0" t="str">
        <f aca="false">MID($A5550,3,2)</f>
        <v>02</v>
      </c>
      <c r="F5550" s="0" t="str">
        <f aca="false">MID($A5550,5,2)</f>
        <v>84</v>
      </c>
      <c r="G5550" s="0" t="str">
        <f aca="false">MID($A5550,7,2)</f>
        <v>05</v>
      </c>
      <c r="H5550" s="0" t="str">
        <f aca="false">MID($A5550,1,6)</f>
        <v>010284</v>
      </c>
      <c r="I5550" s="0" t="n">
        <f aca="false">VLOOKUP(H5550,Feuille2!$G$1:$H$116,2,0)</f>
        <v>6048</v>
      </c>
      <c r="J5550" s="0" t="n">
        <f aca="false">IF(I5550&gt;2000,1,0)*C5550</f>
        <v>133826.924625116</v>
      </c>
    </row>
    <row r="5551" customFormat="false" ht="15.8" hidden="false" customHeight="false" outlineLevel="0" collapsed="false">
      <c r="A5551" s="1" t="s">
        <v>537</v>
      </c>
      <c r="B5551" s="1" t="s">
        <v>5870</v>
      </c>
      <c r="C5551" s="0" t="n">
        <v>1110542.24866329</v>
      </c>
      <c r="D5551" s="0" t="str">
        <f aca="false">MID($A5551,1,2)</f>
        <v>04</v>
      </c>
      <c r="E5551" s="0" t="str">
        <f aca="false">MID($A5551,3,2)</f>
        <v>11</v>
      </c>
      <c r="F5551" s="0" t="str">
        <f aca="false">MID($A5551,5,2)</f>
        <v>94</v>
      </c>
      <c r="G5551" s="0" t="str">
        <f aca="false">MID($A5551,7,2)</f>
        <v>03</v>
      </c>
      <c r="H5551" s="0" t="str">
        <f aca="false">MID($A5551,1,6)</f>
        <v>041194</v>
      </c>
      <c r="I5551" s="0" t="n">
        <f aca="false">VLOOKUP(H5551,Feuille2!$G$1:$H$116,2,0)</f>
        <v>14727</v>
      </c>
      <c r="J5551" s="0" t="n">
        <f aca="false">IF(I5551&gt;2000,1,0)*C5551</f>
        <v>1110542.24866329</v>
      </c>
    </row>
    <row r="5552" customFormat="false" ht="15.8" hidden="false" customHeight="false" outlineLevel="0" collapsed="false">
      <c r="A5552" s="1" t="s">
        <v>537</v>
      </c>
      <c r="B5552" s="1" t="s">
        <v>5871</v>
      </c>
      <c r="C5552" s="0" t="n">
        <v>99651.0886800968</v>
      </c>
      <c r="D5552" s="0" t="str">
        <f aca="false">MID($A5552,1,2)</f>
        <v>04</v>
      </c>
      <c r="E5552" s="0" t="str">
        <f aca="false">MID($A5552,3,2)</f>
        <v>11</v>
      </c>
      <c r="F5552" s="0" t="str">
        <f aca="false">MID($A5552,5,2)</f>
        <v>94</v>
      </c>
      <c r="G5552" s="0" t="str">
        <f aca="false">MID($A5552,7,2)</f>
        <v>03</v>
      </c>
      <c r="H5552" s="0" t="str">
        <f aca="false">MID($A5552,1,6)</f>
        <v>041194</v>
      </c>
      <c r="I5552" s="0" t="n">
        <f aca="false">VLOOKUP(H5552,Feuille2!$G$1:$H$116,2,0)</f>
        <v>14727</v>
      </c>
      <c r="J5552" s="0" t="n">
        <f aca="false">IF(I5552&gt;2000,1,0)*C5552</f>
        <v>99651.0886800968</v>
      </c>
    </row>
    <row r="5553" customFormat="false" ht="15.8" hidden="false" customHeight="false" outlineLevel="0" collapsed="false">
      <c r="A5553" s="1" t="s">
        <v>537</v>
      </c>
      <c r="B5553" s="1" t="s">
        <v>5872</v>
      </c>
      <c r="C5553" s="0" t="n">
        <v>207778.856167715</v>
      </c>
      <c r="D5553" s="0" t="str">
        <f aca="false">MID($A5553,1,2)</f>
        <v>04</v>
      </c>
      <c r="E5553" s="0" t="str">
        <f aca="false">MID($A5553,3,2)</f>
        <v>11</v>
      </c>
      <c r="F5553" s="0" t="str">
        <f aca="false">MID($A5553,5,2)</f>
        <v>94</v>
      </c>
      <c r="G5553" s="0" t="str">
        <f aca="false">MID($A5553,7,2)</f>
        <v>03</v>
      </c>
      <c r="H5553" s="0" t="str">
        <f aca="false">MID($A5553,1,6)</f>
        <v>041194</v>
      </c>
      <c r="I5553" s="0" t="n">
        <f aca="false">VLOOKUP(H5553,Feuille2!$G$1:$H$116,2,0)</f>
        <v>14727</v>
      </c>
      <c r="J5553" s="0" t="n">
        <f aca="false">IF(I5553&gt;2000,1,0)*C5553</f>
        <v>207778.856167715</v>
      </c>
    </row>
    <row r="5554" customFormat="false" ht="15.8" hidden="false" customHeight="false" outlineLevel="0" collapsed="false">
      <c r="A5554" s="1" t="s">
        <v>543</v>
      </c>
      <c r="B5554" s="1" t="s">
        <v>5873</v>
      </c>
      <c r="C5554" s="0" t="n">
        <v>29892.5</v>
      </c>
      <c r="D5554" s="0" t="str">
        <f aca="false">MID($A5554,1,2)</f>
        <v>06</v>
      </c>
      <c r="E5554" s="0" t="str">
        <f aca="false">MID($A5554,3,2)</f>
        <v>15</v>
      </c>
      <c r="F5554" s="0" t="str">
        <f aca="false">MID($A5554,5,2)</f>
        <v>14</v>
      </c>
      <c r="G5554" s="0" t="str">
        <f aca="false">MID($A5554,7,2)</f>
        <v>02</v>
      </c>
      <c r="H5554" s="0" t="str">
        <f aca="false">MID($A5554,1,6)</f>
        <v>061514</v>
      </c>
      <c r="I5554" s="0" t="n">
        <f aca="false">VLOOKUP(H5554,Feuille2!$G$1:$H$116,2,0)</f>
        <v>890</v>
      </c>
      <c r="J5554" s="0" t="n">
        <f aca="false">IF(I5554&gt;2000,1,0)*C5554</f>
        <v>0</v>
      </c>
    </row>
    <row r="5555" customFormat="false" ht="15.8" hidden="false" customHeight="false" outlineLevel="0" collapsed="false">
      <c r="A5555" s="1" t="s">
        <v>113</v>
      </c>
      <c r="B5555" s="1" t="s">
        <v>5874</v>
      </c>
      <c r="C5555" s="0" t="n">
        <v>25517.5424648639</v>
      </c>
      <c r="D5555" s="0" t="str">
        <f aca="false">MID($A5555,1,2)</f>
        <v>03</v>
      </c>
      <c r="E5555" s="0" t="str">
        <f aca="false">MID($A5555,3,2)</f>
        <v>16</v>
      </c>
      <c r="F5555" s="0" t="str">
        <f aca="false">MID($A5555,5,2)</f>
        <v>15</v>
      </c>
      <c r="G5555" s="0" t="str">
        <f aca="false">MID($A5555,7,2)</f>
        <v>05</v>
      </c>
      <c r="H5555" s="0" t="str">
        <f aca="false">MID($A5555,1,6)</f>
        <v>031615</v>
      </c>
      <c r="I5555" s="0" t="n">
        <f aca="false">VLOOKUP(H5555,Feuille2!$G$1:$H$116,2,0)</f>
        <v>1779</v>
      </c>
      <c r="J5555" s="0" t="n">
        <f aca="false">IF(I5555&gt;2000,1,0)*C5555</f>
        <v>0</v>
      </c>
    </row>
    <row r="5556" customFormat="false" ht="15.8" hidden="false" customHeight="false" outlineLevel="0" collapsed="false">
      <c r="A5556" s="1" t="s">
        <v>16</v>
      </c>
      <c r="B5556" s="1" t="s">
        <v>5875</v>
      </c>
      <c r="C5556" s="0" t="n">
        <v>6750.43011162127</v>
      </c>
      <c r="D5556" s="0" t="str">
        <f aca="false">MID($A5556,1,2)</f>
        <v>06</v>
      </c>
      <c r="E5556" s="0" t="str">
        <f aca="false">MID($A5556,3,2)</f>
        <v>03</v>
      </c>
      <c r="F5556" s="0" t="str">
        <f aca="false">MID($A5556,5,2)</f>
        <v>01</v>
      </c>
      <c r="G5556" s="0" t="str">
        <f aca="false">MID($A5556,7,2)</f>
        <v>01</v>
      </c>
      <c r="H5556" s="0" t="str">
        <f aca="false">MID($A5556,1,6)</f>
        <v>060301</v>
      </c>
      <c r="I5556" s="0" t="n">
        <f aca="false">VLOOKUP(H5556,Feuille2!$G$1:$H$116,2,0)</f>
        <v>136</v>
      </c>
      <c r="J5556" s="0" t="n">
        <f aca="false">IF(I5556&gt;2000,1,0)*C5556</f>
        <v>0</v>
      </c>
    </row>
    <row r="5557" customFormat="false" ht="15.8" hidden="false" customHeight="false" outlineLevel="0" collapsed="false">
      <c r="A5557" s="1" t="s">
        <v>610</v>
      </c>
      <c r="B5557" s="1" t="s">
        <v>5876</v>
      </c>
      <c r="C5557" s="0" t="n">
        <v>10546.9030678126</v>
      </c>
      <c r="D5557" s="0" t="str">
        <f aca="false">MID($A5557,1,2)</f>
        <v>04</v>
      </c>
      <c r="E5557" s="0" t="str">
        <f aca="false">MID($A5557,3,2)</f>
        <v>10</v>
      </c>
      <c r="F5557" s="0" t="str">
        <f aca="false">MID($A5557,5,2)</f>
        <v>05</v>
      </c>
      <c r="G5557" s="0" t="str">
        <f aca="false">MID($A5557,7,2)</f>
        <v>06</v>
      </c>
      <c r="H5557" s="0" t="str">
        <f aca="false">MID($A5557,1,6)</f>
        <v>041005</v>
      </c>
      <c r="I5557" s="0" t="n">
        <f aca="false">VLOOKUP(H5557,Feuille2!$G$1:$H$116,2,0)</f>
        <v>124</v>
      </c>
      <c r="J5557" s="0" t="n">
        <f aca="false">IF(I5557&gt;2000,1,0)*C5557</f>
        <v>0</v>
      </c>
    </row>
    <row r="5558" customFormat="false" ht="15.8" hidden="false" customHeight="false" outlineLevel="0" collapsed="false">
      <c r="A5558" s="1" t="s">
        <v>1150</v>
      </c>
      <c r="B5558" s="1" t="s">
        <v>5877</v>
      </c>
      <c r="C5558" s="0" t="n">
        <v>64776.6079630224</v>
      </c>
      <c r="D5558" s="0" t="str">
        <f aca="false">MID($A5558,1,2)</f>
        <v>04</v>
      </c>
      <c r="E5558" s="0" t="str">
        <f aca="false">MID($A5558,3,2)</f>
        <v>11</v>
      </c>
      <c r="F5558" s="0" t="str">
        <f aca="false">MID($A5558,5,2)</f>
        <v>10</v>
      </c>
      <c r="G5558" s="0" t="str">
        <f aca="false">MID($A5558,7,2)</f>
        <v>03</v>
      </c>
      <c r="H5558" s="0" t="str">
        <f aca="false">MID($A5558,1,6)</f>
        <v>041110</v>
      </c>
      <c r="I5558" s="0" t="n">
        <f aca="false">VLOOKUP(H5558,Feuille2!$G$1:$H$116,2,0)</f>
        <v>2927</v>
      </c>
      <c r="J5558" s="0" t="n">
        <f aca="false">IF(I5558&gt;2000,1,0)*C5558</f>
        <v>64776.6079630224</v>
      </c>
    </row>
    <row r="5559" customFormat="false" ht="15.8" hidden="false" customHeight="false" outlineLevel="0" collapsed="false">
      <c r="A5559" s="1" t="s">
        <v>74</v>
      </c>
      <c r="B5559" s="1" t="s">
        <v>5878</v>
      </c>
      <c r="C5559" s="0" t="n">
        <v>182342.288969554</v>
      </c>
      <c r="D5559" s="0" t="str">
        <f aca="false">MID($A5559,1,2)</f>
        <v>04</v>
      </c>
      <c r="E5559" s="0" t="str">
        <f aca="false">MID($A5559,3,2)</f>
        <v>10</v>
      </c>
      <c r="F5559" s="0" t="str">
        <f aca="false">MID($A5559,5,2)</f>
        <v>08</v>
      </c>
      <c r="G5559" s="0" t="str">
        <f aca="false">MID($A5559,7,2)</f>
        <v>02</v>
      </c>
      <c r="H5559" s="0" t="str">
        <f aca="false">MID($A5559,1,6)</f>
        <v>041008</v>
      </c>
      <c r="I5559" s="0" t="n">
        <f aca="false">VLOOKUP(H5559,Feuille2!$G$1:$H$116,2,0)</f>
        <v>6222</v>
      </c>
      <c r="J5559" s="0" t="n">
        <f aca="false">IF(I5559&gt;2000,1,0)*C5559</f>
        <v>182342.288969554</v>
      </c>
    </row>
    <row r="5560" customFormat="false" ht="15.8" hidden="false" customHeight="false" outlineLevel="0" collapsed="false">
      <c r="A5560" s="1" t="s">
        <v>49</v>
      </c>
      <c r="B5560" s="1" t="s">
        <v>5879</v>
      </c>
      <c r="C5560" s="0" t="n">
        <v>716.14580334319</v>
      </c>
      <c r="D5560" s="0" t="str">
        <f aca="false">MID($A5560,1,2)</f>
        <v>04</v>
      </c>
      <c r="E5560" s="0" t="str">
        <f aca="false">MID($A5560,3,2)</f>
        <v>09</v>
      </c>
      <c r="F5560" s="0" t="str">
        <f aca="false">MID($A5560,5,2)</f>
        <v>06</v>
      </c>
      <c r="G5560" s="0" t="str">
        <f aca="false">MID($A5560,7,2)</f>
        <v>01</v>
      </c>
      <c r="H5560" s="0" t="str">
        <f aca="false">MID($A5560,1,6)</f>
        <v>040906</v>
      </c>
      <c r="I5560" s="0" t="n">
        <f aca="false">VLOOKUP(H5560,Feuille2!$G$1:$H$116,2,0)</f>
        <v>97</v>
      </c>
      <c r="J5560" s="0" t="n">
        <f aca="false">IF(I5560&gt;2000,1,0)*C5560</f>
        <v>0</v>
      </c>
    </row>
    <row r="5561" customFormat="false" ht="15.8" hidden="false" customHeight="false" outlineLevel="0" collapsed="false">
      <c r="A5561" s="1" t="s">
        <v>76</v>
      </c>
      <c r="B5561" s="1" t="s">
        <v>5880</v>
      </c>
      <c r="C5561" s="0" t="n">
        <v>33771.2269925767</v>
      </c>
      <c r="D5561" s="0" t="str">
        <f aca="false">MID($A5561,1,2)</f>
        <v>06</v>
      </c>
      <c r="E5561" s="0" t="str">
        <f aca="false">MID($A5561,3,2)</f>
        <v>05</v>
      </c>
      <c r="F5561" s="0" t="str">
        <f aca="false">MID($A5561,5,2)</f>
        <v>07</v>
      </c>
      <c r="G5561" s="0" t="str">
        <f aca="false">MID($A5561,7,2)</f>
        <v>02</v>
      </c>
      <c r="H5561" s="0" t="str">
        <f aca="false">MID($A5561,1,6)</f>
        <v>060507</v>
      </c>
      <c r="I5561" s="0" t="n">
        <f aca="false">VLOOKUP(H5561,Feuille2!$G$1:$H$116,2,0)</f>
        <v>932</v>
      </c>
      <c r="J5561" s="0" t="n">
        <f aca="false">IF(I5561&gt;2000,1,0)*C5561</f>
        <v>0</v>
      </c>
    </row>
    <row r="5562" customFormat="false" ht="15.8" hidden="false" customHeight="false" outlineLevel="0" collapsed="false">
      <c r="A5562" s="1" t="s">
        <v>84</v>
      </c>
      <c r="B5562" s="1" t="s">
        <v>5881</v>
      </c>
      <c r="C5562" s="0" t="n">
        <v>17057.2538706698</v>
      </c>
      <c r="D5562" s="0" t="str">
        <f aca="false">MID($A5562,1,2)</f>
        <v>04</v>
      </c>
      <c r="E5562" s="0" t="str">
        <f aca="false">MID($A5562,3,2)</f>
        <v>09</v>
      </c>
      <c r="F5562" s="0" t="str">
        <f aca="false">MID($A5562,5,2)</f>
        <v>11</v>
      </c>
      <c r="G5562" s="0" t="str">
        <f aca="false">MID($A5562,7,2)</f>
        <v>05</v>
      </c>
      <c r="H5562" s="0" t="str">
        <f aca="false">MID($A5562,1,6)</f>
        <v>040911</v>
      </c>
      <c r="I5562" s="0" t="n">
        <f aca="false">VLOOKUP(H5562,Feuille2!$G$1:$H$116,2,0)</f>
        <v>897</v>
      </c>
      <c r="J5562" s="0" t="n">
        <f aca="false">IF(I5562&gt;2000,1,0)*C5562</f>
        <v>0</v>
      </c>
    </row>
    <row r="5563" customFormat="false" ht="15.8" hidden="false" customHeight="false" outlineLevel="0" collapsed="false">
      <c r="A5563" s="1" t="s">
        <v>546</v>
      </c>
      <c r="B5563" s="1" t="s">
        <v>5882</v>
      </c>
      <c r="C5563" s="0" t="n">
        <v>11159.3125</v>
      </c>
      <c r="D5563" s="0" t="str">
        <f aca="false">MID($A5563,1,2)</f>
        <v>06</v>
      </c>
      <c r="E5563" s="0" t="str">
        <f aca="false">MID($A5563,3,2)</f>
        <v>15</v>
      </c>
      <c r="F5563" s="0" t="str">
        <f aca="false">MID($A5563,5,2)</f>
        <v>14</v>
      </c>
      <c r="G5563" s="0" t="str">
        <f aca="false">MID($A5563,7,2)</f>
        <v>03</v>
      </c>
      <c r="H5563" s="0" t="str">
        <f aca="false">MID($A5563,1,6)</f>
        <v>061514</v>
      </c>
      <c r="I5563" s="0" t="n">
        <f aca="false">VLOOKUP(H5563,Feuille2!$G$1:$H$116,2,0)</f>
        <v>890</v>
      </c>
      <c r="J5563" s="0" t="n">
        <f aca="false">IF(I5563&gt;2000,1,0)*C5563</f>
        <v>0</v>
      </c>
    </row>
    <row r="5564" customFormat="false" ht="15.8" hidden="false" customHeight="false" outlineLevel="0" collapsed="false">
      <c r="A5564" s="1" t="s">
        <v>553</v>
      </c>
      <c r="B5564" s="1" t="s">
        <v>5883</v>
      </c>
      <c r="C5564" s="0" t="n">
        <v>2854.10539334629</v>
      </c>
      <c r="D5564" s="0" t="str">
        <f aca="false">MID($A5564,1,2)</f>
        <v>05</v>
      </c>
      <c r="E5564" s="0" t="str">
        <f aca="false">MID($A5564,3,2)</f>
        <v>14</v>
      </c>
      <c r="F5564" s="0" t="str">
        <f aca="false">MID($A5564,5,2)</f>
        <v>13</v>
      </c>
      <c r="G5564" s="0" t="str">
        <f aca="false">MID($A5564,7,2)</f>
        <v>01</v>
      </c>
      <c r="H5564" s="0" t="str">
        <f aca="false">MID($A5564,1,6)</f>
        <v>051413</v>
      </c>
      <c r="I5564" s="0" t="n">
        <f aca="false">VLOOKUP(H5564,Feuille2!$G$1:$H$116,2,0)</f>
        <v>774</v>
      </c>
      <c r="J5564" s="0" t="n">
        <f aca="false">IF(I5564&gt;2000,1,0)*C5564</f>
        <v>0</v>
      </c>
    </row>
    <row r="5565" customFormat="false" ht="15.8" hidden="false" customHeight="false" outlineLevel="0" collapsed="false">
      <c r="A5565" s="1" t="s">
        <v>153</v>
      </c>
      <c r="B5565" s="1" t="s">
        <v>5884</v>
      </c>
      <c r="C5565" s="0" t="n">
        <v>21472.6652643926</v>
      </c>
      <c r="D5565" s="0" t="str">
        <f aca="false">MID($A5565,1,2)</f>
        <v>02</v>
      </c>
      <c r="E5565" s="0" t="str">
        <f aca="false">MID($A5565,3,2)</f>
        <v>19</v>
      </c>
      <c r="F5565" s="0" t="str">
        <f aca="false">MID($A5565,5,2)</f>
        <v>23</v>
      </c>
      <c r="G5565" s="0" t="str">
        <f aca="false">MID($A5565,7,2)</f>
        <v>05</v>
      </c>
      <c r="H5565" s="0" t="str">
        <f aca="false">MID($A5565,1,6)</f>
        <v>021923</v>
      </c>
      <c r="I5565" s="0" t="n">
        <f aca="false">VLOOKUP(H5565,Feuille2!$G$1:$H$116,2,0)</f>
        <v>995</v>
      </c>
      <c r="J5565" s="0" t="n">
        <f aca="false">IF(I5565&gt;2000,1,0)*C5565</f>
        <v>0</v>
      </c>
    </row>
    <row r="5566" customFormat="false" ht="15.8" hidden="false" customHeight="false" outlineLevel="0" collapsed="false">
      <c r="A5566" s="1" t="s">
        <v>680</v>
      </c>
      <c r="B5566" s="1" t="s">
        <v>5885</v>
      </c>
      <c r="C5566" s="0" t="n">
        <v>1023.9319926</v>
      </c>
      <c r="D5566" s="0" t="str">
        <f aca="false">MID($A5566,1,2)</f>
        <v>03</v>
      </c>
      <c r="E5566" s="0" t="str">
        <f aca="false">MID($A5566,3,2)</f>
        <v>24</v>
      </c>
      <c r="F5566" s="0" t="str">
        <f aca="false">MID($A5566,5,2)</f>
        <v>28</v>
      </c>
      <c r="G5566" s="0" t="str">
        <f aca="false">MID($A5566,7,2)</f>
        <v>03</v>
      </c>
      <c r="H5566" s="0" t="str">
        <f aca="false">MID($A5566,1,6)</f>
        <v>032428</v>
      </c>
      <c r="I5566" s="0" t="n">
        <f aca="false">VLOOKUP(H5566,Feuille2!$G$1:$H$116,2,0)</f>
        <v>1294</v>
      </c>
      <c r="J5566" s="0" t="n">
        <f aca="false">IF(I5566&gt;2000,1,0)*C5566</f>
        <v>0</v>
      </c>
    </row>
    <row r="5567" customFormat="false" ht="15.8" hidden="false" customHeight="false" outlineLevel="0" collapsed="false">
      <c r="A5567" s="1" t="s">
        <v>175</v>
      </c>
      <c r="B5567" s="1" t="s">
        <v>5886</v>
      </c>
      <c r="C5567" s="0" t="n">
        <v>16848.2062306781</v>
      </c>
      <c r="D5567" s="0" t="str">
        <f aca="false">MID($A5567,1,2)</f>
        <v>03</v>
      </c>
      <c r="E5567" s="0" t="str">
        <f aca="false">MID($A5567,3,2)</f>
        <v>24</v>
      </c>
      <c r="F5567" s="0" t="str">
        <f aca="false">MID($A5567,5,2)</f>
        <v>28</v>
      </c>
      <c r="G5567" s="0" t="str">
        <f aca="false">MID($A5567,7,2)</f>
        <v>05</v>
      </c>
      <c r="H5567" s="0" t="str">
        <f aca="false">MID($A5567,1,6)</f>
        <v>032428</v>
      </c>
      <c r="I5567" s="0" t="n">
        <f aca="false">VLOOKUP(H5567,Feuille2!$G$1:$H$116,2,0)</f>
        <v>1294</v>
      </c>
      <c r="J5567" s="0" t="n">
        <f aca="false">IF(I5567&gt;2000,1,0)*C5567</f>
        <v>0</v>
      </c>
    </row>
    <row r="5568" customFormat="false" ht="15.8" hidden="false" customHeight="false" outlineLevel="0" collapsed="false">
      <c r="A5568" s="1" t="s">
        <v>227</v>
      </c>
      <c r="B5568" s="1" t="s">
        <v>5887</v>
      </c>
      <c r="C5568" s="0" t="n">
        <v>8684.19238530778</v>
      </c>
      <c r="D5568" s="0" t="str">
        <f aca="false">MID($A5568,1,2)</f>
        <v>02</v>
      </c>
      <c r="E5568" s="0" t="str">
        <f aca="false">MID($A5568,3,2)</f>
        <v>18</v>
      </c>
      <c r="F5568" s="0" t="str">
        <f aca="false">MID($A5568,5,2)</f>
        <v>38</v>
      </c>
      <c r="G5568" s="0" t="str">
        <f aca="false">MID($A5568,7,2)</f>
        <v>05</v>
      </c>
      <c r="H5568" s="0" t="str">
        <f aca="false">MID($A5568,1,6)</f>
        <v>021838</v>
      </c>
      <c r="I5568" s="0" t="n">
        <f aca="false">VLOOKUP(H5568,Feuille2!$G$1:$H$116,2,0)</f>
        <v>6594</v>
      </c>
      <c r="J5568" s="0" t="n">
        <f aca="false">IF(I5568&gt;2000,1,0)*C5568</f>
        <v>8684.19238530778</v>
      </c>
    </row>
    <row r="5569" customFormat="false" ht="15.8" hidden="false" customHeight="false" outlineLevel="0" collapsed="false">
      <c r="A5569" s="1" t="s">
        <v>204</v>
      </c>
      <c r="B5569" s="1" t="s">
        <v>5888</v>
      </c>
      <c r="C5569" s="0" t="n">
        <v>25304.8019450706</v>
      </c>
      <c r="D5569" s="0" t="str">
        <f aca="false">MID($A5569,1,2)</f>
        <v>06</v>
      </c>
      <c r="E5569" s="0" t="str">
        <f aca="false">MID($A5569,3,2)</f>
        <v>17</v>
      </c>
      <c r="F5569" s="0" t="str">
        <f aca="false">MID($A5569,5,2)</f>
        <v>35</v>
      </c>
      <c r="G5569" s="0" t="str">
        <f aca="false">MID($A5569,7,2)</f>
        <v>03</v>
      </c>
      <c r="H5569" s="0" t="str">
        <f aca="false">MID($A5569,1,6)</f>
        <v>061735</v>
      </c>
      <c r="I5569" s="0" t="n">
        <f aca="false">VLOOKUP(H5569,Feuille2!$G$1:$H$116,2,0)</f>
        <v>5138</v>
      </c>
      <c r="J5569" s="0" t="n">
        <f aca="false">IF(I5569&gt;2000,1,0)*C5569</f>
        <v>25304.8019450706</v>
      </c>
    </row>
    <row r="5570" customFormat="false" ht="15.8" hidden="false" customHeight="false" outlineLevel="0" collapsed="false">
      <c r="A5570" s="1" t="s">
        <v>234</v>
      </c>
      <c r="B5570" s="1" t="s">
        <v>5889</v>
      </c>
      <c r="C5570" s="0" t="n">
        <v>2218.32264174262</v>
      </c>
      <c r="D5570" s="0" t="str">
        <f aca="false">MID($A5570,1,2)</f>
        <v>01</v>
      </c>
      <c r="E5570" s="0" t="str">
        <f aca="false">MID($A5570,3,2)</f>
        <v>01</v>
      </c>
      <c r="F5570" s="0" t="str">
        <f aca="false">MID($A5570,5,2)</f>
        <v>42</v>
      </c>
      <c r="G5570" s="0" t="str">
        <f aca="false">MID($A5570,7,2)</f>
        <v>01</v>
      </c>
      <c r="H5570" s="0" t="str">
        <f aca="false">MID($A5570,1,6)</f>
        <v>010142</v>
      </c>
      <c r="I5570" s="0" t="n">
        <f aca="false">VLOOKUP(H5570,Feuille2!$G$1:$H$116,2,0)</f>
        <v>238</v>
      </c>
      <c r="J5570" s="0" t="n">
        <f aca="false">IF(I5570&gt;2000,1,0)*C5570</f>
        <v>0</v>
      </c>
    </row>
    <row r="5571" customFormat="false" ht="15.8" hidden="false" customHeight="false" outlineLevel="0" collapsed="false">
      <c r="A5571" s="1" t="s">
        <v>211</v>
      </c>
      <c r="B5571" s="1" t="s">
        <v>5890</v>
      </c>
      <c r="C5571" s="0" t="n">
        <v>3196.27865224235</v>
      </c>
      <c r="D5571" s="0" t="str">
        <f aca="false">MID($A5571,1,2)</f>
        <v>01</v>
      </c>
      <c r="E5571" s="0" t="str">
        <f aca="false">MID($A5571,3,2)</f>
        <v>02</v>
      </c>
      <c r="F5571" s="0" t="str">
        <f aca="false">MID($A5571,5,2)</f>
        <v>42</v>
      </c>
      <c r="G5571" s="0" t="str">
        <f aca="false">MID($A5571,7,2)</f>
        <v>03</v>
      </c>
      <c r="H5571" s="0" t="str">
        <f aca="false">MID($A5571,1,6)</f>
        <v>010242</v>
      </c>
      <c r="I5571" s="0" t="n">
        <f aca="false">VLOOKUP(H5571,Feuille2!$G$1:$H$116,2,0)</f>
        <v>78</v>
      </c>
      <c r="J5571" s="0" t="n">
        <f aca="false">IF(I5571&gt;2000,1,0)*C5571</f>
        <v>0</v>
      </c>
    </row>
    <row r="5572" customFormat="false" ht="15.8" hidden="false" customHeight="false" outlineLevel="0" collapsed="false">
      <c r="A5572" s="1" t="s">
        <v>211</v>
      </c>
      <c r="B5572" s="1" t="s">
        <v>5891</v>
      </c>
      <c r="C5572" s="0" t="n">
        <v>722.293334400145</v>
      </c>
      <c r="D5572" s="0" t="str">
        <f aca="false">MID($A5572,1,2)</f>
        <v>01</v>
      </c>
      <c r="E5572" s="0" t="str">
        <f aca="false">MID($A5572,3,2)</f>
        <v>02</v>
      </c>
      <c r="F5572" s="0" t="str">
        <f aca="false">MID($A5572,5,2)</f>
        <v>42</v>
      </c>
      <c r="G5572" s="0" t="str">
        <f aca="false">MID($A5572,7,2)</f>
        <v>03</v>
      </c>
      <c r="H5572" s="0" t="str">
        <f aca="false">MID($A5572,1,6)</f>
        <v>010242</v>
      </c>
      <c r="I5572" s="0" t="n">
        <f aca="false">VLOOKUP(H5572,Feuille2!$G$1:$H$116,2,0)</f>
        <v>78</v>
      </c>
      <c r="J5572" s="0" t="n">
        <f aca="false">IF(I5572&gt;2000,1,0)*C5572</f>
        <v>0</v>
      </c>
    </row>
    <row r="5573" customFormat="false" ht="15.8" hidden="false" customHeight="false" outlineLevel="0" collapsed="false">
      <c r="A5573" s="1" t="s">
        <v>211</v>
      </c>
      <c r="B5573" s="1" t="s">
        <v>5892</v>
      </c>
      <c r="C5573" s="0" t="n">
        <v>1857.05741948001</v>
      </c>
      <c r="D5573" s="0" t="str">
        <f aca="false">MID($A5573,1,2)</f>
        <v>01</v>
      </c>
      <c r="E5573" s="0" t="str">
        <f aca="false">MID($A5573,3,2)</f>
        <v>02</v>
      </c>
      <c r="F5573" s="0" t="str">
        <f aca="false">MID($A5573,5,2)</f>
        <v>42</v>
      </c>
      <c r="G5573" s="0" t="str">
        <f aca="false">MID($A5573,7,2)</f>
        <v>03</v>
      </c>
      <c r="H5573" s="0" t="str">
        <f aca="false">MID($A5573,1,6)</f>
        <v>010242</v>
      </c>
      <c r="I5573" s="0" t="n">
        <f aca="false">VLOOKUP(H5573,Feuille2!$G$1:$H$116,2,0)</f>
        <v>78</v>
      </c>
      <c r="J5573" s="0" t="n">
        <f aca="false">IF(I5573&gt;2000,1,0)*C5573</f>
        <v>0</v>
      </c>
    </row>
    <row r="5574" customFormat="false" ht="15.8" hidden="false" customHeight="false" outlineLevel="0" collapsed="false">
      <c r="A5574" s="1" t="s">
        <v>281</v>
      </c>
      <c r="B5574" s="1" t="s">
        <v>5893</v>
      </c>
      <c r="C5574" s="0" t="n">
        <v>2020.4064272105</v>
      </c>
      <c r="D5574" s="0" t="str">
        <f aca="false">MID($A5574,1,2)</f>
        <v>01</v>
      </c>
      <c r="E5574" s="0" t="str">
        <f aca="false">MID($A5574,3,2)</f>
        <v>01</v>
      </c>
      <c r="F5574" s="0" t="str">
        <f aca="false">MID($A5574,5,2)</f>
        <v>44</v>
      </c>
      <c r="G5574" s="0" t="str">
        <f aca="false">MID($A5574,7,2)</f>
        <v>05</v>
      </c>
      <c r="H5574" s="0" t="str">
        <f aca="false">MID($A5574,1,6)</f>
        <v>010144</v>
      </c>
      <c r="I5574" s="0" t="n">
        <f aca="false">VLOOKUP(H5574,Feuille2!$G$1:$H$116,2,0)</f>
        <v>352</v>
      </c>
      <c r="J5574" s="0" t="n">
        <f aca="false">IF(I5574&gt;2000,1,0)*C5574</f>
        <v>0</v>
      </c>
    </row>
    <row r="5575" customFormat="false" ht="15.8" hidden="false" customHeight="false" outlineLevel="0" collapsed="false">
      <c r="A5575" s="1" t="s">
        <v>281</v>
      </c>
      <c r="B5575" s="1" t="s">
        <v>5894</v>
      </c>
      <c r="C5575" s="0" t="n">
        <v>2986.82162461945</v>
      </c>
      <c r="D5575" s="0" t="str">
        <f aca="false">MID($A5575,1,2)</f>
        <v>01</v>
      </c>
      <c r="E5575" s="0" t="str">
        <f aca="false">MID($A5575,3,2)</f>
        <v>01</v>
      </c>
      <c r="F5575" s="0" t="str">
        <f aca="false">MID($A5575,5,2)</f>
        <v>44</v>
      </c>
      <c r="G5575" s="0" t="str">
        <f aca="false">MID($A5575,7,2)</f>
        <v>05</v>
      </c>
      <c r="H5575" s="0" t="str">
        <f aca="false">MID($A5575,1,6)</f>
        <v>010144</v>
      </c>
      <c r="I5575" s="0" t="n">
        <f aca="false">VLOOKUP(H5575,Feuille2!$G$1:$H$116,2,0)</f>
        <v>352</v>
      </c>
      <c r="J5575" s="0" t="n">
        <f aca="false">IF(I5575&gt;2000,1,0)*C5575</f>
        <v>0</v>
      </c>
    </row>
    <row r="5576" customFormat="false" ht="15.8" hidden="false" customHeight="false" outlineLevel="0" collapsed="false">
      <c r="A5576" s="1" t="s">
        <v>276</v>
      </c>
      <c r="B5576" s="1" t="s">
        <v>5895</v>
      </c>
      <c r="C5576" s="0" t="n">
        <v>1027.82400354135</v>
      </c>
      <c r="D5576" s="0" t="str">
        <f aca="false">MID($A5576,1,2)</f>
        <v>01</v>
      </c>
      <c r="E5576" s="0" t="str">
        <f aca="false">MID($A5576,3,2)</f>
        <v>02</v>
      </c>
      <c r="F5576" s="0" t="str">
        <f aca="false">MID($A5576,5,2)</f>
        <v>44</v>
      </c>
      <c r="G5576" s="0" t="str">
        <f aca="false">MID($A5576,7,2)</f>
        <v>03</v>
      </c>
      <c r="H5576" s="0" t="str">
        <f aca="false">MID($A5576,1,6)</f>
        <v>010244</v>
      </c>
      <c r="I5576" s="0" t="n">
        <f aca="false">VLOOKUP(H5576,Feuille2!$G$1:$H$116,2,0)</f>
        <v>104</v>
      </c>
      <c r="J5576" s="0" t="n">
        <f aca="false">IF(I5576&gt;2000,1,0)*C5576</f>
        <v>0</v>
      </c>
    </row>
    <row r="5577" customFormat="false" ht="15.8" hidden="false" customHeight="false" outlineLevel="0" collapsed="false">
      <c r="A5577" s="1" t="s">
        <v>281</v>
      </c>
      <c r="B5577" s="1" t="s">
        <v>5896</v>
      </c>
      <c r="C5577" s="0" t="n">
        <v>19592.0592011117</v>
      </c>
      <c r="D5577" s="0" t="str">
        <f aca="false">MID($A5577,1,2)</f>
        <v>01</v>
      </c>
      <c r="E5577" s="0" t="str">
        <f aca="false">MID($A5577,3,2)</f>
        <v>01</v>
      </c>
      <c r="F5577" s="0" t="str">
        <f aca="false">MID($A5577,5,2)</f>
        <v>44</v>
      </c>
      <c r="G5577" s="0" t="str">
        <f aca="false">MID($A5577,7,2)</f>
        <v>05</v>
      </c>
      <c r="H5577" s="0" t="str">
        <f aca="false">MID($A5577,1,6)</f>
        <v>010144</v>
      </c>
      <c r="I5577" s="0" t="n">
        <f aca="false">VLOOKUP(H5577,Feuille2!$G$1:$H$116,2,0)</f>
        <v>352</v>
      </c>
      <c r="J5577" s="0" t="n">
        <f aca="false">IF(I5577&gt;2000,1,0)*C5577</f>
        <v>0</v>
      </c>
    </row>
    <row r="5578" customFormat="false" ht="15.8" hidden="false" customHeight="false" outlineLevel="0" collapsed="false">
      <c r="A5578" s="1" t="s">
        <v>629</v>
      </c>
      <c r="B5578" s="1" t="s">
        <v>5897</v>
      </c>
      <c r="C5578" s="0" t="n">
        <v>396.700359480087</v>
      </c>
      <c r="D5578" s="0" t="str">
        <f aca="false">MID($A5578,1,2)</f>
        <v>01</v>
      </c>
      <c r="E5578" s="0" t="str">
        <f aca="false">MID($A5578,3,2)</f>
        <v>01</v>
      </c>
      <c r="F5578" s="0" t="str">
        <f aca="false">MID($A5578,5,2)</f>
        <v>44</v>
      </c>
      <c r="G5578" s="0" t="str">
        <f aca="false">MID($A5578,7,2)</f>
        <v>04</v>
      </c>
      <c r="H5578" s="0" t="str">
        <f aca="false">MID($A5578,1,6)</f>
        <v>010144</v>
      </c>
      <c r="I5578" s="0" t="n">
        <f aca="false">VLOOKUP(H5578,Feuille2!$G$1:$H$116,2,0)</f>
        <v>352</v>
      </c>
      <c r="J5578" s="0" t="n">
        <f aca="false">IF(I5578&gt;2000,1,0)*C5578</f>
        <v>0</v>
      </c>
    </row>
    <row r="5579" customFormat="false" ht="15.8" hidden="false" customHeight="false" outlineLevel="0" collapsed="false">
      <c r="A5579" s="1" t="s">
        <v>324</v>
      </c>
      <c r="B5579" s="1" t="s">
        <v>5898</v>
      </c>
      <c r="C5579" s="0" t="n">
        <v>2891.22135373228</v>
      </c>
      <c r="D5579" s="0" t="str">
        <f aca="false">MID($A5579,1,2)</f>
        <v>04</v>
      </c>
      <c r="E5579" s="0" t="str">
        <f aca="false">MID($A5579,3,2)</f>
        <v>10</v>
      </c>
      <c r="F5579" s="0" t="str">
        <f aca="false">MID($A5579,5,2)</f>
        <v>46</v>
      </c>
      <c r="G5579" s="0" t="str">
        <f aca="false">MID($A5579,7,2)</f>
        <v>05</v>
      </c>
      <c r="H5579" s="0" t="str">
        <f aca="false">MID($A5579,1,6)</f>
        <v>041046</v>
      </c>
      <c r="I5579" s="0" t="n">
        <f aca="false">VLOOKUP(H5579,Feuille2!$G$1:$H$116,2,0)</f>
        <v>129</v>
      </c>
      <c r="J5579" s="0" t="n">
        <f aca="false">IF(I5579&gt;2000,1,0)*C5579</f>
        <v>0</v>
      </c>
    </row>
    <row r="5580" customFormat="false" ht="15.8" hidden="false" customHeight="false" outlineLevel="0" collapsed="false">
      <c r="A5580" s="1" t="s">
        <v>335</v>
      </c>
      <c r="B5580" s="1" t="s">
        <v>5899</v>
      </c>
      <c r="C5580" s="0" t="n">
        <v>1231.875</v>
      </c>
      <c r="D5580" s="0" t="str">
        <f aca="false">MID($A5580,1,2)</f>
        <v>02</v>
      </c>
      <c r="E5580" s="0" t="str">
        <f aca="false">MID($A5580,3,2)</f>
        <v>18</v>
      </c>
      <c r="F5580" s="0" t="str">
        <f aca="false">MID($A5580,5,2)</f>
        <v>53</v>
      </c>
      <c r="G5580" s="0" t="str">
        <f aca="false">MID($A5580,7,2)</f>
        <v>05</v>
      </c>
      <c r="H5580" s="0" t="str">
        <f aca="false">MID($A5580,1,6)</f>
        <v>021853</v>
      </c>
      <c r="I5580" s="0" t="n">
        <f aca="false">VLOOKUP(H5580,Feuille2!$G$1:$H$116,2,0)</f>
        <v>416</v>
      </c>
      <c r="J5580" s="0" t="n">
        <f aca="false">IF(I5580&gt;2000,1,0)*C5580</f>
        <v>0</v>
      </c>
    </row>
    <row r="5581" customFormat="false" ht="15.8" hidden="false" customHeight="false" outlineLevel="0" collapsed="false">
      <c r="A5581" s="1" t="s">
        <v>633</v>
      </c>
      <c r="B5581" s="1" t="s">
        <v>5900</v>
      </c>
      <c r="C5581" s="0" t="n">
        <v>11355.9357812378</v>
      </c>
      <c r="D5581" s="0" t="str">
        <f aca="false">MID($A5581,1,2)</f>
        <v>04</v>
      </c>
      <c r="E5581" s="0" t="str">
        <f aca="false">MID($A5581,3,2)</f>
        <v>10</v>
      </c>
      <c r="F5581" s="0" t="str">
        <f aca="false">MID($A5581,5,2)</f>
        <v>47</v>
      </c>
      <c r="G5581" s="0" t="str">
        <f aca="false">MID($A5581,7,2)</f>
        <v>06</v>
      </c>
      <c r="H5581" s="0" t="str">
        <f aca="false">MID($A5581,1,6)</f>
        <v>041047</v>
      </c>
      <c r="I5581" s="0" t="n">
        <f aca="false">VLOOKUP(H5581,Feuille2!$G$1:$H$116,2,0)</f>
        <v>299</v>
      </c>
      <c r="J5581" s="0" t="n">
        <f aca="false">IF(I5581&gt;2000,1,0)*C5581</f>
        <v>0</v>
      </c>
    </row>
    <row r="5582" customFormat="false" ht="15.8" hidden="false" customHeight="false" outlineLevel="0" collapsed="false">
      <c r="A5582" s="1" t="s">
        <v>633</v>
      </c>
      <c r="B5582" s="1" t="s">
        <v>5901</v>
      </c>
      <c r="C5582" s="0" t="n">
        <v>6105.4024022529</v>
      </c>
      <c r="D5582" s="0" t="str">
        <f aca="false">MID($A5582,1,2)</f>
        <v>04</v>
      </c>
      <c r="E5582" s="0" t="str">
        <f aca="false">MID($A5582,3,2)</f>
        <v>10</v>
      </c>
      <c r="F5582" s="0" t="str">
        <f aca="false">MID($A5582,5,2)</f>
        <v>47</v>
      </c>
      <c r="G5582" s="0" t="str">
        <f aca="false">MID($A5582,7,2)</f>
        <v>06</v>
      </c>
      <c r="H5582" s="0" t="str">
        <f aca="false">MID($A5582,1,6)</f>
        <v>041047</v>
      </c>
      <c r="I5582" s="0" t="n">
        <f aca="false">VLOOKUP(H5582,Feuille2!$G$1:$H$116,2,0)</f>
        <v>299</v>
      </c>
      <c r="J5582" s="0" t="n">
        <f aca="false">IF(I5582&gt;2000,1,0)*C5582</f>
        <v>0</v>
      </c>
    </row>
    <row r="5583" customFormat="false" ht="15.8" hidden="false" customHeight="false" outlineLevel="0" collapsed="false">
      <c r="A5583" s="1" t="s">
        <v>335</v>
      </c>
      <c r="B5583" s="1" t="s">
        <v>5902</v>
      </c>
      <c r="C5583" s="0" t="n">
        <v>15770.2395737327</v>
      </c>
      <c r="D5583" s="0" t="str">
        <f aca="false">MID($A5583,1,2)</f>
        <v>02</v>
      </c>
      <c r="E5583" s="0" t="str">
        <f aca="false">MID($A5583,3,2)</f>
        <v>18</v>
      </c>
      <c r="F5583" s="0" t="str">
        <f aca="false">MID($A5583,5,2)</f>
        <v>53</v>
      </c>
      <c r="G5583" s="0" t="str">
        <f aca="false">MID($A5583,7,2)</f>
        <v>05</v>
      </c>
      <c r="H5583" s="0" t="str">
        <f aca="false">MID($A5583,1,6)</f>
        <v>021853</v>
      </c>
      <c r="I5583" s="0" t="n">
        <f aca="false">VLOOKUP(H5583,Feuille2!$G$1:$H$116,2,0)</f>
        <v>416</v>
      </c>
      <c r="J5583" s="0" t="n">
        <f aca="false">IF(I5583&gt;2000,1,0)*C5583</f>
        <v>0</v>
      </c>
    </row>
    <row r="5584" customFormat="false" ht="15.8" hidden="false" customHeight="false" outlineLevel="0" collapsed="false">
      <c r="A5584" s="1" t="s">
        <v>631</v>
      </c>
      <c r="B5584" s="1" t="s">
        <v>5903</v>
      </c>
      <c r="C5584" s="0" t="n">
        <v>408365.233373396</v>
      </c>
      <c r="D5584" s="0" t="str">
        <f aca="false">MID($A5584,1,2)</f>
        <v>04</v>
      </c>
      <c r="E5584" s="0" t="str">
        <f aca="false">MID($A5584,3,2)</f>
        <v>10</v>
      </c>
      <c r="F5584" s="0" t="str">
        <f aca="false">MID($A5584,5,2)</f>
        <v>49</v>
      </c>
      <c r="G5584" s="0" t="str">
        <f aca="false">MID($A5584,7,2)</f>
        <v>06</v>
      </c>
      <c r="H5584" s="0" t="str">
        <f aca="false">MID($A5584,1,6)</f>
        <v>041049</v>
      </c>
      <c r="I5584" s="0" t="n">
        <f aca="false">VLOOKUP(H5584,Feuille2!$G$1:$H$116,2,0)</f>
        <v>10257</v>
      </c>
      <c r="J5584" s="0" t="n">
        <f aca="false">IF(I5584&gt;2000,1,0)*C5584</f>
        <v>408365.233373396</v>
      </c>
    </row>
    <row r="5585" customFormat="false" ht="15.8" hidden="false" customHeight="false" outlineLevel="0" collapsed="false">
      <c r="A5585" s="1" t="s">
        <v>358</v>
      </c>
      <c r="B5585" s="1" t="s">
        <v>5904</v>
      </c>
      <c r="C5585" s="0" t="n">
        <v>20295.4239285714</v>
      </c>
      <c r="D5585" s="0" t="str">
        <f aca="false">MID($A5585,1,2)</f>
        <v>05</v>
      </c>
      <c r="E5585" s="0" t="str">
        <f aca="false">MID($A5585,3,2)</f>
        <v>21</v>
      </c>
      <c r="F5585" s="0" t="str">
        <f aca="false">MID($A5585,5,2)</f>
        <v>51</v>
      </c>
      <c r="G5585" s="0" t="str">
        <f aca="false">MID($A5585,7,2)</f>
        <v>04</v>
      </c>
      <c r="H5585" s="0" t="str">
        <f aca="false">MID($A5585,1,6)</f>
        <v>052151</v>
      </c>
      <c r="I5585" s="0" t="n">
        <f aca="false">VLOOKUP(H5585,Feuille2!$G$1:$H$116,2,0)</f>
        <v>836</v>
      </c>
      <c r="J5585" s="0" t="n">
        <f aca="false">IF(I5585&gt;2000,1,0)*C5585</f>
        <v>0</v>
      </c>
    </row>
    <row r="5586" customFormat="false" ht="15.8" hidden="false" customHeight="false" outlineLevel="0" collapsed="false">
      <c r="A5586" s="1" t="s">
        <v>343</v>
      </c>
      <c r="B5586" s="1" t="s">
        <v>5905</v>
      </c>
      <c r="C5586" s="0" t="n">
        <v>3100</v>
      </c>
      <c r="D5586" s="0" t="str">
        <f aca="false">MID($A5586,1,2)</f>
        <v>05</v>
      </c>
      <c r="E5586" s="0" t="str">
        <f aca="false">MID($A5586,3,2)</f>
        <v>22</v>
      </c>
      <c r="F5586" s="0" t="str">
        <f aca="false">MID($A5586,5,2)</f>
        <v>52</v>
      </c>
      <c r="G5586" s="0" t="str">
        <f aca="false">MID($A5586,7,2)</f>
        <v>04</v>
      </c>
      <c r="H5586" s="0" t="str">
        <f aca="false">MID($A5586,1,6)</f>
        <v>052252</v>
      </c>
      <c r="I5586" s="0" t="n">
        <f aca="false">VLOOKUP(H5586,Feuille2!$G$1:$H$116,2,0)</f>
        <v>1119</v>
      </c>
      <c r="J5586" s="0" t="n">
        <f aca="false">IF(I5586&gt;2000,1,0)*C5586</f>
        <v>0</v>
      </c>
    </row>
    <row r="5587" customFormat="false" ht="15.8" hidden="false" customHeight="false" outlineLevel="0" collapsed="false">
      <c r="A5587" s="1" t="s">
        <v>347</v>
      </c>
      <c r="B5587" s="1" t="s">
        <v>5906</v>
      </c>
      <c r="C5587" s="0" t="n">
        <v>18533.7686111111</v>
      </c>
      <c r="D5587" s="0" t="str">
        <f aca="false">MID($A5587,1,2)</f>
        <v>05</v>
      </c>
      <c r="E5587" s="0" t="str">
        <f aca="false">MID($A5587,3,2)</f>
        <v>21</v>
      </c>
      <c r="F5587" s="0" t="str">
        <f aca="false">MID($A5587,5,2)</f>
        <v>51</v>
      </c>
      <c r="G5587" s="0" t="str">
        <f aca="false">MID($A5587,7,2)</f>
        <v>01</v>
      </c>
      <c r="H5587" s="0" t="str">
        <f aca="false">MID($A5587,1,6)</f>
        <v>052151</v>
      </c>
      <c r="I5587" s="0" t="n">
        <f aca="false">VLOOKUP(H5587,Feuille2!$G$1:$H$116,2,0)</f>
        <v>836</v>
      </c>
      <c r="J5587" s="0" t="n">
        <f aca="false">IF(I5587&gt;2000,1,0)*C5587</f>
        <v>0</v>
      </c>
    </row>
    <row r="5588" customFormat="false" ht="15.8" hidden="false" customHeight="false" outlineLevel="0" collapsed="false">
      <c r="A5588" s="1" t="s">
        <v>631</v>
      </c>
      <c r="B5588" s="1" t="s">
        <v>5907</v>
      </c>
      <c r="C5588" s="0" t="n">
        <v>209578.782985197</v>
      </c>
      <c r="D5588" s="0" t="str">
        <f aca="false">MID($A5588,1,2)</f>
        <v>04</v>
      </c>
      <c r="E5588" s="0" t="str">
        <f aca="false">MID($A5588,3,2)</f>
        <v>10</v>
      </c>
      <c r="F5588" s="0" t="str">
        <f aca="false">MID($A5588,5,2)</f>
        <v>49</v>
      </c>
      <c r="G5588" s="0" t="str">
        <f aca="false">MID($A5588,7,2)</f>
        <v>06</v>
      </c>
      <c r="H5588" s="0" t="str">
        <f aca="false">MID($A5588,1,6)</f>
        <v>041049</v>
      </c>
      <c r="I5588" s="0" t="n">
        <f aca="false">VLOOKUP(H5588,Feuille2!$G$1:$H$116,2,0)</f>
        <v>10257</v>
      </c>
      <c r="J5588" s="0" t="n">
        <f aca="false">IF(I5588&gt;2000,1,0)*C5588</f>
        <v>209578.782985197</v>
      </c>
    </row>
    <row r="5589" customFormat="false" ht="15.8" hidden="false" customHeight="false" outlineLevel="0" collapsed="false">
      <c r="A5589" s="1" t="s">
        <v>347</v>
      </c>
      <c r="B5589" s="1" t="s">
        <v>5908</v>
      </c>
      <c r="C5589" s="0" t="n">
        <v>3888.61111111111</v>
      </c>
      <c r="D5589" s="0" t="str">
        <f aca="false">MID($A5589,1,2)</f>
        <v>05</v>
      </c>
      <c r="E5589" s="0" t="str">
        <f aca="false">MID($A5589,3,2)</f>
        <v>21</v>
      </c>
      <c r="F5589" s="0" t="str">
        <f aca="false">MID($A5589,5,2)</f>
        <v>51</v>
      </c>
      <c r="G5589" s="0" t="str">
        <f aca="false">MID($A5589,7,2)</f>
        <v>01</v>
      </c>
      <c r="H5589" s="0" t="str">
        <f aca="false">MID($A5589,1,6)</f>
        <v>052151</v>
      </c>
      <c r="I5589" s="0" t="n">
        <f aca="false">VLOOKUP(H5589,Feuille2!$G$1:$H$116,2,0)</f>
        <v>836</v>
      </c>
      <c r="J5589" s="0" t="n">
        <f aca="false">IF(I5589&gt;2000,1,0)*C5589</f>
        <v>0</v>
      </c>
    </row>
    <row r="5590" customFormat="false" ht="15.8" hidden="false" customHeight="false" outlineLevel="0" collapsed="false">
      <c r="A5590" s="1" t="s">
        <v>588</v>
      </c>
      <c r="B5590" s="1" t="s">
        <v>5909</v>
      </c>
      <c r="C5590" s="0" t="n">
        <v>2193.7487745098</v>
      </c>
      <c r="D5590" s="0" t="str">
        <f aca="false">MID($A5590,1,2)</f>
        <v>02</v>
      </c>
      <c r="E5590" s="0" t="str">
        <f aca="false">MID($A5590,3,2)</f>
        <v>19</v>
      </c>
      <c r="F5590" s="0" t="str">
        <f aca="false">MID($A5590,5,2)</f>
        <v>58</v>
      </c>
      <c r="G5590" s="0" t="str">
        <f aca="false">MID($A5590,7,2)</f>
        <v>05</v>
      </c>
      <c r="H5590" s="0" t="str">
        <f aca="false">MID($A5590,1,6)</f>
        <v>021958</v>
      </c>
      <c r="I5590" s="0" t="n">
        <f aca="false">VLOOKUP(H5590,Feuille2!$G$1:$H$116,2,0)</f>
        <v>1236</v>
      </c>
      <c r="J5590" s="0" t="n">
        <f aca="false">IF(I5590&gt;2000,1,0)*C5590</f>
        <v>0</v>
      </c>
    </row>
    <row r="5591" customFormat="false" ht="15.8" hidden="false" customHeight="false" outlineLevel="0" collapsed="false">
      <c r="A5591" s="1" t="s">
        <v>631</v>
      </c>
      <c r="B5591" s="1" t="s">
        <v>5910</v>
      </c>
      <c r="C5591" s="0" t="n">
        <v>68151.5185914121</v>
      </c>
      <c r="D5591" s="0" t="str">
        <f aca="false">MID($A5591,1,2)</f>
        <v>04</v>
      </c>
      <c r="E5591" s="0" t="str">
        <f aca="false">MID($A5591,3,2)</f>
        <v>10</v>
      </c>
      <c r="F5591" s="0" t="str">
        <f aca="false">MID($A5591,5,2)</f>
        <v>49</v>
      </c>
      <c r="G5591" s="0" t="str">
        <f aca="false">MID($A5591,7,2)</f>
        <v>06</v>
      </c>
      <c r="H5591" s="0" t="str">
        <f aca="false">MID($A5591,1,6)</f>
        <v>041049</v>
      </c>
      <c r="I5591" s="0" t="n">
        <f aca="false">VLOOKUP(H5591,Feuille2!$G$1:$H$116,2,0)</f>
        <v>10257</v>
      </c>
      <c r="J5591" s="0" t="n">
        <f aca="false">IF(I5591&gt;2000,1,0)*C5591</f>
        <v>68151.5185914121</v>
      </c>
    </row>
    <row r="5592" customFormat="false" ht="15.8" hidden="false" customHeight="false" outlineLevel="0" collapsed="false">
      <c r="A5592" s="1" t="s">
        <v>304</v>
      </c>
      <c r="B5592" s="1" t="s">
        <v>5911</v>
      </c>
      <c r="C5592" s="0" t="n">
        <v>3794.75889046941</v>
      </c>
      <c r="D5592" s="0" t="str">
        <f aca="false">MID($A5592,1,2)</f>
        <v>02</v>
      </c>
      <c r="E5592" s="0" t="str">
        <f aca="false">MID($A5592,3,2)</f>
        <v>19</v>
      </c>
      <c r="F5592" s="0" t="str">
        <f aca="false">MID($A5592,5,2)</f>
        <v>57</v>
      </c>
      <c r="G5592" s="0" t="str">
        <f aca="false">MID($A5592,7,2)</f>
        <v>05</v>
      </c>
      <c r="H5592" s="0" t="str">
        <f aca="false">MID($A5592,1,6)</f>
        <v>021957</v>
      </c>
      <c r="I5592" s="0" t="n">
        <f aca="false">VLOOKUP(H5592,Feuille2!$G$1:$H$116,2,0)</f>
        <v>775</v>
      </c>
      <c r="J5592" s="0" t="n">
        <f aca="false">IF(I5592&gt;2000,1,0)*C5592</f>
        <v>0</v>
      </c>
    </row>
    <row r="5593" customFormat="false" ht="15.8" hidden="false" customHeight="false" outlineLevel="0" collapsed="false">
      <c r="A5593" s="1" t="s">
        <v>310</v>
      </c>
      <c r="B5593" s="1" t="s">
        <v>5912</v>
      </c>
      <c r="C5593" s="0" t="n">
        <v>2237.94453547742</v>
      </c>
      <c r="D5593" s="0" t="str">
        <f aca="false">MID($A5593,1,2)</f>
        <v>02</v>
      </c>
      <c r="E5593" s="0" t="str">
        <f aca="false">MID($A5593,3,2)</f>
        <v>19</v>
      </c>
      <c r="F5593" s="0" t="str">
        <f aca="false">MID($A5593,5,2)</f>
        <v>56</v>
      </c>
      <c r="G5593" s="0" t="str">
        <f aca="false">MID($A5593,7,2)</f>
        <v>05</v>
      </c>
      <c r="H5593" s="0" t="str">
        <f aca="false">MID($A5593,1,6)</f>
        <v>021956</v>
      </c>
      <c r="I5593" s="0" t="n">
        <f aca="false">VLOOKUP(H5593,Feuille2!$G$1:$H$116,2,0)</f>
        <v>420</v>
      </c>
      <c r="J5593" s="0" t="n">
        <f aca="false">IF(I5593&gt;2000,1,0)*C5593</f>
        <v>0</v>
      </c>
    </row>
    <row r="5594" customFormat="false" ht="15.8" hidden="false" customHeight="false" outlineLevel="0" collapsed="false">
      <c r="A5594" s="1" t="s">
        <v>401</v>
      </c>
      <c r="B5594" s="1" t="s">
        <v>5913</v>
      </c>
      <c r="C5594" s="0" t="n">
        <v>4369.04296557539</v>
      </c>
      <c r="D5594" s="0" t="str">
        <f aca="false">MID($A5594,1,2)</f>
        <v>03</v>
      </c>
      <c r="E5594" s="0" t="str">
        <f aca="false">MID($A5594,3,2)</f>
        <v>23</v>
      </c>
      <c r="F5594" s="0" t="str">
        <f aca="false">MID($A5594,5,2)</f>
        <v>73</v>
      </c>
      <c r="G5594" s="0" t="str">
        <f aca="false">MID($A5594,7,2)</f>
        <v>05</v>
      </c>
      <c r="H5594" s="0" t="str">
        <f aca="false">MID($A5594,1,6)</f>
        <v>032373</v>
      </c>
      <c r="I5594" s="0" t="n">
        <f aca="false">VLOOKUP(H5594,Feuille2!$G$1:$H$116,2,0)</f>
        <v>62</v>
      </c>
      <c r="J5594" s="0" t="n">
        <f aca="false">IF(I5594&gt;2000,1,0)*C5594</f>
        <v>0</v>
      </c>
    </row>
    <row r="5595" customFormat="false" ht="15.8" hidden="false" customHeight="false" outlineLevel="0" collapsed="false">
      <c r="A5595" s="1" t="s">
        <v>407</v>
      </c>
      <c r="B5595" s="1" t="s">
        <v>5914</v>
      </c>
      <c r="C5595" s="0" t="n">
        <v>26831.5179513468</v>
      </c>
      <c r="D5595" s="0" t="str">
        <f aca="false">MID($A5595,1,2)</f>
        <v>02</v>
      </c>
      <c r="E5595" s="0" t="str">
        <f aca="false">MID($A5595,3,2)</f>
        <v>19</v>
      </c>
      <c r="F5595" s="0" t="str">
        <f aca="false">MID($A5595,5,2)</f>
        <v>70</v>
      </c>
      <c r="G5595" s="0" t="str">
        <f aca="false">MID($A5595,7,2)</f>
        <v>05</v>
      </c>
      <c r="H5595" s="0" t="str">
        <f aca="false">MID($A5595,1,6)</f>
        <v>021970</v>
      </c>
      <c r="I5595" s="0" t="n">
        <f aca="false">VLOOKUP(H5595,Feuille2!$G$1:$H$116,2,0)</f>
        <v>139</v>
      </c>
      <c r="J5595" s="0" t="n">
        <f aca="false">IF(I5595&gt;2000,1,0)*C5595</f>
        <v>0</v>
      </c>
    </row>
    <row r="5596" customFormat="false" ht="15.8" hidden="false" customHeight="false" outlineLevel="0" collapsed="false">
      <c r="A5596" s="1" t="s">
        <v>641</v>
      </c>
      <c r="B5596" s="1" t="s">
        <v>5915</v>
      </c>
      <c r="C5596" s="0" t="n">
        <v>5538</v>
      </c>
      <c r="D5596" s="0" t="str">
        <f aca="false">MID($A5596,1,2)</f>
        <v>02</v>
      </c>
      <c r="E5596" s="0" t="str">
        <f aca="false">MID($A5596,3,2)</f>
        <v>19</v>
      </c>
      <c r="F5596" s="0" t="str">
        <f aca="false">MID($A5596,5,2)</f>
        <v>71</v>
      </c>
      <c r="G5596" s="0" t="str">
        <f aca="false">MID($A5596,7,2)</f>
        <v>05</v>
      </c>
      <c r="H5596" s="0" t="str">
        <f aca="false">MID($A5596,1,6)</f>
        <v>021971</v>
      </c>
      <c r="I5596" s="0" t="n">
        <f aca="false">VLOOKUP(H5596,Feuille2!$G$1:$H$116,2,0)</f>
        <v>284</v>
      </c>
      <c r="J5596" s="0" t="n">
        <f aca="false">IF(I5596&gt;2000,1,0)*C5596</f>
        <v>0</v>
      </c>
    </row>
    <row r="5597" customFormat="false" ht="15.8" hidden="false" customHeight="false" outlineLevel="0" collapsed="false">
      <c r="A5597" s="1" t="s">
        <v>412</v>
      </c>
      <c r="B5597" s="1" t="s">
        <v>5916</v>
      </c>
      <c r="C5597" s="0" t="n">
        <v>2620.575</v>
      </c>
      <c r="D5597" s="0" t="str">
        <f aca="false">MID($A5597,1,2)</f>
        <v>02</v>
      </c>
      <c r="E5597" s="0" t="str">
        <f aca="false">MID($A5597,3,2)</f>
        <v>18</v>
      </c>
      <c r="F5597" s="0" t="str">
        <f aca="false">MID($A5597,5,2)</f>
        <v>68</v>
      </c>
      <c r="G5597" s="0" t="str">
        <f aca="false">MID($A5597,7,2)</f>
        <v>05</v>
      </c>
      <c r="H5597" s="0" t="str">
        <f aca="false">MID($A5597,1,6)</f>
        <v>021868</v>
      </c>
      <c r="I5597" s="0" t="n">
        <f aca="false">VLOOKUP(H5597,Feuille2!$G$1:$H$116,2,0)</f>
        <v>367</v>
      </c>
      <c r="J5597" s="0" t="n">
        <f aca="false">IF(I5597&gt;2000,1,0)*C5597</f>
        <v>0</v>
      </c>
    </row>
    <row r="5598" customFormat="false" ht="15.8" hidden="false" customHeight="false" outlineLevel="0" collapsed="false">
      <c r="A5598" s="1" t="s">
        <v>412</v>
      </c>
      <c r="B5598" s="1" t="s">
        <v>5917</v>
      </c>
      <c r="C5598" s="0" t="n">
        <v>5352.66666666666</v>
      </c>
      <c r="D5598" s="0" t="str">
        <f aca="false">MID($A5598,1,2)</f>
        <v>02</v>
      </c>
      <c r="E5598" s="0" t="str">
        <f aca="false">MID($A5598,3,2)</f>
        <v>18</v>
      </c>
      <c r="F5598" s="0" t="str">
        <f aca="false">MID($A5598,5,2)</f>
        <v>68</v>
      </c>
      <c r="G5598" s="0" t="str">
        <f aca="false">MID($A5598,7,2)</f>
        <v>05</v>
      </c>
      <c r="H5598" s="0" t="str">
        <f aca="false">MID($A5598,1,6)</f>
        <v>021868</v>
      </c>
      <c r="I5598" s="0" t="n">
        <f aca="false">VLOOKUP(H5598,Feuille2!$G$1:$H$116,2,0)</f>
        <v>367</v>
      </c>
      <c r="J5598" s="0" t="n">
        <f aca="false">IF(I5598&gt;2000,1,0)*C5598</f>
        <v>0</v>
      </c>
    </row>
    <row r="5599" customFormat="false" ht="15.8" hidden="false" customHeight="false" outlineLevel="0" collapsed="false">
      <c r="A5599" s="1" t="s">
        <v>970</v>
      </c>
      <c r="B5599" s="1" t="s">
        <v>5918</v>
      </c>
      <c r="C5599" s="0" t="n">
        <v>1296.75</v>
      </c>
      <c r="D5599" s="0" t="str">
        <f aca="false">MID($A5599,1,2)</f>
        <v>02</v>
      </c>
      <c r="E5599" s="0" t="str">
        <f aca="false">MID($A5599,3,2)</f>
        <v>18</v>
      </c>
      <c r="F5599" s="0" t="str">
        <f aca="false">MID($A5599,5,2)</f>
        <v>69</v>
      </c>
      <c r="G5599" s="0" t="str">
        <f aca="false">MID($A5599,7,2)</f>
        <v>05</v>
      </c>
      <c r="H5599" s="0" t="str">
        <f aca="false">MID($A5599,1,6)</f>
        <v>021869</v>
      </c>
      <c r="I5599" s="0" t="n">
        <f aca="false">VLOOKUP(H5599,Feuille2!$G$1:$H$116,2,0)</f>
        <v>536</v>
      </c>
      <c r="J5599" s="0" t="n">
        <f aca="false">IF(I5599&gt;2000,1,0)*C5599</f>
        <v>0</v>
      </c>
    </row>
    <row r="5600" customFormat="false" ht="15.8" hidden="false" customHeight="false" outlineLevel="0" collapsed="false">
      <c r="A5600" s="1" t="s">
        <v>970</v>
      </c>
      <c r="B5600" s="1" t="s">
        <v>5919</v>
      </c>
      <c r="C5600" s="0" t="n">
        <v>518.7</v>
      </c>
      <c r="D5600" s="0" t="str">
        <f aca="false">MID($A5600,1,2)</f>
        <v>02</v>
      </c>
      <c r="E5600" s="0" t="str">
        <f aca="false">MID($A5600,3,2)</f>
        <v>18</v>
      </c>
      <c r="F5600" s="0" t="str">
        <f aca="false">MID($A5600,5,2)</f>
        <v>69</v>
      </c>
      <c r="G5600" s="0" t="str">
        <f aca="false">MID($A5600,7,2)</f>
        <v>05</v>
      </c>
      <c r="H5600" s="0" t="str">
        <f aca="false">MID($A5600,1,6)</f>
        <v>021869</v>
      </c>
      <c r="I5600" s="0" t="n">
        <f aca="false">VLOOKUP(H5600,Feuille2!$G$1:$H$116,2,0)</f>
        <v>536</v>
      </c>
      <c r="J5600" s="0" t="n">
        <f aca="false">IF(I5600&gt;2000,1,0)*C5600</f>
        <v>0</v>
      </c>
    </row>
    <row r="5601" customFormat="false" ht="15.8" hidden="false" customHeight="false" outlineLevel="0" collapsed="false">
      <c r="A5601" s="1" t="s">
        <v>446</v>
      </c>
      <c r="B5601" s="1" t="s">
        <v>5920</v>
      </c>
      <c r="C5601" s="0" t="n">
        <v>2191.67130789595</v>
      </c>
      <c r="D5601" s="0" t="str">
        <f aca="false">MID($A5601,1,2)</f>
        <v>03</v>
      </c>
      <c r="E5601" s="0" t="str">
        <f aca="false">MID($A5601,3,2)</f>
        <v>24</v>
      </c>
      <c r="F5601" s="0" t="str">
        <f aca="false">MID($A5601,5,2)</f>
        <v>76</v>
      </c>
      <c r="G5601" s="0" t="str">
        <f aca="false">MID($A5601,7,2)</f>
        <v>01</v>
      </c>
      <c r="H5601" s="0" t="str">
        <f aca="false">MID($A5601,1,6)</f>
        <v>032476</v>
      </c>
      <c r="I5601" s="0" t="n">
        <f aca="false">VLOOKUP(H5601,Feuille2!$G$1:$H$116,2,0)</f>
        <v>83</v>
      </c>
      <c r="J5601" s="0" t="n">
        <f aca="false">IF(I5601&gt;2000,1,0)*C5601</f>
        <v>0</v>
      </c>
    </row>
    <row r="5602" customFormat="false" ht="15.8" hidden="false" customHeight="false" outlineLevel="0" collapsed="false">
      <c r="A5602" s="1" t="s">
        <v>464</v>
      </c>
      <c r="B5602" s="1" t="s">
        <v>5921</v>
      </c>
      <c r="C5602" s="0" t="n">
        <v>3628.5</v>
      </c>
      <c r="D5602" s="0" t="str">
        <f aca="false">MID($A5602,1,2)</f>
        <v>02</v>
      </c>
      <c r="E5602" s="0" t="str">
        <f aca="false">MID($A5602,3,2)</f>
        <v>04</v>
      </c>
      <c r="F5602" s="0" t="str">
        <f aca="false">MID($A5602,5,2)</f>
        <v>79</v>
      </c>
      <c r="G5602" s="0" t="str">
        <f aca="false">MID($A5602,7,2)</f>
        <v>01</v>
      </c>
      <c r="H5602" s="0" t="str">
        <f aca="false">MID($A5602,1,6)</f>
        <v>020479</v>
      </c>
      <c r="I5602" s="0" t="n">
        <f aca="false">VLOOKUP(H5602,Feuille2!$G$1:$H$116,2,0)</f>
        <v>398</v>
      </c>
      <c r="J5602" s="0" t="n">
        <f aca="false">IF(I5602&gt;2000,1,0)*C5602</f>
        <v>0</v>
      </c>
    </row>
    <row r="5603" customFormat="false" ht="15.8" hidden="false" customHeight="false" outlineLevel="0" collapsed="false">
      <c r="A5603" s="1" t="s">
        <v>464</v>
      </c>
      <c r="B5603" s="1" t="s">
        <v>5922</v>
      </c>
      <c r="C5603" s="0" t="n">
        <v>1375.5</v>
      </c>
      <c r="D5603" s="0" t="str">
        <f aca="false">MID($A5603,1,2)</f>
        <v>02</v>
      </c>
      <c r="E5603" s="0" t="str">
        <f aca="false">MID($A5603,3,2)</f>
        <v>04</v>
      </c>
      <c r="F5603" s="0" t="str">
        <f aca="false">MID($A5603,5,2)</f>
        <v>79</v>
      </c>
      <c r="G5603" s="0" t="str">
        <f aca="false">MID($A5603,7,2)</f>
        <v>01</v>
      </c>
      <c r="H5603" s="0" t="str">
        <f aca="false">MID($A5603,1,6)</f>
        <v>020479</v>
      </c>
      <c r="I5603" s="0" t="n">
        <f aca="false">VLOOKUP(H5603,Feuille2!$G$1:$H$116,2,0)</f>
        <v>398</v>
      </c>
      <c r="J5603" s="0" t="n">
        <f aca="false">IF(I5603&gt;2000,1,0)*C5603</f>
        <v>0</v>
      </c>
    </row>
    <row r="5604" customFormat="false" ht="15.8" hidden="false" customHeight="false" outlineLevel="0" collapsed="false">
      <c r="A5604" s="1" t="s">
        <v>496</v>
      </c>
      <c r="B5604" s="1" t="s">
        <v>5923</v>
      </c>
      <c r="C5604" s="0" t="n">
        <v>232446.253289615</v>
      </c>
      <c r="D5604" s="0" t="str">
        <f aca="false">MID($A5604,1,2)</f>
        <v>01</v>
      </c>
      <c r="E5604" s="0" t="str">
        <f aca="false">MID($A5604,3,2)</f>
        <v>02</v>
      </c>
      <c r="F5604" s="0" t="str">
        <f aca="false">MID($A5604,5,2)</f>
        <v>85</v>
      </c>
      <c r="G5604" s="0" t="str">
        <f aca="false">MID($A5604,7,2)</f>
        <v>05</v>
      </c>
      <c r="H5604" s="0" t="str">
        <f aca="false">MID($A5604,1,6)</f>
        <v>010285</v>
      </c>
      <c r="I5604" s="0" t="n">
        <f aca="false">VLOOKUP(H5604,Feuille2!$G$1:$H$116,2,0)</f>
        <v>5627</v>
      </c>
      <c r="J5604" s="0" t="n">
        <f aca="false">IF(I5604&gt;2000,1,0)*C5604</f>
        <v>232446.253289615</v>
      </c>
    </row>
    <row r="5605" customFormat="false" ht="15.8" hidden="false" customHeight="false" outlineLevel="0" collapsed="false">
      <c r="A5605" s="1" t="s">
        <v>524</v>
      </c>
      <c r="B5605" s="1" t="s">
        <v>5924</v>
      </c>
      <c r="C5605" s="0" t="n">
        <v>19757.613748901</v>
      </c>
      <c r="D5605" s="0" t="str">
        <f aca="false">MID($A5605,1,2)</f>
        <v>05</v>
      </c>
      <c r="E5605" s="0" t="str">
        <f aca="false">MID($A5605,3,2)</f>
        <v>25</v>
      </c>
      <c r="F5605" s="0" t="str">
        <f aca="false">MID($A5605,5,2)</f>
        <v>89</v>
      </c>
      <c r="G5605" s="0" t="str">
        <f aca="false">MID($A5605,7,2)</f>
        <v>03</v>
      </c>
      <c r="H5605" s="0" t="str">
        <f aca="false">MID($A5605,1,6)</f>
        <v>052589</v>
      </c>
      <c r="I5605" s="0" t="n">
        <f aca="false">VLOOKUP(H5605,Feuille2!$G$1:$H$116,2,0)</f>
        <v>1098</v>
      </c>
      <c r="J5605" s="0" t="n">
        <f aca="false">IF(I5605&gt;2000,1,0)*C5605</f>
        <v>0</v>
      </c>
    </row>
    <row r="5606" customFormat="false" ht="15.8" hidden="false" customHeight="false" outlineLevel="0" collapsed="false">
      <c r="A5606" s="1" t="s">
        <v>464</v>
      </c>
      <c r="B5606" s="1" t="s">
        <v>5925</v>
      </c>
      <c r="C5606" s="0" t="n">
        <v>2063.25</v>
      </c>
      <c r="D5606" s="0" t="str">
        <f aca="false">MID($A5606,1,2)</f>
        <v>02</v>
      </c>
      <c r="E5606" s="0" t="str">
        <f aca="false">MID($A5606,3,2)</f>
        <v>04</v>
      </c>
      <c r="F5606" s="0" t="str">
        <f aca="false">MID($A5606,5,2)</f>
        <v>79</v>
      </c>
      <c r="G5606" s="0" t="str">
        <f aca="false">MID($A5606,7,2)</f>
        <v>01</v>
      </c>
      <c r="H5606" s="0" t="str">
        <f aca="false">MID($A5606,1,6)</f>
        <v>020479</v>
      </c>
      <c r="I5606" s="0" t="n">
        <f aca="false">VLOOKUP(H5606,Feuille2!$G$1:$H$116,2,0)</f>
        <v>398</v>
      </c>
      <c r="J5606" s="0" t="n">
        <f aca="false">IF(I5606&gt;2000,1,0)*C5606</f>
        <v>0</v>
      </c>
    </row>
    <row r="5607" customFormat="false" ht="15.8" hidden="false" customHeight="false" outlineLevel="0" collapsed="false">
      <c r="A5607" s="1" t="s">
        <v>517</v>
      </c>
      <c r="B5607" s="1" t="s">
        <v>5926</v>
      </c>
      <c r="C5607" s="0" t="n">
        <v>105980.722022879</v>
      </c>
      <c r="D5607" s="0" t="str">
        <f aca="false">MID($A5607,1,2)</f>
        <v>01</v>
      </c>
      <c r="E5607" s="0" t="str">
        <f aca="false">MID($A5607,3,2)</f>
        <v>01</v>
      </c>
      <c r="F5607" s="0" t="str">
        <f aca="false">MID($A5607,5,2)</f>
        <v>84</v>
      </c>
      <c r="G5607" s="0" t="str">
        <f aca="false">MID($A5607,7,2)</f>
        <v>01</v>
      </c>
      <c r="H5607" s="0" t="str">
        <f aca="false">MID($A5607,1,6)</f>
        <v>010184</v>
      </c>
      <c r="I5607" s="0" t="n">
        <f aca="false">VLOOKUP(H5607,Feuille2!$G$1:$H$116,2,0)</f>
        <v>7386</v>
      </c>
      <c r="J5607" s="0" t="n">
        <f aca="false">IF(I5607&gt;2000,1,0)*C5607</f>
        <v>105980.722022879</v>
      </c>
    </row>
    <row r="5608" customFormat="false" ht="15.8" hidden="false" customHeight="false" outlineLevel="0" collapsed="false">
      <c r="A5608" s="1" t="s">
        <v>508</v>
      </c>
      <c r="B5608" s="1" t="s">
        <v>5927</v>
      </c>
      <c r="C5608" s="0" t="n">
        <v>530</v>
      </c>
      <c r="D5608" s="0" t="str">
        <f aca="false">MID($A5608,1,2)</f>
        <v>04</v>
      </c>
      <c r="E5608" s="0" t="str">
        <f aca="false">MID($A5608,3,2)</f>
        <v>11</v>
      </c>
      <c r="F5608" s="0" t="str">
        <f aca="false">MID($A5608,5,2)</f>
        <v>87</v>
      </c>
      <c r="G5608" s="0" t="str">
        <f aca="false">MID($A5608,7,2)</f>
        <v>05</v>
      </c>
      <c r="H5608" s="0" t="str">
        <f aca="false">MID($A5608,1,6)</f>
        <v>041187</v>
      </c>
      <c r="I5608" s="0" t="n">
        <f aca="false">VLOOKUP(H5608,Feuille2!$G$1:$H$116,2,0)</f>
        <v>785</v>
      </c>
      <c r="J5608" s="0" t="n">
        <f aca="false">IF(I5608&gt;2000,1,0)*C5608</f>
        <v>0</v>
      </c>
    </row>
    <row r="5609" customFormat="false" ht="15.8" hidden="false" customHeight="false" outlineLevel="0" collapsed="false">
      <c r="A5609" s="1" t="s">
        <v>498</v>
      </c>
      <c r="B5609" s="1" t="s">
        <v>5928</v>
      </c>
      <c r="C5609" s="0" t="n">
        <v>241689.209769068</v>
      </c>
      <c r="D5609" s="0" t="str">
        <f aca="false">MID($A5609,1,2)</f>
        <v>01</v>
      </c>
      <c r="E5609" s="0" t="str">
        <f aca="false">MID($A5609,3,2)</f>
        <v>02</v>
      </c>
      <c r="F5609" s="0" t="str">
        <f aca="false">MID($A5609,5,2)</f>
        <v>84</v>
      </c>
      <c r="G5609" s="0" t="str">
        <f aca="false">MID($A5609,7,2)</f>
        <v>04</v>
      </c>
      <c r="H5609" s="0" t="str">
        <f aca="false">MID($A5609,1,6)</f>
        <v>010284</v>
      </c>
      <c r="I5609" s="0" t="n">
        <f aca="false">VLOOKUP(H5609,Feuille2!$G$1:$H$116,2,0)</f>
        <v>6048</v>
      </c>
      <c r="J5609" s="0" t="n">
        <f aca="false">IF(I5609&gt;2000,1,0)*C5609</f>
        <v>241689.209769068</v>
      </c>
    </row>
    <row r="5610" customFormat="false" ht="15.8" hidden="false" customHeight="false" outlineLevel="0" collapsed="false">
      <c r="A5610" s="1" t="s">
        <v>489</v>
      </c>
      <c r="B5610" s="1" t="s">
        <v>5929</v>
      </c>
      <c r="C5610" s="0" t="n">
        <v>45588.504857476</v>
      </c>
      <c r="D5610" s="0" t="str">
        <f aca="false">MID($A5610,1,2)</f>
        <v>01</v>
      </c>
      <c r="E5610" s="0" t="str">
        <f aca="false">MID($A5610,3,2)</f>
        <v>01</v>
      </c>
      <c r="F5610" s="0" t="str">
        <f aca="false">MID($A5610,5,2)</f>
        <v>84</v>
      </c>
      <c r="G5610" s="0" t="str">
        <f aca="false">MID($A5610,7,2)</f>
        <v>03</v>
      </c>
      <c r="H5610" s="0" t="str">
        <f aca="false">MID($A5610,1,6)</f>
        <v>010184</v>
      </c>
      <c r="I5610" s="0" t="n">
        <f aca="false">VLOOKUP(H5610,Feuille2!$G$1:$H$116,2,0)</f>
        <v>7386</v>
      </c>
      <c r="J5610" s="0" t="n">
        <f aca="false">IF(I5610&gt;2000,1,0)*C5610</f>
        <v>45588.504857476</v>
      </c>
    </row>
    <row r="5611" customFormat="false" ht="15.8" hidden="false" customHeight="false" outlineLevel="0" collapsed="false">
      <c r="A5611" s="1" t="s">
        <v>606</v>
      </c>
      <c r="B5611" s="1" t="s">
        <v>5930</v>
      </c>
      <c r="C5611" s="0" t="n">
        <v>15859.8362071963</v>
      </c>
      <c r="D5611" s="0" t="str">
        <f aca="false">MID($A5611,1,2)</f>
        <v>01</v>
      </c>
      <c r="E5611" s="0" t="str">
        <f aca="false">MID($A5611,3,2)</f>
        <v>02</v>
      </c>
      <c r="F5611" s="0" t="str">
        <f aca="false">MID($A5611,5,2)</f>
        <v>85</v>
      </c>
      <c r="G5611" s="0" t="str">
        <f aca="false">MID($A5611,7,2)</f>
        <v>04</v>
      </c>
      <c r="H5611" s="0" t="str">
        <f aca="false">MID($A5611,1,6)</f>
        <v>010285</v>
      </c>
      <c r="I5611" s="0" t="n">
        <f aca="false">VLOOKUP(H5611,Feuille2!$G$1:$H$116,2,0)</f>
        <v>5627</v>
      </c>
      <c r="J5611" s="0" t="n">
        <f aca="false">IF(I5611&gt;2000,1,0)*C5611</f>
        <v>15859.8362071963</v>
      </c>
    </row>
    <row r="5612" customFormat="false" ht="15.8" hidden="false" customHeight="false" outlineLevel="0" collapsed="false">
      <c r="A5612" s="1" t="s">
        <v>502</v>
      </c>
      <c r="B5612" s="1" t="s">
        <v>5931</v>
      </c>
      <c r="C5612" s="0" t="n">
        <v>31744.9448491154</v>
      </c>
      <c r="D5612" s="0" t="str">
        <f aca="false">MID($A5612,1,2)</f>
        <v>01</v>
      </c>
      <c r="E5612" s="0" t="str">
        <f aca="false">MID($A5612,3,2)</f>
        <v>01</v>
      </c>
      <c r="F5612" s="0" t="str">
        <f aca="false">MID($A5612,5,2)</f>
        <v>84</v>
      </c>
      <c r="G5612" s="0" t="str">
        <f aca="false">MID($A5612,7,2)</f>
        <v>05</v>
      </c>
      <c r="H5612" s="0" t="str">
        <f aca="false">MID($A5612,1,6)</f>
        <v>010184</v>
      </c>
      <c r="I5612" s="0" t="n">
        <f aca="false">VLOOKUP(H5612,Feuille2!$G$1:$H$116,2,0)</f>
        <v>7386</v>
      </c>
      <c r="J5612" s="0" t="n">
        <f aca="false">IF(I5612&gt;2000,1,0)*C5612</f>
        <v>31744.9448491154</v>
      </c>
    </row>
    <row r="5613" customFormat="false" ht="15.8" hidden="false" customHeight="false" outlineLevel="0" collapsed="false">
      <c r="A5613" s="1" t="s">
        <v>595</v>
      </c>
      <c r="B5613" s="1" t="s">
        <v>5932</v>
      </c>
      <c r="C5613" s="0" t="n">
        <v>587175.34662741</v>
      </c>
      <c r="D5613" s="0" t="str">
        <f aca="false">MID($A5613,1,2)</f>
        <v>04</v>
      </c>
      <c r="E5613" s="0" t="str">
        <f aca="false">MID($A5613,3,2)</f>
        <v>09</v>
      </c>
      <c r="F5613" s="0" t="str">
        <f aca="false">MID($A5613,5,2)</f>
        <v>86</v>
      </c>
      <c r="G5613" s="0" t="str">
        <f aca="false">MID($A5613,7,2)</f>
        <v>05</v>
      </c>
      <c r="H5613" s="0" t="str">
        <f aca="false">MID($A5613,1,6)</f>
        <v>040986</v>
      </c>
      <c r="I5613" s="0" t="n">
        <f aca="false">VLOOKUP(H5613,Feuille2!$G$1:$H$116,2,0)</f>
        <v>1190</v>
      </c>
      <c r="J5613" s="0" t="n">
        <f aca="false">IF(I5613&gt;2000,1,0)*C5613</f>
        <v>0</v>
      </c>
    </row>
    <row r="5614" customFormat="false" ht="15.8" hidden="false" customHeight="false" outlineLevel="0" collapsed="false">
      <c r="A5614" s="1" t="s">
        <v>601</v>
      </c>
      <c r="B5614" s="1" t="s">
        <v>5933</v>
      </c>
      <c r="C5614" s="0" t="n">
        <v>138623.780742395</v>
      </c>
      <c r="D5614" s="0" t="str">
        <f aca="false">MID($A5614,1,2)</f>
        <v>01</v>
      </c>
      <c r="E5614" s="0" t="str">
        <f aca="false">MID($A5614,3,2)</f>
        <v>02</v>
      </c>
      <c r="F5614" s="0" t="str">
        <f aca="false">MID($A5614,5,2)</f>
        <v>83</v>
      </c>
      <c r="G5614" s="0" t="str">
        <f aca="false">MID($A5614,7,2)</f>
        <v>05</v>
      </c>
      <c r="H5614" s="0" t="str">
        <f aca="false">MID($A5614,1,6)</f>
        <v>010283</v>
      </c>
      <c r="I5614" s="0" t="n">
        <f aca="false">VLOOKUP(H5614,Feuille2!$G$1:$H$116,2,0)</f>
        <v>5598</v>
      </c>
      <c r="J5614" s="0" t="n">
        <f aca="false">IF(I5614&gt;2000,1,0)*C5614</f>
        <v>138623.780742395</v>
      </c>
    </row>
    <row r="5615" customFormat="false" ht="15.8" hidden="false" customHeight="false" outlineLevel="0" collapsed="false">
      <c r="A5615" s="1" t="s">
        <v>16</v>
      </c>
      <c r="B5615" s="1" t="s">
        <v>5934</v>
      </c>
      <c r="C5615" s="0" t="n">
        <v>12014.2571168087</v>
      </c>
      <c r="D5615" s="0" t="str">
        <f aca="false">MID($A5615,1,2)</f>
        <v>06</v>
      </c>
      <c r="E5615" s="0" t="str">
        <f aca="false">MID($A5615,3,2)</f>
        <v>03</v>
      </c>
      <c r="F5615" s="0" t="str">
        <f aca="false">MID($A5615,5,2)</f>
        <v>01</v>
      </c>
      <c r="G5615" s="0" t="str">
        <f aca="false">MID($A5615,7,2)</f>
        <v>01</v>
      </c>
      <c r="H5615" s="0" t="str">
        <f aca="false">MID($A5615,1,6)</f>
        <v>060301</v>
      </c>
      <c r="I5615" s="0" t="n">
        <f aca="false">VLOOKUP(H5615,Feuille2!$G$1:$H$116,2,0)</f>
        <v>136</v>
      </c>
      <c r="J5615" s="0" t="n">
        <f aca="false">IF(I5615&gt;2000,1,0)*C5615</f>
        <v>0</v>
      </c>
    </row>
    <row r="5616" customFormat="false" ht="15.8" hidden="false" customHeight="false" outlineLevel="0" collapsed="false">
      <c r="A5616" s="1" t="s">
        <v>62</v>
      </c>
      <c r="B5616" s="1" t="s">
        <v>5935</v>
      </c>
      <c r="C5616" s="0" t="n">
        <v>1474.7404476806</v>
      </c>
      <c r="D5616" s="0" t="str">
        <f aca="false">MID($A5616,1,2)</f>
        <v>04</v>
      </c>
      <c r="E5616" s="0" t="str">
        <f aca="false">MID($A5616,3,2)</f>
        <v>09</v>
      </c>
      <c r="F5616" s="0" t="str">
        <f aca="false">MID($A5616,5,2)</f>
        <v>03</v>
      </c>
      <c r="G5616" s="0" t="str">
        <f aca="false">MID($A5616,7,2)</f>
        <v>05</v>
      </c>
      <c r="H5616" s="0" t="str">
        <f aca="false">MID($A5616,1,6)</f>
        <v>040903</v>
      </c>
      <c r="I5616" s="0" t="n">
        <f aca="false">VLOOKUP(H5616,Feuille2!$G$1:$H$116,2,0)</f>
        <v>75</v>
      </c>
      <c r="J5616" s="0" t="n">
        <f aca="false">IF(I5616&gt;2000,1,0)*C5616</f>
        <v>0</v>
      </c>
    </row>
    <row r="5617" customFormat="false" ht="15.8" hidden="false" customHeight="false" outlineLevel="0" collapsed="false">
      <c r="A5617" s="1" t="s">
        <v>1150</v>
      </c>
      <c r="B5617" s="1" t="s">
        <v>5936</v>
      </c>
      <c r="C5617" s="0" t="n">
        <v>28855.4681180444</v>
      </c>
      <c r="D5617" s="0" t="str">
        <f aca="false">MID($A5617,1,2)</f>
        <v>04</v>
      </c>
      <c r="E5617" s="0" t="str">
        <f aca="false">MID($A5617,3,2)</f>
        <v>11</v>
      </c>
      <c r="F5617" s="0" t="str">
        <f aca="false">MID($A5617,5,2)</f>
        <v>10</v>
      </c>
      <c r="G5617" s="0" t="str">
        <f aca="false">MID($A5617,7,2)</f>
        <v>03</v>
      </c>
      <c r="H5617" s="0" t="str">
        <f aca="false">MID($A5617,1,6)</f>
        <v>041110</v>
      </c>
      <c r="I5617" s="0" t="n">
        <f aca="false">VLOOKUP(H5617,Feuille2!$G$1:$H$116,2,0)</f>
        <v>2927</v>
      </c>
      <c r="J5617" s="0" t="n">
        <f aca="false">IF(I5617&gt;2000,1,0)*C5617</f>
        <v>28855.4681180444</v>
      </c>
    </row>
    <row r="5618" customFormat="false" ht="15.8" hidden="false" customHeight="false" outlineLevel="0" collapsed="false">
      <c r="A5618" s="1" t="s">
        <v>125</v>
      </c>
      <c r="B5618" s="1" t="s">
        <v>5937</v>
      </c>
      <c r="C5618" s="0" t="n">
        <v>11228.732619169</v>
      </c>
      <c r="D5618" s="0" t="str">
        <f aca="false">MID($A5618,1,2)</f>
        <v>06</v>
      </c>
      <c r="E5618" s="0" t="str">
        <f aca="false">MID($A5618,3,2)</f>
        <v>15</v>
      </c>
      <c r="F5618" s="0" t="str">
        <f aca="false">MID($A5618,5,2)</f>
        <v>14</v>
      </c>
      <c r="G5618" s="0" t="str">
        <f aca="false">MID($A5618,7,2)</f>
        <v>01</v>
      </c>
      <c r="H5618" s="0" t="str">
        <f aca="false">MID($A5618,1,6)</f>
        <v>061514</v>
      </c>
      <c r="I5618" s="0" t="n">
        <f aca="false">VLOOKUP(H5618,Feuille2!$G$1:$H$116,2,0)</f>
        <v>890</v>
      </c>
      <c r="J5618" s="0" t="n">
        <f aca="false">IF(I5618&gt;2000,1,0)*C5618</f>
        <v>0</v>
      </c>
    </row>
    <row r="5619" customFormat="false" ht="15.8" hidden="false" customHeight="false" outlineLevel="0" collapsed="false">
      <c r="A5619" s="1" t="s">
        <v>2810</v>
      </c>
      <c r="B5619" s="1" t="s">
        <v>5938</v>
      </c>
      <c r="C5619" s="0" t="n">
        <v>1527.524784</v>
      </c>
      <c r="D5619" s="0" t="str">
        <f aca="false">MID($A5619,1,2)</f>
        <v>06</v>
      </c>
      <c r="E5619" s="0" t="str">
        <f aca="false">MID($A5619,3,2)</f>
        <v>15</v>
      </c>
      <c r="F5619" s="0" t="str">
        <f aca="false">MID($A5619,5,2)</f>
        <v>14</v>
      </c>
      <c r="G5619" s="0" t="str">
        <f aca="false">MID($A5619,7,2)</f>
        <v>04</v>
      </c>
      <c r="H5619" s="0" t="str">
        <f aca="false">MID($A5619,1,6)</f>
        <v>061514</v>
      </c>
      <c r="I5619" s="0" t="n">
        <f aca="false">VLOOKUP(H5619,Feuille2!$G$1:$H$116,2,0)</f>
        <v>890</v>
      </c>
      <c r="J5619" s="0" t="n">
        <f aca="false">IF(I5619&gt;2000,1,0)*C5619</f>
        <v>0</v>
      </c>
    </row>
    <row r="5620" customFormat="false" ht="15.8" hidden="false" customHeight="false" outlineLevel="0" collapsed="false">
      <c r="A5620" s="1" t="s">
        <v>616</v>
      </c>
      <c r="B5620" s="1" t="s">
        <v>5939</v>
      </c>
      <c r="C5620" s="0" t="n">
        <v>2000</v>
      </c>
      <c r="D5620" s="0" t="str">
        <f aca="false">MID($A5620,1,2)</f>
        <v>03</v>
      </c>
      <c r="E5620" s="0" t="str">
        <f aca="false">MID($A5620,3,2)</f>
        <v>12</v>
      </c>
      <c r="F5620" s="0" t="str">
        <f aca="false">MID($A5620,5,2)</f>
        <v>12</v>
      </c>
      <c r="G5620" s="0" t="str">
        <f aca="false">MID($A5620,7,2)</f>
        <v>03</v>
      </c>
      <c r="H5620" s="0" t="str">
        <f aca="false">MID($A5620,1,6)</f>
        <v>031212</v>
      </c>
      <c r="I5620" s="0" t="n">
        <f aca="false">VLOOKUP(H5620,Feuille2!$G$1:$H$116,2,0)</f>
        <v>1488</v>
      </c>
      <c r="J5620" s="0" t="n">
        <f aca="false">IF(I5620&gt;2000,1,0)*C5620</f>
        <v>0</v>
      </c>
    </row>
    <row r="5621" customFormat="false" ht="15.8" hidden="false" customHeight="false" outlineLevel="0" collapsed="false">
      <c r="A5621" s="1" t="s">
        <v>125</v>
      </c>
      <c r="B5621" s="1" t="s">
        <v>5940</v>
      </c>
      <c r="C5621" s="0" t="n">
        <v>1584.999999975</v>
      </c>
      <c r="D5621" s="0" t="str">
        <f aca="false">MID($A5621,1,2)</f>
        <v>06</v>
      </c>
      <c r="E5621" s="0" t="str">
        <f aca="false">MID($A5621,3,2)</f>
        <v>15</v>
      </c>
      <c r="F5621" s="0" t="str">
        <f aca="false">MID($A5621,5,2)</f>
        <v>14</v>
      </c>
      <c r="G5621" s="0" t="str">
        <f aca="false">MID($A5621,7,2)</f>
        <v>01</v>
      </c>
      <c r="H5621" s="0" t="str">
        <f aca="false">MID($A5621,1,6)</f>
        <v>061514</v>
      </c>
      <c r="I5621" s="0" t="n">
        <f aca="false">VLOOKUP(H5621,Feuille2!$G$1:$H$116,2,0)</f>
        <v>890</v>
      </c>
      <c r="J5621" s="0" t="n">
        <f aca="false">IF(I5621&gt;2000,1,0)*C5621</f>
        <v>0</v>
      </c>
    </row>
    <row r="5622" customFormat="false" ht="15.8" hidden="false" customHeight="false" outlineLevel="0" collapsed="false">
      <c r="A5622" s="1" t="s">
        <v>107</v>
      </c>
      <c r="B5622" s="1" t="s">
        <v>5941</v>
      </c>
      <c r="C5622" s="0" t="n">
        <v>13681.0191298333</v>
      </c>
      <c r="D5622" s="0" t="str">
        <f aca="false">MID($A5622,1,2)</f>
        <v>05</v>
      </c>
      <c r="E5622" s="0" t="str">
        <f aca="false">MID($A5622,3,2)</f>
        <v>14</v>
      </c>
      <c r="F5622" s="0" t="str">
        <f aca="false">MID($A5622,5,2)</f>
        <v>13</v>
      </c>
      <c r="G5622" s="0" t="str">
        <f aca="false">MID($A5622,7,2)</f>
        <v>03</v>
      </c>
      <c r="H5622" s="0" t="str">
        <f aca="false">MID($A5622,1,6)</f>
        <v>051413</v>
      </c>
      <c r="I5622" s="0" t="n">
        <f aca="false">VLOOKUP(H5622,Feuille2!$G$1:$H$116,2,0)</f>
        <v>774</v>
      </c>
      <c r="J5622" s="0" t="n">
        <f aca="false">IF(I5622&gt;2000,1,0)*C5622</f>
        <v>0</v>
      </c>
    </row>
    <row r="5623" customFormat="false" ht="15.8" hidden="false" customHeight="false" outlineLevel="0" collapsed="false">
      <c r="A5623" s="1" t="s">
        <v>202</v>
      </c>
      <c r="B5623" s="1" t="s">
        <v>5942</v>
      </c>
      <c r="C5623" s="0" t="n">
        <v>3992.1875</v>
      </c>
      <c r="D5623" s="0" t="str">
        <f aca="false">MID($A5623,1,2)</f>
        <v>06</v>
      </c>
      <c r="E5623" s="0" t="str">
        <f aca="false">MID($A5623,3,2)</f>
        <v>17</v>
      </c>
      <c r="F5623" s="0" t="str">
        <f aca="false">MID($A5623,5,2)</f>
        <v>34</v>
      </c>
      <c r="G5623" s="0" t="str">
        <f aca="false">MID($A5623,7,2)</f>
        <v>03</v>
      </c>
      <c r="H5623" s="0" t="str">
        <f aca="false">MID($A5623,1,6)</f>
        <v>061734</v>
      </c>
      <c r="I5623" s="0" t="n">
        <f aca="false">VLOOKUP(H5623,Feuille2!$G$1:$H$116,2,0)</f>
        <v>9143</v>
      </c>
      <c r="J5623" s="0" t="n">
        <f aca="false">IF(I5623&gt;2000,1,0)*C5623</f>
        <v>3992.1875</v>
      </c>
    </row>
    <row r="5624" customFormat="false" ht="15.8" hidden="false" customHeight="false" outlineLevel="0" collapsed="false">
      <c r="A5624" s="1" t="s">
        <v>184</v>
      </c>
      <c r="B5624" s="1" t="s">
        <v>5943</v>
      </c>
      <c r="C5624" s="0" t="n">
        <v>11475</v>
      </c>
      <c r="D5624" s="0" t="str">
        <f aca="false">MID($A5624,1,2)</f>
        <v>02</v>
      </c>
      <c r="E5624" s="0" t="str">
        <f aca="false">MID($A5624,3,2)</f>
        <v>26</v>
      </c>
      <c r="F5624" s="0" t="str">
        <f aca="false">MID($A5624,5,2)</f>
        <v>30</v>
      </c>
      <c r="G5624" s="0" t="str">
        <f aca="false">MID($A5624,7,2)</f>
        <v>05</v>
      </c>
      <c r="H5624" s="0" t="str">
        <f aca="false">MID($A5624,1,6)</f>
        <v>022630</v>
      </c>
      <c r="I5624" s="0" t="n">
        <f aca="false">VLOOKUP(H5624,Feuille2!$G$1:$H$116,2,0)</f>
        <v>393</v>
      </c>
      <c r="J5624" s="0" t="n">
        <f aca="false">IF(I5624&gt;2000,1,0)*C5624</f>
        <v>0</v>
      </c>
    </row>
    <row r="5625" customFormat="false" ht="15.8" hidden="false" customHeight="false" outlineLevel="0" collapsed="false">
      <c r="A5625" s="1" t="s">
        <v>680</v>
      </c>
      <c r="B5625" s="1" t="s">
        <v>5944</v>
      </c>
      <c r="C5625" s="0" t="n">
        <v>1365.37909761252</v>
      </c>
      <c r="D5625" s="0" t="str">
        <f aca="false">MID($A5625,1,2)</f>
        <v>03</v>
      </c>
      <c r="E5625" s="0" t="str">
        <f aca="false">MID($A5625,3,2)</f>
        <v>24</v>
      </c>
      <c r="F5625" s="0" t="str">
        <f aca="false">MID($A5625,5,2)</f>
        <v>28</v>
      </c>
      <c r="G5625" s="0" t="str">
        <f aca="false">MID($A5625,7,2)</f>
        <v>03</v>
      </c>
      <c r="H5625" s="0" t="str">
        <f aca="false">MID($A5625,1,6)</f>
        <v>032428</v>
      </c>
      <c r="I5625" s="0" t="n">
        <f aca="false">VLOOKUP(H5625,Feuille2!$G$1:$H$116,2,0)</f>
        <v>1294</v>
      </c>
      <c r="J5625" s="0" t="n">
        <f aca="false">IF(I5625&gt;2000,1,0)*C5625</f>
        <v>0</v>
      </c>
    </row>
    <row r="5626" customFormat="false" ht="15.8" hidden="false" customHeight="false" outlineLevel="0" collapsed="false">
      <c r="A5626" s="1" t="s">
        <v>1261</v>
      </c>
      <c r="B5626" s="1" t="s">
        <v>5945</v>
      </c>
      <c r="C5626" s="0" t="n">
        <v>158.271811053723</v>
      </c>
      <c r="D5626" s="0" t="str">
        <f aca="false">MID($A5626,1,2)</f>
        <v>01</v>
      </c>
      <c r="E5626" s="0" t="str">
        <f aca="false">MID($A5626,3,2)</f>
        <v>02</v>
      </c>
      <c r="F5626" s="0" t="str">
        <f aca="false">MID($A5626,5,2)</f>
        <v>42</v>
      </c>
      <c r="G5626" s="0" t="str">
        <f aca="false">MID($A5626,7,2)</f>
        <v>02</v>
      </c>
      <c r="H5626" s="0" t="str">
        <f aca="false">MID($A5626,1,6)</f>
        <v>010242</v>
      </c>
      <c r="I5626" s="0" t="n">
        <f aca="false">VLOOKUP(H5626,Feuille2!$G$1:$H$116,2,0)</f>
        <v>78</v>
      </c>
      <c r="J5626" s="0" t="n">
        <f aca="false">IF(I5626&gt;2000,1,0)*C5626</f>
        <v>0</v>
      </c>
    </row>
    <row r="5627" customFormat="false" ht="15.8" hidden="false" customHeight="false" outlineLevel="0" collapsed="false">
      <c r="A5627" s="1" t="s">
        <v>1261</v>
      </c>
      <c r="B5627" s="1" t="s">
        <v>5946</v>
      </c>
      <c r="C5627" s="0" t="n">
        <v>205.519770438069</v>
      </c>
      <c r="D5627" s="0" t="str">
        <f aca="false">MID($A5627,1,2)</f>
        <v>01</v>
      </c>
      <c r="E5627" s="0" t="str">
        <f aca="false">MID($A5627,3,2)</f>
        <v>02</v>
      </c>
      <c r="F5627" s="0" t="str">
        <f aca="false">MID($A5627,5,2)</f>
        <v>42</v>
      </c>
      <c r="G5627" s="0" t="str">
        <f aca="false">MID($A5627,7,2)</f>
        <v>02</v>
      </c>
      <c r="H5627" s="0" t="str">
        <f aca="false">MID($A5627,1,6)</f>
        <v>010242</v>
      </c>
      <c r="I5627" s="0" t="n">
        <f aca="false">VLOOKUP(H5627,Feuille2!$G$1:$H$116,2,0)</f>
        <v>78</v>
      </c>
      <c r="J5627" s="0" t="n">
        <f aca="false">IF(I5627&gt;2000,1,0)*C5627</f>
        <v>0</v>
      </c>
    </row>
    <row r="5628" customFormat="false" ht="15.8" hidden="false" customHeight="false" outlineLevel="0" collapsed="false">
      <c r="A5628" s="1" t="s">
        <v>248</v>
      </c>
      <c r="B5628" s="1" t="s">
        <v>5947</v>
      </c>
      <c r="C5628" s="0" t="n">
        <v>412.787047978131</v>
      </c>
      <c r="D5628" s="0" t="str">
        <f aca="false">MID($A5628,1,2)</f>
        <v>01</v>
      </c>
      <c r="E5628" s="0" t="str">
        <f aca="false">MID($A5628,3,2)</f>
        <v>01</v>
      </c>
      <c r="F5628" s="0" t="str">
        <f aca="false">MID($A5628,5,2)</f>
        <v>42</v>
      </c>
      <c r="G5628" s="0" t="str">
        <f aca="false">MID($A5628,7,2)</f>
        <v>02</v>
      </c>
      <c r="H5628" s="0" t="str">
        <f aca="false">MID($A5628,1,6)</f>
        <v>010142</v>
      </c>
      <c r="I5628" s="0" t="n">
        <f aca="false">VLOOKUP(H5628,Feuille2!$G$1:$H$116,2,0)</f>
        <v>238</v>
      </c>
      <c r="J5628" s="0" t="n">
        <f aca="false">IF(I5628&gt;2000,1,0)*C5628</f>
        <v>0</v>
      </c>
    </row>
    <row r="5629" customFormat="false" ht="15.8" hidden="false" customHeight="false" outlineLevel="0" collapsed="false">
      <c r="A5629" s="1" t="s">
        <v>330</v>
      </c>
      <c r="B5629" s="1" t="s">
        <v>5948</v>
      </c>
      <c r="C5629" s="0" t="n">
        <v>4548.80130504588</v>
      </c>
      <c r="D5629" s="0" t="str">
        <f aca="false">MID($A5629,1,2)</f>
        <v>04</v>
      </c>
      <c r="E5629" s="0" t="str">
        <f aca="false">MID($A5629,3,2)</f>
        <v>10</v>
      </c>
      <c r="F5629" s="0" t="str">
        <f aca="false">MID($A5629,5,2)</f>
        <v>47</v>
      </c>
      <c r="G5629" s="0" t="str">
        <f aca="false">MID($A5629,7,2)</f>
        <v>05</v>
      </c>
      <c r="H5629" s="0" t="str">
        <f aca="false">MID($A5629,1,6)</f>
        <v>041047</v>
      </c>
      <c r="I5629" s="0" t="n">
        <f aca="false">VLOOKUP(H5629,Feuille2!$G$1:$H$116,2,0)</f>
        <v>299</v>
      </c>
      <c r="J5629" s="0" t="n">
        <f aca="false">IF(I5629&gt;2000,1,0)*C5629</f>
        <v>0</v>
      </c>
    </row>
    <row r="5630" customFormat="false" ht="15.8" hidden="false" customHeight="false" outlineLevel="0" collapsed="false">
      <c r="A5630" s="1" t="s">
        <v>1360</v>
      </c>
      <c r="B5630" s="1" t="s">
        <v>5949</v>
      </c>
      <c r="C5630" s="0" t="n">
        <v>44635.1334502313</v>
      </c>
      <c r="D5630" s="0" t="str">
        <f aca="false">MID($A5630,1,2)</f>
        <v>04</v>
      </c>
      <c r="E5630" s="0" t="str">
        <f aca="false">MID($A5630,3,2)</f>
        <v>10</v>
      </c>
      <c r="F5630" s="0" t="str">
        <f aca="false">MID($A5630,5,2)</f>
        <v>50</v>
      </c>
      <c r="G5630" s="0" t="str">
        <f aca="false">MID($A5630,7,2)</f>
        <v>06</v>
      </c>
      <c r="H5630" s="0" t="str">
        <f aca="false">MID($A5630,1,6)</f>
        <v>041050</v>
      </c>
      <c r="I5630" s="0" t="n">
        <f aca="false">VLOOKUP(H5630,Feuille2!$G$1:$H$116,2,0)</f>
        <v>6850</v>
      </c>
      <c r="J5630" s="0" t="n">
        <f aca="false">IF(I5630&gt;2000,1,0)*C5630</f>
        <v>44635.1334502313</v>
      </c>
    </row>
    <row r="5631" customFormat="false" ht="15.8" hidden="false" customHeight="false" outlineLevel="0" collapsed="false">
      <c r="A5631" s="1" t="s">
        <v>1044</v>
      </c>
      <c r="B5631" s="1" t="s">
        <v>5950</v>
      </c>
      <c r="C5631" s="0" t="n">
        <v>346</v>
      </c>
      <c r="D5631" s="0" t="str">
        <f aca="false">MID($A5631,1,2)</f>
        <v>05</v>
      </c>
      <c r="E5631" s="0" t="str">
        <f aca="false">MID($A5631,3,2)</f>
        <v>22</v>
      </c>
      <c r="F5631" s="0" t="str">
        <f aca="false">MID($A5631,5,2)</f>
        <v>52</v>
      </c>
      <c r="G5631" s="0" t="str">
        <f aca="false">MID($A5631,7,2)</f>
        <v>02</v>
      </c>
      <c r="H5631" s="0" t="str">
        <f aca="false">MID($A5631,1,6)</f>
        <v>052252</v>
      </c>
      <c r="I5631" s="0" t="n">
        <f aca="false">VLOOKUP(H5631,Feuille2!$G$1:$H$116,2,0)</f>
        <v>1119</v>
      </c>
      <c r="J5631" s="0" t="n">
        <f aca="false">IF(I5631&gt;2000,1,0)*C5631</f>
        <v>0</v>
      </c>
    </row>
    <row r="5632" customFormat="false" ht="15.8" hidden="false" customHeight="false" outlineLevel="0" collapsed="false">
      <c r="A5632" s="1" t="s">
        <v>631</v>
      </c>
      <c r="B5632" s="1" t="s">
        <v>5951</v>
      </c>
      <c r="C5632" s="0" t="n">
        <v>483706.932260215</v>
      </c>
      <c r="D5632" s="0" t="str">
        <f aca="false">MID($A5632,1,2)</f>
        <v>04</v>
      </c>
      <c r="E5632" s="0" t="str">
        <f aca="false">MID($A5632,3,2)</f>
        <v>10</v>
      </c>
      <c r="F5632" s="0" t="str">
        <f aca="false">MID($A5632,5,2)</f>
        <v>49</v>
      </c>
      <c r="G5632" s="0" t="str">
        <f aca="false">MID($A5632,7,2)</f>
        <v>06</v>
      </c>
      <c r="H5632" s="0" t="str">
        <f aca="false">MID($A5632,1,6)</f>
        <v>041049</v>
      </c>
      <c r="I5632" s="0" t="n">
        <f aca="false">VLOOKUP(H5632,Feuille2!$G$1:$H$116,2,0)</f>
        <v>10257</v>
      </c>
      <c r="J5632" s="0" t="n">
        <f aca="false">IF(I5632&gt;2000,1,0)*C5632</f>
        <v>483706.932260215</v>
      </c>
    </row>
    <row r="5633" customFormat="false" ht="15.8" hidden="false" customHeight="false" outlineLevel="0" collapsed="false">
      <c r="A5633" s="1" t="s">
        <v>312</v>
      </c>
      <c r="B5633" s="1" t="s">
        <v>5952</v>
      </c>
      <c r="C5633" s="0" t="n">
        <v>67710.3362549407</v>
      </c>
      <c r="D5633" s="0" t="str">
        <f aca="false">MID($A5633,1,2)</f>
        <v>02</v>
      </c>
      <c r="E5633" s="0" t="str">
        <f aca="false">MID($A5633,3,2)</f>
        <v>18</v>
      </c>
      <c r="F5633" s="0" t="str">
        <f aca="false">MID($A5633,5,2)</f>
        <v>55</v>
      </c>
      <c r="G5633" s="0" t="str">
        <f aca="false">MID($A5633,7,2)</f>
        <v>05</v>
      </c>
      <c r="H5633" s="0" t="str">
        <f aca="false">MID($A5633,1,6)</f>
        <v>021855</v>
      </c>
      <c r="I5633" s="0" t="n">
        <f aca="false">VLOOKUP(H5633,Feuille2!$G$1:$H$116,2,0)</f>
        <v>1463</v>
      </c>
      <c r="J5633" s="0" t="n">
        <f aca="false">IF(I5633&gt;2000,1,0)*C5633</f>
        <v>0</v>
      </c>
    </row>
    <row r="5634" customFormat="false" ht="15.8" hidden="false" customHeight="false" outlineLevel="0" collapsed="false">
      <c r="A5634" s="1" t="s">
        <v>1888</v>
      </c>
      <c r="B5634" s="1" t="s">
        <v>5953</v>
      </c>
      <c r="C5634" s="0" t="n">
        <v>759.556576717519</v>
      </c>
      <c r="D5634" s="0" t="str">
        <f aca="false">MID($A5634,1,2)</f>
        <v>03</v>
      </c>
      <c r="E5634" s="0" t="str">
        <f aca="false">MID($A5634,3,2)</f>
        <v>24</v>
      </c>
      <c r="F5634" s="0" t="str">
        <f aca="false">MID($A5634,5,2)</f>
        <v>76</v>
      </c>
      <c r="G5634" s="0" t="str">
        <f aca="false">MID($A5634,7,2)</f>
        <v>03</v>
      </c>
      <c r="H5634" s="0" t="str">
        <f aca="false">MID($A5634,1,6)</f>
        <v>032476</v>
      </c>
      <c r="I5634" s="0" t="n">
        <f aca="false">VLOOKUP(H5634,Feuille2!$G$1:$H$116,2,0)</f>
        <v>83</v>
      </c>
      <c r="J5634" s="0" t="n">
        <f aca="false">IF(I5634&gt;2000,1,0)*C5634</f>
        <v>0</v>
      </c>
    </row>
    <row r="5635" customFormat="false" ht="15.8" hidden="false" customHeight="false" outlineLevel="0" collapsed="false">
      <c r="A5635" s="1" t="s">
        <v>595</v>
      </c>
      <c r="B5635" s="1" t="s">
        <v>5954</v>
      </c>
      <c r="C5635" s="0" t="n">
        <v>12807.5790472727</v>
      </c>
      <c r="D5635" s="0" t="str">
        <f aca="false">MID($A5635,1,2)</f>
        <v>04</v>
      </c>
      <c r="E5635" s="0" t="str">
        <f aca="false">MID($A5635,3,2)</f>
        <v>09</v>
      </c>
      <c r="F5635" s="0" t="str">
        <f aca="false">MID($A5635,5,2)</f>
        <v>86</v>
      </c>
      <c r="G5635" s="0" t="str">
        <f aca="false">MID($A5635,7,2)</f>
        <v>05</v>
      </c>
      <c r="H5635" s="0" t="str">
        <f aca="false">MID($A5635,1,6)</f>
        <v>040986</v>
      </c>
      <c r="I5635" s="0" t="n">
        <f aca="false">VLOOKUP(H5635,Feuille2!$G$1:$H$116,2,0)</f>
        <v>1190</v>
      </c>
      <c r="J5635" s="0" t="n">
        <f aca="false">IF(I5635&gt;2000,1,0)*C5635</f>
        <v>0</v>
      </c>
    </row>
    <row r="5636" customFormat="false" ht="15.8" hidden="false" customHeight="false" outlineLevel="0" collapsed="false">
      <c r="A5636" s="1" t="s">
        <v>727</v>
      </c>
      <c r="B5636" s="1" t="s">
        <v>5955</v>
      </c>
      <c r="C5636" s="0" t="n">
        <v>6767.01586382776</v>
      </c>
      <c r="D5636" s="0" t="str">
        <f aca="false">MID($A5636,1,2)</f>
        <v>05</v>
      </c>
      <c r="E5636" s="0" t="str">
        <f aca="false">MID($A5636,3,2)</f>
        <v>25</v>
      </c>
      <c r="F5636" s="0" t="str">
        <f aca="false">MID($A5636,5,2)</f>
        <v>89</v>
      </c>
      <c r="G5636" s="0" t="str">
        <f aca="false">MID($A5636,7,2)</f>
        <v>04</v>
      </c>
      <c r="H5636" s="0" t="str">
        <f aca="false">MID($A5636,1,6)</f>
        <v>052589</v>
      </c>
      <c r="I5636" s="0" t="n">
        <f aca="false">VLOOKUP(H5636,Feuille2!$G$1:$H$116,2,0)</f>
        <v>1098</v>
      </c>
      <c r="J5636" s="0" t="n">
        <f aca="false">IF(I5636&gt;2000,1,0)*C5636</f>
        <v>0</v>
      </c>
    </row>
    <row r="5637" customFormat="false" ht="15.8" hidden="false" customHeight="false" outlineLevel="0" collapsed="false">
      <c r="A5637" s="1" t="s">
        <v>462</v>
      </c>
      <c r="B5637" s="1" t="s">
        <v>5956</v>
      </c>
      <c r="C5637" s="0" t="n">
        <v>10856.25</v>
      </c>
      <c r="D5637" s="0" t="str">
        <f aca="false">MID($A5637,1,2)</f>
        <v>02</v>
      </c>
      <c r="E5637" s="0" t="str">
        <f aca="false">MID($A5637,3,2)</f>
        <v>04</v>
      </c>
      <c r="F5637" s="0" t="str">
        <f aca="false">MID($A5637,5,2)</f>
        <v>79</v>
      </c>
      <c r="G5637" s="0" t="str">
        <f aca="false">MID($A5637,7,2)</f>
        <v>03</v>
      </c>
      <c r="H5637" s="0" t="str">
        <f aca="false">MID($A5637,1,6)</f>
        <v>020479</v>
      </c>
      <c r="I5637" s="0" t="n">
        <f aca="false">VLOOKUP(H5637,Feuille2!$G$1:$H$116,2,0)</f>
        <v>398</v>
      </c>
      <c r="J5637" s="0" t="n">
        <f aca="false">IF(I5637&gt;2000,1,0)*C5637</f>
        <v>0</v>
      </c>
    </row>
    <row r="5638" customFormat="false" ht="15.8" hidden="false" customHeight="false" outlineLevel="0" collapsed="false">
      <c r="A5638" s="1" t="s">
        <v>489</v>
      </c>
      <c r="B5638" s="1" t="s">
        <v>5957</v>
      </c>
      <c r="C5638" s="0" t="n">
        <v>99237.0116146198</v>
      </c>
      <c r="D5638" s="0" t="str">
        <f aca="false">MID($A5638,1,2)</f>
        <v>01</v>
      </c>
      <c r="E5638" s="0" t="str">
        <f aca="false">MID($A5638,3,2)</f>
        <v>01</v>
      </c>
      <c r="F5638" s="0" t="str">
        <f aca="false">MID($A5638,5,2)</f>
        <v>84</v>
      </c>
      <c r="G5638" s="0" t="str">
        <f aca="false">MID($A5638,7,2)</f>
        <v>03</v>
      </c>
      <c r="H5638" s="0" t="str">
        <f aca="false">MID($A5638,1,6)</f>
        <v>010184</v>
      </c>
      <c r="I5638" s="0" t="n">
        <f aca="false">VLOOKUP(H5638,Feuille2!$G$1:$H$116,2,0)</f>
        <v>7386</v>
      </c>
      <c r="J5638" s="0" t="n">
        <f aca="false">IF(I5638&gt;2000,1,0)*C5638</f>
        <v>99237.0116146198</v>
      </c>
    </row>
    <row r="5639" customFormat="false" ht="15.8" hidden="false" customHeight="false" outlineLevel="0" collapsed="false">
      <c r="A5639" s="1" t="s">
        <v>498</v>
      </c>
      <c r="B5639" s="1" t="s">
        <v>5958</v>
      </c>
      <c r="C5639" s="0" t="n">
        <v>39846.9987365659</v>
      </c>
      <c r="D5639" s="0" t="str">
        <f aca="false">MID($A5639,1,2)</f>
        <v>01</v>
      </c>
      <c r="E5639" s="0" t="str">
        <f aca="false">MID($A5639,3,2)</f>
        <v>02</v>
      </c>
      <c r="F5639" s="0" t="str">
        <f aca="false">MID($A5639,5,2)</f>
        <v>84</v>
      </c>
      <c r="G5639" s="0" t="str">
        <f aca="false">MID($A5639,7,2)</f>
        <v>04</v>
      </c>
      <c r="H5639" s="0" t="str">
        <f aca="false">MID($A5639,1,6)</f>
        <v>010284</v>
      </c>
      <c r="I5639" s="0" t="n">
        <f aca="false">VLOOKUP(H5639,Feuille2!$G$1:$H$116,2,0)</f>
        <v>6048</v>
      </c>
      <c r="J5639" s="0" t="n">
        <f aca="false">IF(I5639&gt;2000,1,0)*C5639</f>
        <v>39846.9987365659</v>
      </c>
    </row>
    <row r="5640" customFormat="false" ht="15.8" hidden="false" customHeight="false" outlineLevel="0" collapsed="false">
      <c r="A5640" s="1" t="s">
        <v>537</v>
      </c>
      <c r="B5640" s="1" t="s">
        <v>5959</v>
      </c>
      <c r="C5640" s="0" t="n">
        <v>315467.751256418</v>
      </c>
      <c r="D5640" s="0" t="str">
        <f aca="false">MID($A5640,1,2)</f>
        <v>04</v>
      </c>
      <c r="E5640" s="0" t="str">
        <f aca="false">MID($A5640,3,2)</f>
        <v>11</v>
      </c>
      <c r="F5640" s="0" t="str">
        <f aca="false">MID($A5640,5,2)</f>
        <v>94</v>
      </c>
      <c r="G5640" s="0" t="str">
        <f aca="false">MID($A5640,7,2)</f>
        <v>03</v>
      </c>
      <c r="H5640" s="0" t="str">
        <f aca="false">MID($A5640,1,6)</f>
        <v>041194</v>
      </c>
      <c r="I5640" s="0" t="n">
        <f aca="false">VLOOKUP(H5640,Feuille2!$G$1:$H$116,2,0)</f>
        <v>14727</v>
      </c>
      <c r="J5640" s="0" t="n">
        <f aca="false">IF(I5640&gt;2000,1,0)*C5640</f>
        <v>315467.751256418</v>
      </c>
    </row>
    <row r="5641" customFormat="false" ht="15.8" hidden="false" customHeight="false" outlineLevel="0" collapsed="false">
      <c r="A5641" s="1" t="s">
        <v>16</v>
      </c>
      <c r="B5641" s="1" t="s">
        <v>5960</v>
      </c>
      <c r="C5641" s="0" t="n">
        <v>31123.5567005464</v>
      </c>
      <c r="D5641" s="0" t="str">
        <f aca="false">MID($A5641,1,2)</f>
        <v>06</v>
      </c>
      <c r="E5641" s="0" t="str">
        <f aca="false">MID($A5641,3,2)</f>
        <v>03</v>
      </c>
      <c r="F5641" s="0" t="str">
        <f aca="false">MID($A5641,5,2)</f>
        <v>01</v>
      </c>
      <c r="G5641" s="0" t="str">
        <f aca="false">MID($A5641,7,2)</f>
        <v>01</v>
      </c>
      <c r="H5641" s="0" t="str">
        <f aca="false">MID($A5641,1,6)</f>
        <v>060301</v>
      </c>
      <c r="I5641" s="0" t="n">
        <f aca="false">VLOOKUP(H5641,Feuille2!$G$1:$H$116,2,0)</f>
        <v>136</v>
      </c>
      <c r="J5641" s="0" t="n">
        <f aca="false">IF(I5641&gt;2000,1,0)*C5641</f>
        <v>0</v>
      </c>
    </row>
    <row r="5642" customFormat="false" ht="15.8" hidden="false" customHeight="false" outlineLevel="0" collapsed="false">
      <c r="A5642" s="1" t="s">
        <v>16</v>
      </c>
      <c r="B5642" s="1" t="s">
        <v>5961</v>
      </c>
      <c r="C5642" s="0" t="n">
        <v>18317.9819540404</v>
      </c>
      <c r="D5642" s="0" t="str">
        <f aca="false">MID($A5642,1,2)</f>
        <v>06</v>
      </c>
      <c r="E5642" s="0" t="str">
        <f aca="false">MID($A5642,3,2)</f>
        <v>03</v>
      </c>
      <c r="F5642" s="0" t="str">
        <f aca="false">MID($A5642,5,2)</f>
        <v>01</v>
      </c>
      <c r="G5642" s="0" t="str">
        <f aca="false">MID($A5642,7,2)</f>
        <v>01</v>
      </c>
      <c r="H5642" s="0" t="str">
        <f aca="false">MID($A5642,1,6)</f>
        <v>060301</v>
      </c>
      <c r="I5642" s="0" t="n">
        <f aca="false">VLOOKUP(H5642,Feuille2!$G$1:$H$116,2,0)</f>
        <v>136</v>
      </c>
      <c r="J5642" s="0" t="n">
        <f aca="false">IF(I5642&gt;2000,1,0)*C5642</f>
        <v>0</v>
      </c>
    </row>
    <row r="5643" customFormat="false" ht="15.8" hidden="false" customHeight="false" outlineLevel="0" collapsed="false">
      <c r="A5643" s="1" t="s">
        <v>10</v>
      </c>
      <c r="B5643" s="1" t="s">
        <v>5962</v>
      </c>
      <c r="C5643" s="0" t="n">
        <v>2694.34231179057</v>
      </c>
      <c r="D5643" s="0" t="str">
        <f aca="false">MID($A5643,1,2)</f>
        <v>06</v>
      </c>
      <c r="E5643" s="0" t="str">
        <f aca="false">MID($A5643,3,2)</f>
        <v>03</v>
      </c>
      <c r="F5643" s="0" t="str">
        <f aca="false">MID($A5643,5,2)</f>
        <v>01</v>
      </c>
      <c r="G5643" s="0" t="str">
        <f aca="false">MID($A5643,7,2)</f>
        <v>03</v>
      </c>
      <c r="H5643" s="0" t="str">
        <f aca="false">MID($A5643,1,6)</f>
        <v>060301</v>
      </c>
      <c r="I5643" s="0" t="n">
        <f aca="false">VLOOKUP(H5643,Feuille2!$G$1:$H$116,2,0)</f>
        <v>136</v>
      </c>
      <c r="J5643" s="0" t="n">
        <f aca="false">IF(I5643&gt;2000,1,0)*C5643</f>
        <v>0</v>
      </c>
    </row>
    <row r="5644" customFormat="false" ht="15.8" hidden="false" customHeight="false" outlineLevel="0" collapsed="false">
      <c r="A5644" s="1" t="s">
        <v>557</v>
      </c>
      <c r="B5644" s="1" t="s">
        <v>5963</v>
      </c>
      <c r="C5644" s="0" t="n">
        <v>3616.05</v>
      </c>
      <c r="D5644" s="0" t="str">
        <f aca="false">MID($A5644,1,2)</f>
        <v>02</v>
      </c>
      <c r="E5644" s="0" t="str">
        <f aca="false">MID($A5644,3,2)</f>
        <v>19</v>
      </c>
      <c r="F5644" s="0" t="str">
        <f aca="false">MID($A5644,5,2)</f>
        <v>24</v>
      </c>
      <c r="G5644" s="0" t="str">
        <f aca="false">MID($A5644,7,2)</f>
        <v>05</v>
      </c>
      <c r="H5644" s="0" t="str">
        <f aca="false">MID($A5644,1,6)</f>
        <v>021924</v>
      </c>
      <c r="I5644" s="0" t="n">
        <f aca="false">VLOOKUP(H5644,Feuille2!$G$1:$H$116,2,0)</f>
        <v>1544</v>
      </c>
      <c r="J5644" s="0" t="n">
        <f aca="false">IF(I5644&gt;2000,1,0)*C5644</f>
        <v>0</v>
      </c>
    </row>
    <row r="5645" customFormat="false" ht="15.8" hidden="false" customHeight="false" outlineLevel="0" collapsed="false">
      <c r="A5645" s="1" t="s">
        <v>111</v>
      </c>
      <c r="B5645" s="1" t="s">
        <v>5964</v>
      </c>
      <c r="C5645" s="0" t="n">
        <v>1175</v>
      </c>
      <c r="D5645" s="0" t="str">
        <f aca="false">MID($A5645,1,2)</f>
        <v>02</v>
      </c>
      <c r="E5645" s="0" t="str">
        <f aca="false">MID($A5645,3,2)</f>
        <v>04</v>
      </c>
      <c r="F5645" s="0" t="str">
        <f aca="false">MID($A5645,5,2)</f>
        <v>16</v>
      </c>
      <c r="G5645" s="0" t="str">
        <f aca="false">MID($A5645,7,2)</f>
        <v>05</v>
      </c>
      <c r="H5645" s="0" t="str">
        <f aca="false">MID($A5645,1,6)</f>
        <v>020416</v>
      </c>
      <c r="I5645" s="0" t="n">
        <f aca="false">VLOOKUP(H5645,Feuille2!$G$1:$H$116,2,0)</f>
        <v>490</v>
      </c>
      <c r="J5645" s="0" t="n">
        <f aca="false">IF(I5645&gt;2000,1,0)*C5645</f>
        <v>0</v>
      </c>
    </row>
    <row r="5646" customFormat="false" ht="15.8" hidden="false" customHeight="false" outlineLevel="0" collapsed="false">
      <c r="A5646" s="1" t="s">
        <v>623</v>
      </c>
      <c r="B5646" s="1" t="s">
        <v>5965</v>
      </c>
      <c r="C5646" s="0" t="n">
        <v>976.522989749989</v>
      </c>
      <c r="D5646" s="0" t="str">
        <f aca="false">MID($A5646,1,2)</f>
        <v>01</v>
      </c>
      <c r="E5646" s="0" t="str">
        <f aca="false">MID($A5646,3,2)</f>
        <v>01</v>
      </c>
      <c r="F5646" s="0" t="str">
        <f aca="false">MID($A5646,5,2)</f>
        <v>42</v>
      </c>
      <c r="G5646" s="0" t="str">
        <f aca="false">MID($A5646,7,2)</f>
        <v>04</v>
      </c>
      <c r="H5646" s="0" t="str">
        <f aca="false">MID($A5646,1,6)</f>
        <v>010142</v>
      </c>
      <c r="I5646" s="0" t="n">
        <f aca="false">VLOOKUP(H5646,Feuille2!$G$1:$H$116,2,0)</f>
        <v>238</v>
      </c>
      <c r="J5646" s="0" t="n">
        <f aca="false">IF(I5646&gt;2000,1,0)*C5646</f>
        <v>0</v>
      </c>
    </row>
    <row r="5647" customFormat="false" ht="15.8" hidden="false" customHeight="false" outlineLevel="0" collapsed="false">
      <c r="A5647" s="1" t="s">
        <v>281</v>
      </c>
      <c r="B5647" s="1" t="s">
        <v>5966</v>
      </c>
      <c r="C5647" s="0" t="n">
        <v>2332.36169489424</v>
      </c>
      <c r="D5647" s="0" t="str">
        <f aca="false">MID($A5647,1,2)</f>
        <v>01</v>
      </c>
      <c r="E5647" s="0" t="str">
        <f aca="false">MID($A5647,3,2)</f>
        <v>01</v>
      </c>
      <c r="F5647" s="0" t="str">
        <f aca="false">MID($A5647,5,2)</f>
        <v>44</v>
      </c>
      <c r="G5647" s="0" t="str">
        <f aca="false">MID($A5647,7,2)</f>
        <v>05</v>
      </c>
      <c r="H5647" s="0" t="str">
        <f aca="false">MID($A5647,1,6)</f>
        <v>010144</v>
      </c>
      <c r="I5647" s="0" t="n">
        <f aca="false">VLOOKUP(H5647,Feuille2!$G$1:$H$116,2,0)</f>
        <v>352</v>
      </c>
      <c r="J5647" s="0" t="n">
        <f aca="false">IF(I5647&gt;2000,1,0)*C5647</f>
        <v>0</v>
      </c>
    </row>
    <row r="5648" customFormat="false" ht="15.8" hidden="false" customHeight="false" outlineLevel="0" collapsed="false">
      <c r="A5648" s="1" t="s">
        <v>276</v>
      </c>
      <c r="B5648" s="1" t="s">
        <v>5967</v>
      </c>
      <c r="C5648" s="0" t="n">
        <v>5303.39282835238</v>
      </c>
      <c r="D5648" s="0" t="str">
        <f aca="false">MID($A5648,1,2)</f>
        <v>01</v>
      </c>
      <c r="E5648" s="0" t="str">
        <f aca="false">MID($A5648,3,2)</f>
        <v>02</v>
      </c>
      <c r="F5648" s="0" t="str">
        <f aca="false">MID($A5648,5,2)</f>
        <v>44</v>
      </c>
      <c r="G5648" s="0" t="str">
        <f aca="false">MID($A5648,7,2)</f>
        <v>03</v>
      </c>
      <c r="H5648" s="0" t="str">
        <f aca="false">MID($A5648,1,6)</f>
        <v>010244</v>
      </c>
      <c r="I5648" s="0" t="n">
        <f aca="false">VLOOKUP(H5648,Feuille2!$G$1:$H$116,2,0)</f>
        <v>104</v>
      </c>
      <c r="J5648" s="0" t="n">
        <f aca="false">IF(I5648&gt;2000,1,0)*C5648</f>
        <v>0</v>
      </c>
    </row>
    <row r="5649" customFormat="false" ht="15.8" hidden="false" customHeight="false" outlineLevel="0" collapsed="false">
      <c r="A5649" s="1" t="s">
        <v>5449</v>
      </c>
      <c r="B5649" s="1" t="s">
        <v>5968</v>
      </c>
      <c r="C5649" s="0" t="n">
        <v>411.25</v>
      </c>
      <c r="D5649" s="0" t="str">
        <f aca="false">MID($A5649,1,2)</f>
        <v>02</v>
      </c>
      <c r="E5649" s="0" t="str">
        <f aca="false">MID($A5649,3,2)</f>
        <v>18</v>
      </c>
      <c r="F5649" s="0" t="str">
        <f aca="false">MID($A5649,5,2)</f>
        <v>54</v>
      </c>
      <c r="G5649" s="0" t="str">
        <f aca="false">MID($A5649,7,2)</f>
        <v>01</v>
      </c>
      <c r="H5649" s="0" t="str">
        <f aca="false">MID($A5649,1,6)</f>
        <v>021854</v>
      </c>
      <c r="I5649" s="0" t="n">
        <f aca="false">VLOOKUP(H5649,Feuille2!$G$1:$H$116,2,0)</f>
        <v>956</v>
      </c>
      <c r="J5649" s="0" t="n">
        <f aca="false">IF(I5649&gt;2000,1,0)*C5649</f>
        <v>0</v>
      </c>
    </row>
    <row r="5650" customFormat="false" ht="15.8" hidden="false" customHeight="false" outlineLevel="0" collapsed="false">
      <c r="A5650" s="1" t="s">
        <v>330</v>
      </c>
      <c r="B5650" s="1" t="s">
        <v>5969</v>
      </c>
      <c r="C5650" s="0" t="n">
        <v>10080.7537633955</v>
      </c>
      <c r="D5650" s="0" t="str">
        <f aca="false">MID($A5650,1,2)</f>
        <v>04</v>
      </c>
      <c r="E5650" s="0" t="str">
        <f aca="false">MID($A5650,3,2)</f>
        <v>10</v>
      </c>
      <c r="F5650" s="0" t="str">
        <f aca="false">MID($A5650,5,2)</f>
        <v>47</v>
      </c>
      <c r="G5650" s="0" t="str">
        <f aca="false">MID($A5650,7,2)</f>
        <v>05</v>
      </c>
      <c r="H5650" s="0" t="str">
        <f aca="false">MID($A5650,1,6)</f>
        <v>041047</v>
      </c>
      <c r="I5650" s="0" t="n">
        <f aca="false">VLOOKUP(H5650,Feuille2!$G$1:$H$116,2,0)</f>
        <v>299</v>
      </c>
      <c r="J5650" s="0" t="n">
        <f aca="false">IF(I5650&gt;2000,1,0)*C5650</f>
        <v>0</v>
      </c>
    </row>
    <row r="5651" customFormat="false" ht="15.8" hidden="false" customHeight="false" outlineLevel="0" collapsed="false">
      <c r="A5651" s="1" t="s">
        <v>633</v>
      </c>
      <c r="B5651" s="1" t="s">
        <v>5970</v>
      </c>
      <c r="C5651" s="0" t="n">
        <v>14453.0603188405</v>
      </c>
      <c r="D5651" s="0" t="str">
        <f aca="false">MID($A5651,1,2)</f>
        <v>04</v>
      </c>
      <c r="E5651" s="0" t="str">
        <f aca="false">MID($A5651,3,2)</f>
        <v>10</v>
      </c>
      <c r="F5651" s="0" t="str">
        <f aca="false">MID($A5651,5,2)</f>
        <v>47</v>
      </c>
      <c r="G5651" s="0" t="str">
        <f aca="false">MID($A5651,7,2)</f>
        <v>06</v>
      </c>
      <c r="H5651" s="0" t="str">
        <f aca="false">MID($A5651,1,6)</f>
        <v>041047</v>
      </c>
      <c r="I5651" s="0" t="n">
        <f aca="false">VLOOKUP(H5651,Feuille2!$G$1:$H$116,2,0)</f>
        <v>299</v>
      </c>
      <c r="J5651" s="0" t="n">
        <f aca="false">IF(I5651&gt;2000,1,0)*C5651</f>
        <v>0</v>
      </c>
    </row>
    <row r="5652" customFormat="false" ht="15.8" hidden="false" customHeight="false" outlineLevel="0" collapsed="false">
      <c r="A5652" s="1" t="s">
        <v>326</v>
      </c>
      <c r="B5652" s="1" t="s">
        <v>5971</v>
      </c>
      <c r="C5652" s="0" t="n">
        <v>2129.41114974495</v>
      </c>
      <c r="D5652" s="0" t="str">
        <f aca="false">MID($A5652,1,2)</f>
        <v>04</v>
      </c>
      <c r="E5652" s="0" t="str">
        <f aca="false">MID($A5652,3,2)</f>
        <v>10</v>
      </c>
      <c r="F5652" s="0" t="str">
        <f aca="false">MID($A5652,5,2)</f>
        <v>46</v>
      </c>
      <c r="G5652" s="0" t="str">
        <f aca="false">MID($A5652,7,2)</f>
        <v>02</v>
      </c>
      <c r="H5652" s="0" t="str">
        <f aca="false">MID($A5652,1,6)</f>
        <v>041046</v>
      </c>
      <c r="I5652" s="0" t="n">
        <f aca="false">VLOOKUP(H5652,Feuille2!$G$1:$H$116,2,0)</f>
        <v>129</v>
      </c>
      <c r="J5652" s="0" t="n">
        <f aca="false">IF(I5652&gt;2000,1,0)*C5652</f>
        <v>0</v>
      </c>
    </row>
    <row r="5653" customFormat="false" ht="15.8" hidden="false" customHeight="false" outlineLevel="0" collapsed="false">
      <c r="A5653" s="1" t="s">
        <v>335</v>
      </c>
      <c r="B5653" s="1" t="s">
        <v>5972</v>
      </c>
      <c r="C5653" s="0" t="n">
        <v>3951.57126588465</v>
      </c>
      <c r="D5653" s="0" t="str">
        <f aca="false">MID($A5653,1,2)</f>
        <v>02</v>
      </c>
      <c r="E5653" s="0" t="str">
        <f aca="false">MID($A5653,3,2)</f>
        <v>18</v>
      </c>
      <c r="F5653" s="0" t="str">
        <f aca="false">MID($A5653,5,2)</f>
        <v>53</v>
      </c>
      <c r="G5653" s="0" t="str">
        <f aca="false">MID($A5653,7,2)</f>
        <v>05</v>
      </c>
      <c r="H5653" s="0" t="str">
        <f aca="false">MID($A5653,1,6)</f>
        <v>021853</v>
      </c>
      <c r="I5653" s="0" t="n">
        <f aca="false">VLOOKUP(H5653,Feuille2!$G$1:$H$116,2,0)</f>
        <v>416</v>
      </c>
      <c r="J5653" s="0" t="n">
        <f aca="false">IF(I5653&gt;2000,1,0)*C5653</f>
        <v>0</v>
      </c>
    </row>
    <row r="5654" customFormat="false" ht="15.8" hidden="false" customHeight="false" outlineLevel="0" collapsed="false">
      <c r="A5654" s="1" t="s">
        <v>588</v>
      </c>
      <c r="B5654" s="1" t="s">
        <v>5973</v>
      </c>
      <c r="C5654" s="0" t="n">
        <v>15680.1181345376</v>
      </c>
      <c r="D5654" s="0" t="str">
        <f aca="false">MID($A5654,1,2)</f>
        <v>02</v>
      </c>
      <c r="E5654" s="0" t="str">
        <f aca="false">MID($A5654,3,2)</f>
        <v>19</v>
      </c>
      <c r="F5654" s="0" t="str">
        <f aca="false">MID($A5654,5,2)</f>
        <v>58</v>
      </c>
      <c r="G5654" s="0" t="str">
        <f aca="false">MID($A5654,7,2)</f>
        <v>05</v>
      </c>
      <c r="H5654" s="0" t="str">
        <f aca="false">MID($A5654,1,6)</f>
        <v>021958</v>
      </c>
      <c r="I5654" s="0" t="n">
        <f aca="false">VLOOKUP(H5654,Feuille2!$G$1:$H$116,2,0)</f>
        <v>1236</v>
      </c>
      <c r="J5654" s="0" t="n">
        <f aca="false">IF(I5654&gt;2000,1,0)*C5654</f>
        <v>0</v>
      </c>
    </row>
    <row r="5655" customFormat="false" ht="15.8" hidden="false" customHeight="false" outlineLevel="0" collapsed="false">
      <c r="A5655" s="1" t="s">
        <v>1360</v>
      </c>
      <c r="B5655" s="1" t="s">
        <v>5974</v>
      </c>
      <c r="C5655" s="0" t="n">
        <v>200236.014857599</v>
      </c>
      <c r="D5655" s="0" t="str">
        <f aca="false">MID($A5655,1,2)</f>
        <v>04</v>
      </c>
      <c r="E5655" s="0" t="str">
        <f aca="false">MID($A5655,3,2)</f>
        <v>10</v>
      </c>
      <c r="F5655" s="0" t="str">
        <f aca="false">MID($A5655,5,2)</f>
        <v>50</v>
      </c>
      <c r="G5655" s="0" t="str">
        <f aca="false">MID($A5655,7,2)</f>
        <v>06</v>
      </c>
      <c r="H5655" s="0" t="str">
        <f aca="false">MID($A5655,1,6)</f>
        <v>041050</v>
      </c>
      <c r="I5655" s="0" t="n">
        <f aca="false">VLOOKUP(H5655,Feuille2!$G$1:$H$116,2,0)</f>
        <v>6850</v>
      </c>
      <c r="J5655" s="0" t="n">
        <f aca="false">IF(I5655&gt;2000,1,0)*C5655</f>
        <v>200236.014857599</v>
      </c>
    </row>
    <row r="5656" customFormat="false" ht="15.8" hidden="false" customHeight="false" outlineLevel="0" collapsed="false">
      <c r="A5656" s="1" t="s">
        <v>343</v>
      </c>
      <c r="B5656" s="1" t="s">
        <v>5975</v>
      </c>
      <c r="C5656" s="0" t="n">
        <v>15122.7499999999</v>
      </c>
      <c r="D5656" s="0" t="str">
        <f aca="false">MID($A5656,1,2)</f>
        <v>05</v>
      </c>
      <c r="E5656" s="0" t="str">
        <f aca="false">MID($A5656,3,2)</f>
        <v>22</v>
      </c>
      <c r="F5656" s="0" t="str">
        <f aca="false">MID($A5656,5,2)</f>
        <v>52</v>
      </c>
      <c r="G5656" s="0" t="str">
        <f aca="false">MID($A5656,7,2)</f>
        <v>04</v>
      </c>
      <c r="H5656" s="0" t="str">
        <f aca="false">MID($A5656,1,6)</f>
        <v>052252</v>
      </c>
      <c r="I5656" s="0" t="n">
        <f aca="false">VLOOKUP(H5656,Feuille2!$G$1:$H$116,2,0)</f>
        <v>1119</v>
      </c>
      <c r="J5656" s="0" t="n">
        <f aca="false">IF(I5656&gt;2000,1,0)*C5656</f>
        <v>0</v>
      </c>
    </row>
    <row r="5657" customFormat="false" ht="15.8" hidden="false" customHeight="false" outlineLevel="0" collapsed="false">
      <c r="A5657" s="1" t="s">
        <v>1081</v>
      </c>
      <c r="B5657" s="1" t="s">
        <v>5976</v>
      </c>
      <c r="C5657" s="0" t="n">
        <v>107.80219151</v>
      </c>
      <c r="D5657" s="0" t="str">
        <f aca="false">MID($A5657,1,2)</f>
        <v>03</v>
      </c>
      <c r="E5657" s="0" t="str">
        <f aca="false">MID($A5657,3,2)</f>
        <v>07</v>
      </c>
      <c r="F5657" s="0" t="str">
        <f aca="false">MID($A5657,5,2)</f>
        <v>66</v>
      </c>
      <c r="G5657" s="0" t="str">
        <f aca="false">MID($A5657,7,2)</f>
        <v>04</v>
      </c>
      <c r="H5657" s="0" t="str">
        <f aca="false">MID($A5657,1,6)</f>
        <v>030766</v>
      </c>
      <c r="I5657" s="0" t="n">
        <f aca="false">VLOOKUP(H5657,Feuille2!$G$1:$H$116,2,0)</f>
        <v>236</v>
      </c>
      <c r="J5657" s="0" t="n">
        <f aca="false">IF(I5657&gt;2000,1,0)*C5657</f>
        <v>0</v>
      </c>
    </row>
    <row r="5658" customFormat="false" ht="15.8" hidden="false" customHeight="false" outlineLevel="0" collapsed="false">
      <c r="A5658" s="1" t="s">
        <v>641</v>
      </c>
      <c r="B5658" s="1" t="s">
        <v>5977</v>
      </c>
      <c r="C5658" s="0" t="n">
        <v>783.149999999999</v>
      </c>
      <c r="D5658" s="0" t="str">
        <f aca="false">MID($A5658,1,2)</f>
        <v>02</v>
      </c>
      <c r="E5658" s="0" t="str">
        <f aca="false">MID($A5658,3,2)</f>
        <v>19</v>
      </c>
      <c r="F5658" s="0" t="str">
        <f aca="false">MID($A5658,5,2)</f>
        <v>71</v>
      </c>
      <c r="G5658" s="0" t="str">
        <f aca="false">MID($A5658,7,2)</f>
        <v>05</v>
      </c>
      <c r="H5658" s="0" t="str">
        <f aca="false">MID($A5658,1,6)</f>
        <v>021971</v>
      </c>
      <c r="I5658" s="0" t="n">
        <f aca="false">VLOOKUP(H5658,Feuille2!$G$1:$H$116,2,0)</f>
        <v>284</v>
      </c>
      <c r="J5658" s="0" t="n">
        <f aca="false">IF(I5658&gt;2000,1,0)*C5658</f>
        <v>0</v>
      </c>
    </row>
    <row r="5659" customFormat="false" ht="15.8" hidden="false" customHeight="false" outlineLevel="0" collapsed="false">
      <c r="A5659" s="1" t="s">
        <v>464</v>
      </c>
      <c r="B5659" s="1" t="s">
        <v>5978</v>
      </c>
      <c r="C5659" s="0" t="n">
        <v>1587.5</v>
      </c>
      <c r="D5659" s="0" t="str">
        <f aca="false">MID($A5659,1,2)</f>
        <v>02</v>
      </c>
      <c r="E5659" s="0" t="str">
        <f aca="false">MID($A5659,3,2)</f>
        <v>04</v>
      </c>
      <c r="F5659" s="0" t="str">
        <f aca="false">MID($A5659,5,2)</f>
        <v>79</v>
      </c>
      <c r="G5659" s="0" t="str">
        <f aca="false">MID($A5659,7,2)</f>
        <v>01</v>
      </c>
      <c r="H5659" s="0" t="str">
        <f aca="false">MID($A5659,1,6)</f>
        <v>020479</v>
      </c>
      <c r="I5659" s="0" t="n">
        <f aca="false">VLOOKUP(H5659,Feuille2!$G$1:$H$116,2,0)</f>
        <v>398</v>
      </c>
      <c r="J5659" s="0" t="n">
        <f aca="false">IF(I5659&gt;2000,1,0)*C5659</f>
        <v>0</v>
      </c>
    </row>
    <row r="5660" customFormat="false" ht="15.8" hidden="false" customHeight="false" outlineLevel="0" collapsed="false">
      <c r="A5660" s="1" t="s">
        <v>1624</v>
      </c>
      <c r="B5660" s="1" t="s">
        <v>5979</v>
      </c>
      <c r="C5660" s="0" t="n">
        <v>412.5</v>
      </c>
      <c r="D5660" s="0" t="str">
        <f aca="false">MID($A5660,1,2)</f>
        <v>02</v>
      </c>
      <c r="E5660" s="0" t="str">
        <f aca="false">MID($A5660,3,2)</f>
        <v>04</v>
      </c>
      <c r="F5660" s="0" t="str">
        <f aca="false">MID($A5660,5,2)</f>
        <v>79</v>
      </c>
      <c r="G5660" s="0" t="str">
        <f aca="false">MID($A5660,7,2)</f>
        <v>02</v>
      </c>
      <c r="H5660" s="0" t="str">
        <f aca="false">MID($A5660,1,6)</f>
        <v>020479</v>
      </c>
      <c r="I5660" s="0" t="n">
        <f aca="false">VLOOKUP(H5660,Feuille2!$G$1:$H$116,2,0)</f>
        <v>398</v>
      </c>
      <c r="J5660" s="0" t="n">
        <f aca="false">IF(I5660&gt;2000,1,0)*C5660</f>
        <v>0</v>
      </c>
    </row>
    <row r="5661" customFormat="false" ht="15.8" hidden="false" customHeight="false" outlineLevel="0" collapsed="false">
      <c r="A5661" s="1" t="s">
        <v>519</v>
      </c>
      <c r="B5661" s="1" t="s">
        <v>5980</v>
      </c>
      <c r="C5661" s="0" t="n">
        <v>56315.6837028446</v>
      </c>
      <c r="D5661" s="0" t="str">
        <f aca="false">MID($A5661,1,2)</f>
        <v>01</v>
      </c>
      <c r="E5661" s="0" t="str">
        <f aca="false">MID($A5661,3,2)</f>
        <v>02</v>
      </c>
      <c r="F5661" s="0" t="str">
        <f aca="false">MID($A5661,5,2)</f>
        <v>84</v>
      </c>
      <c r="G5661" s="0" t="str">
        <f aca="false">MID($A5661,7,2)</f>
        <v>05</v>
      </c>
      <c r="H5661" s="0" t="str">
        <f aca="false">MID($A5661,1,6)</f>
        <v>010284</v>
      </c>
      <c r="I5661" s="0" t="n">
        <f aca="false">VLOOKUP(H5661,Feuille2!$G$1:$H$116,2,0)</f>
        <v>6048</v>
      </c>
      <c r="J5661" s="0" t="n">
        <f aca="false">IF(I5661&gt;2000,1,0)*C5661</f>
        <v>56315.6837028446</v>
      </c>
    </row>
    <row r="5662" customFormat="false" ht="15.8" hidden="false" customHeight="false" outlineLevel="0" collapsed="false">
      <c r="A5662" s="1" t="s">
        <v>1079</v>
      </c>
      <c r="B5662" s="1" t="s">
        <v>5981</v>
      </c>
      <c r="C5662" s="0" t="n">
        <v>7329.63739613741</v>
      </c>
      <c r="D5662" s="0" t="str">
        <f aca="false">MID($A5662,1,2)</f>
        <v>01</v>
      </c>
      <c r="E5662" s="0" t="str">
        <f aca="false">MID($A5662,3,2)</f>
        <v>01</v>
      </c>
      <c r="F5662" s="0" t="str">
        <f aca="false">MID($A5662,5,2)</f>
        <v>84</v>
      </c>
      <c r="G5662" s="0" t="str">
        <f aca="false">MID($A5662,7,2)</f>
        <v>06</v>
      </c>
      <c r="H5662" s="0" t="str">
        <f aca="false">MID($A5662,1,6)</f>
        <v>010184</v>
      </c>
      <c r="I5662" s="0" t="n">
        <f aca="false">VLOOKUP(H5662,Feuille2!$G$1:$H$116,2,0)</f>
        <v>7386</v>
      </c>
      <c r="J5662" s="0" t="n">
        <f aca="false">IF(I5662&gt;2000,1,0)*C5662</f>
        <v>7329.63739613741</v>
      </c>
    </row>
    <row r="5663" customFormat="false" ht="15.8" hidden="false" customHeight="false" outlineLevel="0" collapsed="false">
      <c r="A5663" s="1" t="s">
        <v>5982</v>
      </c>
      <c r="B5663" s="1" t="s">
        <v>5983</v>
      </c>
      <c r="C5663" s="0" t="n">
        <v>3740</v>
      </c>
      <c r="D5663" s="0" t="str">
        <f aca="false">MID($A5663,1,2)</f>
        <v>01</v>
      </c>
      <c r="E5663" s="0" t="str">
        <f aca="false">MID($A5663,3,2)</f>
        <v>02</v>
      </c>
      <c r="F5663" s="0" t="str">
        <f aca="false">MID($A5663,5,2)</f>
        <v>83</v>
      </c>
      <c r="G5663" s="0" t="str">
        <f aca="false">MID($A5663,7,2)</f>
        <v>02</v>
      </c>
      <c r="H5663" s="0" t="str">
        <f aca="false">MID($A5663,1,6)</f>
        <v>010283</v>
      </c>
      <c r="I5663" s="0" t="n">
        <f aca="false">VLOOKUP(H5663,Feuille2!$G$1:$H$116,2,0)</f>
        <v>5598</v>
      </c>
      <c r="J5663" s="0" t="n">
        <f aca="false">IF(I5663&gt;2000,1,0)*C5663</f>
        <v>3740</v>
      </c>
    </row>
    <row r="5664" customFormat="false" ht="15.8" hidden="false" customHeight="false" outlineLevel="0" collapsed="false">
      <c r="A5664" s="1" t="s">
        <v>537</v>
      </c>
      <c r="B5664" s="1" t="s">
        <v>5984</v>
      </c>
      <c r="C5664" s="0" t="n">
        <v>445861.373482412</v>
      </c>
      <c r="D5664" s="0" t="str">
        <f aca="false">MID($A5664,1,2)</f>
        <v>04</v>
      </c>
      <c r="E5664" s="0" t="str">
        <f aca="false">MID($A5664,3,2)</f>
        <v>11</v>
      </c>
      <c r="F5664" s="0" t="str">
        <f aca="false">MID($A5664,5,2)</f>
        <v>94</v>
      </c>
      <c r="G5664" s="0" t="str">
        <f aca="false">MID($A5664,7,2)</f>
        <v>03</v>
      </c>
      <c r="H5664" s="0" t="str">
        <f aca="false">MID($A5664,1,6)</f>
        <v>041194</v>
      </c>
      <c r="I5664" s="0" t="n">
        <f aca="false">VLOOKUP(H5664,Feuille2!$G$1:$H$116,2,0)</f>
        <v>14727</v>
      </c>
      <c r="J5664" s="0" t="n">
        <f aca="false">IF(I5664&gt;2000,1,0)*C5664</f>
        <v>445861.373482412</v>
      </c>
    </row>
    <row r="5665" customFormat="false" ht="15.8" hidden="false" customHeight="false" outlineLevel="0" collapsed="false">
      <c r="A5665" s="1" t="s">
        <v>16</v>
      </c>
      <c r="B5665" s="1" t="s">
        <v>5985</v>
      </c>
      <c r="C5665" s="0" t="n">
        <v>7821.20768822805</v>
      </c>
      <c r="D5665" s="0" t="str">
        <f aca="false">MID($A5665,1,2)</f>
        <v>06</v>
      </c>
      <c r="E5665" s="0" t="str">
        <f aca="false">MID($A5665,3,2)</f>
        <v>03</v>
      </c>
      <c r="F5665" s="0" t="str">
        <f aca="false">MID($A5665,5,2)</f>
        <v>01</v>
      </c>
      <c r="G5665" s="0" t="str">
        <f aca="false">MID($A5665,7,2)</f>
        <v>01</v>
      </c>
      <c r="H5665" s="0" t="str">
        <f aca="false">MID($A5665,1,6)</f>
        <v>060301</v>
      </c>
      <c r="I5665" s="0" t="n">
        <f aca="false">VLOOKUP(H5665,Feuille2!$G$1:$H$116,2,0)</f>
        <v>136</v>
      </c>
      <c r="J5665" s="0" t="n">
        <f aca="false">IF(I5665&gt;2000,1,0)*C5665</f>
        <v>0</v>
      </c>
    </row>
    <row r="5666" customFormat="false" ht="15.8" hidden="false" customHeight="false" outlineLevel="0" collapsed="false">
      <c r="A5666" s="1" t="s">
        <v>44</v>
      </c>
      <c r="B5666" s="1" t="s">
        <v>5986</v>
      </c>
      <c r="C5666" s="0" t="n">
        <v>112.668125716073</v>
      </c>
      <c r="D5666" s="0" t="str">
        <f aca="false">MID($A5666,1,2)</f>
        <v>04</v>
      </c>
      <c r="E5666" s="0" t="str">
        <f aca="false">MID($A5666,3,2)</f>
        <v>10</v>
      </c>
      <c r="F5666" s="0" t="str">
        <f aca="false">MID($A5666,5,2)</f>
        <v>05</v>
      </c>
      <c r="G5666" s="0" t="str">
        <f aca="false">MID($A5666,7,2)</f>
        <v>05</v>
      </c>
      <c r="H5666" s="0" t="str">
        <f aca="false">MID($A5666,1,6)</f>
        <v>041005</v>
      </c>
      <c r="I5666" s="0" t="n">
        <f aca="false">VLOOKUP(H5666,Feuille2!$G$1:$H$116,2,0)</f>
        <v>124</v>
      </c>
      <c r="J5666" s="0" t="n">
        <f aca="false">IF(I5666&gt;2000,1,0)*C5666</f>
        <v>0</v>
      </c>
    </row>
    <row r="5667" customFormat="false" ht="15.8" hidden="false" customHeight="false" outlineLevel="0" collapsed="false">
      <c r="A5667" s="1" t="s">
        <v>2898</v>
      </c>
      <c r="B5667" s="1" t="s">
        <v>5987</v>
      </c>
      <c r="C5667" s="0" t="n">
        <v>2538.225</v>
      </c>
      <c r="D5667" s="0" t="str">
        <f aca="false">MID($A5667,1,2)</f>
        <v>02</v>
      </c>
      <c r="E5667" s="0" t="str">
        <f aca="false">MID($A5667,3,2)</f>
        <v>19</v>
      </c>
      <c r="F5667" s="0" t="str">
        <f aca="false">MID($A5667,5,2)</f>
        <v>39</v>
      </c>
      <c r="G5667" s="0" t="str">
        <f aca="false">MID($A5667,7,2)</f>
        <v>05</v>
      </c>
      <c r="H5667" s="0" t="str">
        <f aca="false">MID($A5667,1,6)</f>
        <v>021939</v>
      </c>
      <c r="I5667" s="0" t="n">
        <f aca="false">VLOOKUP(H5667,Feuille2!$G$1:$H$116,2,0)</f>
        <v>4038</v>
      </c>
      <c r="J5667" s="0" t="n">
        <f aca="false">IF(I5667&gt;2000,1,0)*C5667</f>
        <v>2538.225</v>
      </c>
    </row>
    <row r="5668" customFormat="false" ht="15.8" hidden="false" customHeight="false" outlineLevel="0" collapsed="false">
      <c r="A5668" s="1" t="s">
        <v>623</v>
      </c>
      <c r="B5668" s="1" t="s">
        <v>5988</v>
      </c>
      <c r="C5668" s="0" t="n">
        <v>3611.43385505162</v>
      </c>
      <c r="D5668" s="0" t="str">
        <f aca="false">MID($A5668,1,2)</f>
        <v>01</v>
      </c>
      <c r="E5668" s="0" t="str">
        <f aca="false">MID($A5668,3,2)</f>
        <v>01</v>
      </c>
      <c r="F5668" s="0" t="str">
        <f aca="false">MID($A5668,5,2)</f>
        <v>42</v>
      </c>
      <c r="G5668" s="0" t="str">
        <f aca="false">MID($A5668,7,2)</f>
        <v>04</v>
      </c>
      <c r="H5668" s="0" t="str">
        <f aca="false">MID($A5668,1,6)</f>
        <v>010142</v>
      </c>
      <c r="I5668" s="0" t="n">
        <f aca="false">VLOOKUP(H5668,Feuille2!$G$1:$H$116,2,0)</f>
        <v>238</v>
      </c>
      <c r="J5668" s="0" t="n">
        <f aca="false">IF(I5668&gt;2000,1,0)*C5668</f>
        <v>0</v>
      </c>
    </row>
    <row r="5669" customFormat="false" ht="15.8" hidden="false" customHeight="false" outlineLevel="0" collapsed="false">
      <c r="A5669" s="1" t="s">
        <v>572</v>
      </c>
      <c r="B5669" s="1" t="s">
        <v>5989</v>
      </c>
      <c r="C5669" s="0" t="n">
        <v>242.650077429753</v>
      </c>
      <c r="D5669" s="0" t="str">
        <f aca="false">MID($A5669,1,2)</f>
        <v>01</v>
      </c>
      <c r="E5669" s="0" t="str">
        <f aca="false">MID($A5669,3,2)</f>
        <v>01</v>
      </c>
      <c r="F5669" s="0" t="str">
        <f aca="false">MID($A5669,5,2)</f>
        <v>42</v>
      </c>
      <c r="G5669" s="0" t="str">
        <f aca="false">MID($A5669,7,2)</f>
        <v>06</v>
      </c>
      <c r="H5669" s="0" t="str">
        <f aca="false">MID($A5669,1,6)</f>
        <v>010142</v>
      </c>
      <c r="I5669" s="0" t="n">
        <f aca="false">VLOOKUP(H5669,Feuille2!$G$1:$H$116,2,0)</f>
        <v>238</v>
      </c>
      <c r="J5669" s="0" t="n">
        <f aca="false">IF(I5669&gt;2000,1,0)*C5669</f>
        <v>0</v>
      </c>
    </row>
    <row r="5670" customFormat="false" ht="15.8" hidden="false" customHeight="false" outlineLevel="0" collapsed="false">
      <c r="A5670" s="1" t="s">
        <v>281</v>
      </c>
      <c r="B5670" s="1" t="s">
        <v>5990</v>
      </c>
      <c r="C5670" s="0" t="n">
        <v>4419.37320242872</v>
      </c>
      <c r="D5670" s="0" t="str">
        <f aca="false">MID($A5670,1,2)</f>
        <v>01</v>
      </c>
      <c r="E5670" s="0" t="str">
        <f aca="false">MID($A5670,3,2)</f>
        <v>01</v>
      </c>
      <c r="F5670" s="0" t="str">
        <f aca="false">MID($A5670,5,2)</f>
        <v>44</v>
      </c>
      <c r="G5670" s="0" t="str">
        <f aca="false">MID($A5670,7,2)</f>
        <v>05</v>
      </c>
      <c r="H5670" s="0" t="str">
        <f aca="false">MID($A5670,1,6)</f>
        <v>010144</v>
      </c>
      <c r="I5670" s="0" t="n">
        <f aca="false">VLOOKUP(H5670,Feuille2!$G$1:$H$116,2,0)</f>
        <v>352</v>
      </c>
      <c r="J5670" s="0" t="n">
        <f aca="false">IF(I5670&gt;2000,1,0)*C5670</f>
        <v>0</v>
      </c>
    </row>
    <row r="5671" customFormat="false" ht="15.8" hidden="false" customHeight="false" outlineLevel="0" collapsed="false">
      <c r="A5671" s="1" t="s">
        <v>606</v>
      </c>
      <c r="B5671" s="1" t="s">
        <v>5991</v>
      </c>
      <c r="C5671" s="0" t="n">
        <v>35707.63</v>
      </c>
      <c r="D5671" s="0" t="str">
        <f aca="false">MID($A5671,1,2)</f>
        <v>01</v>
      </c>
      <c r="E5671" s="0" t="str">
        <f aca="false">MID($A5671,3,2)</f>
        <v>02</v>
      </c>
      <c r="F5671" s="0" t="str">
        <f aca="false">MID($A5671,5,2)</f>
        <v>85</v>
      </c>
      <c r="G5671" s="0" t="str">
        <f aca="false">MID($A5671,7,2)</f>
        <v>04</v>
      </c>
      <c r="H5671" s="0" t="str">
        <f aca="false">MID($A5671,1,6)</f>
        <v>010285</v>
      </c>
      <c r="I5671" s="0" t="n">
        <f aca="false">VLOOKUP(H5671,Feuille2!$G$1:$H$116,2,0)</f>
        <v>5627</v>
      </c>
      <c r="J5671" s="0" t="n">
        <f aca="false">IF(I5671&gt;2000,1,0)*C5671</f>
        <v>35707.63</v>
      </c>
    </row>
    <row r="5672" customFormat="false" ht="15.8" hidden="false" customHeight="false" outlineLevel="0" collapsed="false">
      <c r="A5672" s="1" t="s">
        <v>515</v>
      </c>
      <c r="B5672" s="1" t="s">
        <v>5992</v>
      </c>
      <c r="C5672" s="0" t="n">
        <v>120585.047845639</v>
      </c>
      <c r="D5672" s="0" t="str">
        <f aca="false">MID($A5672,1,2)</f>
        <v>04</v>
      </c>
      <c r="E5672" s="0" t="str">
        <f aca="false">MID($A5672,3,2)</f>
        <v>11</v>
      </c>
      <c r="F5672" s="0" t="str">
        <f aca="false">MID($A5672,5,2)</f>
        <v>87</v>
      </c>
      <c r="G5672" s="0" t="str">
        <f aca="false">MID($A5672,7,2)</f>
        <v>03</v>
      </c>
      <c r="H5672" s="0" t="str">
        <f aca="false">MID($A5672,1,6)</f>
        <v>041187</v>
      </c>
      <c r="I5672" s="0" t="n">
        <f aca="false">VLOOKUP(H5672,Feuille2!$G$1:$H$116,2,0)</f>
        <v>785</v>
      </c>
      <c r="J5672" s="0" t="n">
        <f aca="false">IF(I5672&gt;2000,1,0)*C5672</f>
        <v>0</v>
      </c>
    </row>
    <row r="5673" customFormat="false" ht="15.8" hidden="false" customHeight="false" outlineLevel="0" collapsed="false">
      <c r="A5673" s="1" t="s">
        <v>515</v>
      </c>
      <c r="B5673" s="1" t="s">
        <v>5993</v>
      </c>
      <c r="C5673" s="0" t="n">
        <v>1803.23852035</v>
      </c>
      <c r="D5673" s="0" t="str">
        <f aca="false">MID($A5673,1,2)</f>
        <v>04</v>
      </c>
      <c r="E5673" s="0" t="str">
        <f aca="false">MID($A5673,3,2)</f>
        <v>11</v>
      </c>
      <c r="F5673" s="0" t="str">
        <f aca="false">MID($A5673,5,2)</f>
        <v>87</v>
      </c>
      <c r="G5673" s="0" t="str">
        <f aca="false">MID($A5673,7,2)</f>
        <v>03</v>
      </c>
      <c r="H5673" s="0" t="str">
        <f aca="false">MID($A5673,1,6)</f>
        <v>041187</v>
      </c>
      <c r="I5673" s="0" t="n">
        <f aca="false">VLOOKUP(H5673,Feuille2!$G$1:$H$116,2,0)</f>
        <v>785</v>
      </c>
      <c r="J5673" s="0" t="n">
        <f aca="false">IF(I5673&gt;2000,1,0)*C5673</f>
        <v>0</v>
      </c>
    </row>
    <row r="5674" customFormat="false" ht="15.8" hidden="false" customHeight="false" outlineLevel="0" collapsed="false">
      <c r="A5674" s="1" t="s">
        <v>680</v>
      </c>
      <c r="B5674" s="1" t="s">
        <v>5994</v>
      </c>
      <c r="C5674" s="0" t="n">
        <v>38560.9797414249</v>
      </c>
      <c r="D5674" s="0" t="str">
        <f aca="false">MID($A5674,1,2)</f>
        <v>03</v>
      </c>
      <c r="E5674" s="0" t="str">
        <f aca="false">MID($A5674,3,2)</f>
        <v>24</v>
      </c>
      <c r="F5674" s="0" t="str">
        <f aca="false">MID($A5674,5,2)</f>
        <v>28</v>
      </c>
      <c r="G5674" s="0" t="str">
        <f aca="false">MID($A5674,7,2)</f>
        <v>03</v>
      </c>
      <c r="H5674" s="0" t="str">
        <f aca="false">MID($A5674,1,6)</f>
        <v>032428</v>
      </c>
      <c r="I5674" s="0" t="n">
        <f aca="false">VLOOKUP(H5674,Feuille2!$G$1:$H$116,2,0)</f>
        <v>1294</v>
      </c>
      <c r="J5674" s="0" t="n">
        <f aca="false">IF(I5674&gt;2000,1,0)*C5674</f>
        <v>0</v>
      </c>
    </row>
    <row r="5675" customFormat="false" ht="15.8" hidden="false" customHeight="false" outlineLevel="0" collapsed="false">
      <c r="A5675" s="1" t="s">
        <v>304</v>
      </c>
      <c r="B5675" s="1" t="s">
        <v>5995</v>
      </c>
      <c r="C5675" s="0" t="n">
        <v>2364.41118421052</v>
      </c>
      <c r="D5675" s="0" t="str">
        <f aca="false">MID($A5675,1,2)</f>
        <v>02</v>
      </c>
      <c r="E5675" s="0" t="str">
        <f aca="false">MID($A5675,3,2)</f>
        <v>19</v>
      </c>
      <c r="F5675" s="0" t="str">
        <f aca="false">MID($A5675,5,2)</f>
        <v>57</v>
      </c>
      <c r="G5675" s="0" t="str">
        <f aca="false">MID($A5675,7,2)</f>
        <v>05</v>
      </c>
      <c r="H5675" s="0" t="str">
        <f aca="false">MID($A5675,1,6)</f>
        <v>021957</v>
      </c>
      <c r="I5675" s="0" t="n">
        <f aca="false">VLOOKUP(H5675,Feuille2!$G$1:$H$116,2,0)</f>
        <v>775</v>
      </c>
      <c r="J5675" s="0" t="n">
        <f aca="false">IF(I5675&gt;2000,1,0)*C5675</f>
        <v>0</v>
      </c>
    </row>
    <row r="5676" customFormat="false" ht="15.8" hidden="false" customHeight="false" outlineLevel="0" collapsed="false">
      <c r="A5676" s="1" t="s">
        <v>304</v>
      </c>
      <c r="B5676" s="1" t="s">
        <v>5996</v>
      </c>
      <c r="C5676" s="0" t="n">
        <v>5573.30204767909</v>
      </c>
      <c r="D5676" s="0" t="str">
        <f aca="false">MID($A5676,1,2)</f>
        <v>02</v>
      </c>
      <c r="E5676" s="0" t="str">
        <f aca="false">MID($A5676,3,2)</f>
        <v>19</v>
      </c>
      <c r="F5676" s="0" t="str">
        <f aca="false">MID($A5676,5,2)</f>
        <v>57</v>
      </c>
      <c r="G5676" s="0" t="str">
        <f aca="false">MID($A5676,7,2)</f>
        <v>05</v>
      </c>
      <c r="H5676" s="0" t="str">
        <f aca="false">MID($A5676,1,6)</f>
        <v>021957</v>
      </c>
      <c r="I5676" s="0" t="n">
        <f aca="false">VLOOKUP(H5676,Feuille2!$G$1:$H$116,2,0)</f>
        <v>775</v>
      </c>
      <c r="J5676" s="0" t="n">
        <f aca="false">IF(I5676&gt;2000,1,0)*C5676</f>
        <v>0</v>
      </c>
    </row>
    <row r="5677" customFormat="false" ht="15.8" hidden="false" customHeight="false" outlineLevel="0" collapsed="false">
      <c r="A5677" s="1" t="s">
        <v>347</v>
      </c>
      <c r="B5677" s="1" t="s">
        <v>5997</v>
      </c>
      <c r="C5677" s="0" t="n">
        <v>632.9</v>
      </c>
      <c r="D5677" s="0" t="str">
        <f aca="false">MID($A5677,1,2)</f>
        <v>05</v>
      </c>
      <c r="E5677" s="0" t="str">
        <f aca="false">MID($A5677,3,2)</f>
        <v>21</v>
      </c>
      <c r="F5677" s="0" t="str">
        <f aca="false">MID($A5677,5,2)</f>
        <v>51</v>
      </c>
      <c r="G5677" s="0" t="str">
        <f aca="false">MID($A5677,7,2)</f>
        <v>01</v>
      </c>
      <c r="H5677" s="0" t="str">
        <f aca="false">MID($A5677,1,6)</f>
        <v>052151</v>
      </c>
      <c r="I5677" s="0" t="n">
        <f aca="false">VLOOKUP(H5677,Feuille2!$G$1:$H$116,2,0)</f>
        <v>836</v>
      </c>
      <c r="J5677" s="0" t="n">
        <f aca="false">IF(I5677&gt;2000,1,0)*C5677</f>
        <v>0</v>
      </c>
    </row>
    <row r="5678" customFormat="false" ht="15.8" hidden="false" customHeight="false" outlineLevel="0" collapsed="false">
      <c r="A5678" s="1" t="s">
        <v>1396</v>
      </c>
      <c r="B5678" s="1" t="s">
        <v>5998</v>
      </c>
      <c r="C5678" s="0" t="n">
        <v>316.175907985599</v>
      </c>
      <c r="D5678" s="0" t="str">
        <f aca="false">MID($A5678,1,2)</f>
        <v>03</v>
      </c>
      <c r="E5678" s="0" t="str">
        <f aca="false">MID($A5678,3,2)</f>
        <v>06</v>
      </c>
      <c r="F5678" s="0" t="str">
        <f aca="false">MID($A5678,5,2)</f>
        <v>73</v>
      </c>
      <c r="G5678" s="0" t="str">
        <f aca="false">MID($A5678,7,2)</f>
        <v>03</v>
      </c>
      <c r="H5678" s="0" t="str">
        <f aca="false">MID($A5678,1,6)</f>
        <v>030673</v>
      </c>
      <c r="I5678" s="0" t="n">
        <f aca="false">VLOOKUP(H5678,Feuille2!$G$1:$H$116,2,0)</f>
        <v>101</v>
      </c>
      <c r="J5678" s="0" t="n">
        <f aca="false">IF(I5678&gt;2000,1,0)*C5678</f>
        <v>0</v>
      </c>
    </row>
    <row r="5679" customFormat="false" ht="15.8" hidden="false" customHeight="false" outlineLevel="0" collapsed="false">
      <c r="A5679" s="1" t="s">
        <v>641</v>
      </c>
      <c r="B5679" s="1" t="s">
        <v>5999</v>
      </c>
      <c r="C5679" s="0" t="n">
        <v>2058.75</v>
      </c>
      <c r="D5679" s="0" t="str">
        <f aca="false">MID($A5679,1,2)</f>
        <v>02</v>
      </c>
      <c r="E5679" s="0" t="str">
        <f aca="false">MID($A5679,3,2)</f>
        <v>19</v>
      </c>
      <c r="F5679" s="0" t="str">
        <f aca="false">MID($A5679,5,2)</f>
        <v>71</v>
      </c>
      <c r="G5679" s="0" t="str">
        <f aca="false">MID($A5679,7,2)</f>
        <v>05</v>
      </c>
      <c r="H5679" s="0" t="str">
        <f aca="false">MID($A5679,1,6)</f>
        <v>021971</v>
      </c>
      <c r="I5679" s="0" t="n">
        <f aca="false">VLOOKUP(H5679,Feuille2!$G$1:$H$116,2,0)</f>
        <v>284</v>
      </c>
      <c r="J5679" s="0" t="n">
        <f aca="false">IF(I5679&gt;2000,1,0)*C5679</f>
        <v>0</v>
      </c>
    </row>
    <row r="5680" customFormat="false" ht="15.8" hidden="false" customHeight="false" outlineLevel="0" collapsed="false">
      <c r="A5680" s="1" t="s">
        <v>508</v>
      </c>
      <c r="B5680" s="1" t="s">
        <v>6000</v>
      </c>
      <c r="C5680" s="0" t="n">
        <v>169.99999998</v>
      </c>
      <c r="D5680" s="0" t="str">
        <f aca="false">MID($A5680,1,2)</f>
        <v>04</v>
      </c>
      <c r="E5680" s="0" t="str">
        <f aca="false">MID($A5680,3,2)</f>
        <v>11</v>
      </c>
      <c r="F5680" s="0" t="str">
        <f aca="false">MID($A5680,5,2)</f>
        <v>87</v>
      </c>
      <c r="G5680" s="0" t="str">
        <f aca="false">MID($A5680,7,2)</f>
        <v>05</v>
      </c>
      <c r="H5680" s="0" t="str">
        <f aca="false">MID($A5680,1,6)</f>
        <v>041187</v>
      </c>
      <c r="I5680" s="0" t="n">
        <f aca="false">VLOOKUP(H5680,Feuille2!$G$1:$H$116,2,0)</f>
        <v>785</v>
      </c>
      <c r="J5680" s="0" t="n">
        <f aca="false">IF(I5680&gt;2000,1,0)*C5680</f>
        <v>0</v>
      </c>
    </row>
    <row r="5681" customFormat="false" ht="15.8" hidden="false" customHeight="false" outlineLevel="0" collapsed="false">
      <c r="A5681" s="1" t="s">
        <v>1910</v>
      </c>
      <c r="B5681" s="1" t="s">
        <v>6001</v>
      </c>
      <c r="C5681" s="0" t="n">
        <v>5196.76</v>
      </c>
      <c r="D5681" s="0" t="str">
        <f aca="false">MID($A5681,1,2)</f>
        <v>01</v>
      </c>
      <c r="E5681" s="0" t="str">
        <f aca="false">MID($A5681,3,2)</f>
        <v>02</v>
      </c>
      <c r="F5681" s="0" t="str">
        <f aca="false">MID($A5681,5,2)</f>
        <v>83</v>
      </c>
      <c r="G5681" s="0" t="str">
        <f aca="false">MID($A5681,7,2)</f>
        <v>03</v>
      </c>
      <c r="H5681" s="0" t="str">
        <f aca="false">MID($A5681,1,6)</f>
        <v>010283</v>
      </c>
      <c r="I5681" s="0" t="n">
        <f aca="false">VLOOKUP(H5681,Feuille2!$G$1:$H$116,2,0)</f>
        <v>5598</v>
      </c>
      <c r="J5681" s="0" t="n">
        <f aca="false">IF(I5681&gt;2000,1,0)*C5681</f>
        <v>5196.76</v>
      </c>
    </row>
    <row r="5682" customFormat="false" ht="15.8" hidden="false" customHeight="false" outlineLevel="0" collapsed="false">
      <c r="A5682" s="1" t="s">
        <v>20</v>
      </c>
      <c r="B5682" s="1" t="s">
        <v>6002</v>
      </c>
      <c r="C5682" s="0" t="n">
        <v>14844.64130592</v>
      </c>
      <c r="D5682" s="0" t="str">
        <f aca="false">MID($A5682,1,2)</f>
        <v>06</v>
      </c>
      <c r="E5682" s="0" t="str">
        <f aca="false">MID($A5682,3,2)</f>
        <v>03</v>
      </c>
      <c r="F5682" s="0" t="str">
        <f aca="false">MID($A5682,5,2)</f>
        <v>01</v>
      </c>
      <c r="G5682" s="0" t="str">
        <f aca="false">MID($A5682,7,2)</f>
        <v>04</v>
      </c>
      <c r="H5682" s="0" t="str">
        <f aca="false">MID($A5682,1,6)</f>
        <v>060301</v>
      </c>
      <c r="I5682" s="0" t="n">
        <f aca="false">VLOOKUP(H5682,Feuille2!$G$1:$H$116,2,0)</f>
        <v>136</v>
      </c>
      <c r="J5682" s="0" t="n">
        <f aca="false">IF(I5682&gt;2000,1,0)*C5682</f>
        <v>0</v>
      </c>
    </row>
    <row r="5683" customFormat="false" ht="15.8" hidden="false" customHeight="false" outlineLevel="0" collapsed="false">
      <c r="A5683" s="1" t="s">
        <v>661</v>
      </c>
      <c r="B5683" s="1" t="s">
        <v>6003</v>
      </c>
      <c r="C5683" s="0" t="n">
        <v>1136.156270622</v>
      </c>
      <c r="D5683" s="0" t="str">
        <f aca="false">MID($A5683,1,2)</f>
        <v>04</v>
      </c>
      <c r="E5683" s="0" t="str">
        <f aca="false">MID($A5683,3,2)</f>
        <v>09</v>
      </c>
      <c r="F5683" s="0" t="str">
        <f aca="false">MID($A5683,5,2)</f>
        <v>06</v>
      </c>
      <c r="G5683" s="0" t="str">
        <f aca="false">MID($A5683,7,2)</f>
        <v>05</v>
      </c>
      <c r="H5683" s="0" t="str">
        <f aca="false">MID($A5683,1,6)</f>
        <v>040906</v>
      </c>
      <c r="I5683" s="0" t="n">
        <f aca="false">VLOOKUP(H5683,Feuille2!$G$1:$H$116,2,0)</f>
        <v>97</v>
      </c>
      <c r="J5683" s="0" t="n">
        <f aca="false">IF(I5683&gt;2000,1,0)*C5683</f>
        <v>0</v>
      </c>
    </row>
    <row r="5684" customFormat="false" ht="15.8" hidden="false" customHeight="false" outlineLevel="0" collapsed="false">
      <c r="A5684" s="1" t="s">
        <v>252</v>
      </c>
      <c r="B5684" s="1" t="s">
        <v>6004</v>
      </c>
      <c r="C5684" s="0" t="n">
        <v>102.554816512697</v>
      </c>
      <c r="D5684" s="0" t="str">
        <f aca="false">MID($A5684,1,2)</f>
        <v>01</v>
      </c>
      <c r="E5684" s="0" t="str">
        <f aca="false">MID($A5684,3,2)</f>
        <v>02</v>
      </c>
      <c r="F5684" s="0" t="str">
        <f aca="false">MID($A5684,5,2)</f>
        <v>42</v>
      </c>
      <c r="G5684" s="0" t="str">
        <f aca="false">MID($A5684,7,2)</f>
        <v>01</v>
      </c>
      <c r="H5684" s="0" t="str">
        <f aca="false">MID($A5684,1,6)</f>
        <v>010242</v>
      </c>
      <c r="I5684" s="0" t="n">
        <f aca="false">VLOOKUP(H5684,Feuille2!$G$1:$H$116,2,0)</f>
        <v>78</v>
      </c>
      <c r="J5684" s="0" t="n">
        <f aca="false">IF(I5684&gt;2000,1,0)*C5684</f>
        <v>0</v>
      </c>
    </row>
    <row r="5685" customFormat="false" ht="15.8" hidden="false" customHeight="false" outlineLevel="0" collapsed="false">
      <c r="A5685" s="1" t="s">
        <v>412</v>
      </c>
      <c r="B5685" s="1" t="s">
        <v>6005</v>
      </c>
      <c r="C5685" s="0" t="n">
        <v>351.25</v>
      </c>
      <c r="D5685" s="0" t="str">
        <f aca="false">MID($A5685,1,2)</f>
        <v>02</v>
      </c>
      <c r="E5685" s="0" t="str">
        <f aca="false">MID($A5685,3,2)</f>
        <v>18</v>
      </c>
      <c r="F5685" s="0" t="str">
        <f aca="false">MID($A5685,5,2)</f>
        <v>68</v>
      </c>
      <c r="G5685" s="0" t="str">
        <f aca="false">MID($A5685,7,2)</f>
        <v>05</v>
      </c>
      <c r="H5685" s="0" t="str">
        <f aca="false">MID($A5685,1,6)</f>
        <v>021868</v>
      </c>
      <c r="I5685" s="0" t="n">
        <f aca="false">VLOOKUP(H5685,Feuille2!$G$1:$H$116,2,0)</f>
        <v>367</v>
      </c>
      <c r="J5685" s="0" t="n">
        <f aca="false">IF(I5685&gt;2000,1,0)*C5685</f>
        <v>0</v>
      </c>
    </row>
    <row r="5686" customFormat="false" ht="15.8" hidden="false" customHeight="false" outlineLevel="0" collapsed="false">
      <c r="A5686" s="1" t="s">
        <v>498</v>
      </c>
      <c r="B5686" s="1" t="s">
        <v>6006</v>
      </c>
      <c r="C5686" s="0" t="n">
        <v>69327.7005166666</v>
      </c>
      <c r="D5686" s="0" t="str">
        <f aca="false">MID($A5686,1,2)</f>
        <v>01</v>
      </c>
      <c r="E5686" s="0" t="str">
        <f aca="false">MID($A5686,3,2)</f>
        <v>02</v>
      </c>
      <c r="F5686" s="0" t="str">
        <f aca="false">MID($A5686,5,2)</f>
        <v>84</v>
      </c>
      <c r="G5686" s="0" t="str">
        <f aca="false">MID($A5686,7,2)</f>
        <v>04</v>
      </c>
      <c r="H5686" s="0" t="str">
        <f aca="false">MID($A5686,1,6)</f>
        <v>010284</v>
      </c>
      <c r="I5686" s="0" t="n">
        <f aca="false">VLOOKUP(H5686,Feuille2!$G$1:$H$116,2,0)</f>
        <v>6048</v>
      </c>
      <c r="J5686" s="0" t="n">
        <f aca="false">IF(I5686&gt;2000,1,0)*C5686</f>
        <v>69327.7005166666</v>
      </c>
    </row>
    <row r="5687" customFormat="false" ht="15.8" hidden="false" customHeight="false" outlineLevel="0" collapsed="false">
      <c r="A5687" s="1" t="s">
        <v>517</v>
      </c>
      <c r="B5687" s="1" t="s">
        <v>6007</v>
      </c>
      <c r="C5687" s="0" t="n">
        <v>76237.7582427396</v>
      </c>
      <c r="D5687" s="0" t="str">
        <f aca="false">MID($A5687,1,2)</f>
        <v>01</v>
      </c>
      <c r="E5687" s="0" t="str">
        <f aca="false">MID($A5687,3,2)</f>
        <v>01</v>
      </c>
      <c r="F5687" s="0" t="str">
        <f aca="false">MID($A5687,5,2)</f>
        <v>84</v>
      </c>
      <c r="G5687" s="0" t="str">
        <f aca="false">MID($A5687,7,2)</f>
        <v>01</v>
      </c>
      <c r="H5687" s="0" t="str">
        <f aca="false">MID($A5687,1,6)</f>
        <v>010184</v>
      </c>
      <c r="I5687" s="0" t="n">
        <f aca="false">VLOOKUP(H5687,Feuille2!$G$1:$H$116,2,0)</f>
        <v>7386</v>
      </c>
      <c r="J5687" s="0" t="n">
        <f aca="false">IF(I5687&gt;2000,1,0)*C5687</f>
        <v>76237.7582427396</v>
      </c>
    </row>
    <row r="5688" customFormat="false" ht="15.8" hidden="false" customHeight="false" outlineLevel="0" collapsed="false">
      <c r="A5688" s="1" t="s">
        <v>498</v>
      </c>
      <c r="B5688" s="1" t="s">
        <v>6008</v>
      </c>
      <c r="C5688" s="0" t="n">
        <v>24793.3646801006</v>
      </c>
      <c r="D5688" s="0" t="str">
        <f aca="false">MID($A5688,1,2)</f>
        <v>01</v>
      </c>
      <c r="E5688" s="0" t="str">
        <f aca="false">MID($A5688,3,2)</f>
        <v>02</v>
      </c>
      <c r="F5688" s="0" t="str">
        <f aca="false">MID($A5688,5,2)</f>
        <v>84</v>
      </c>
      <c r="G5688" s="0" t="str">
        <f aca="false">MID($A5688,7,2)</f>
        <v>04</v>
      </c>
      <c r="H5688" s="0" t="str">
        <f aca="false">MID($A5688,1,6)</f>
        <v>010284</v>
      </c>
      <c r="I5688" s="0" t="n">
        <f aca="false">VLOOKUP(H5688,Feuille2!$G$1:$H$116,2,0)</f>
        <v>6048</v>
      </c>
      <c r="J5688" s="0" t="n">
        <f aca="false">IF(I5688&gt;2000,1,0)*C5688</f>
        <v>24793.3646801006</v>
      </c>
    </row>
    <row r="5689" customFormat="false" ht="15.8" hidden="false" customHeight="false" outlineLevel="0" collapsed="false">
      <c r="A5689" s="1" t="s">
        <v>616</v>
      </c>
      <c r="B5689" s="1" t="s">
        <v>6009</v>
      </c>
      <c r="C5689" s="0" t="n">
        <v>1500</v>
      </c>
      <c r="D5689" s="0" t="str">
        <f aca="false">MID($A5689,1,2)</f>
        <v>03</v>
      </c>
      <c r="E5689" s="0" t="str">
        <f aca="false">MID($A5689,3,2)</f>
        <v>12</v>
      </c>
      <c r="F5689" s="0" t="str">
        <f aca="false">MID($A5689,5,2)</f>
        <v>12</v>
      </c>
      <c r="G5689" s="0" t="str">
        <f aca="false">MID($A5689,7,2)</f>
        <v>03</v>
      </c>
      <c r="H5689" s="0" t="str">
        <f aca="false">MID($A5689,1,6)</f>
        <v>031212</v>
      </c>
      <c r="I5689" s="0" t="n">
        <f aca="false">VLOOKUP(H5689,Feuille2!$G$1:$H$116,2,0)</f>
        <v>1488</v>
      </c>
      <c r="J5689" s="0" t="n">
        <f aca="false">IF(I5689&gt;2000,1,0)*C5689</f>
        <v>0</v>
      </c>
    </row>
    <row r="5690" customFormat="false" ht="15.8" hidden="false" customHeight="false" outlineLevel="0" collapsed="false">
      <c r="A5690" s="1" t="s">
        <v>546</v>
      </c>
      <c r="B5690" s="1" t="s">
        <v>6010</v>
      </c>
      <c r="C5690" s="0" t="n">
        <v>924</v>
      </c>
      <c r="D5690" s="0" t="str">
        <f aca="false">MID($A5690,1,2)</f>
        <v>06</v>
      </c>
      <c r="E5690" s="0" t="str">
        <f aca="false">MID($A5690,3,2)</f>
        <v>15</v>
      </c>
      <c r="F5690" s="0" t="str">
        <f aca="false">MID($A5690,5,2)</f>
        <v>14</v>
      </c>
      <c r="G5690" s="0" t="str">
        <f aca="false">MID($A5690,7,2)</f>
        <v>03</v>
      </c>
      <c r="H5690" s="0" t="str">
        <f aca="false">MID($A5690,1,6)</f>
        <v>061514</v>
      </c>
      <c r="I5690" s="0" t="n">
        <f aca="false">VLOOKUP(H5690,Feuille2!$G$1:$H$116,2,0)</f>
        <v>890</v>
      </c>
      <c r="J5690" s="0" t="n">
        <f aca="false">IF(I5690&gt;2000,1,0)*C5690</f>
        <v>0</v>
      </c>
    </row>
    <row r="5691" customFormat="false" ht="15.8" hidden="false" customHeight="false" outlineLevel="0" collapsed="false">
      <c r="A5691" s="1" t="s">
        <v>1261</v>
      </c>
      <c r="B5691" s="1" t="s">
        <v>6011</v>
      </c>
      <c r="C5691" s="0" t="n">
        <v>2724.39834551</v>
      </c>
      <c r="D5691" s="0" t="str">
        <f aca="false">MID($A5691,1,2)</f>
        <v>01</v>
      </c>
      <c r="E5691" s="0" t="str">
        <f aca="false">MID($A5691,3,2)</f>
        <v>02</v>
      </c>
      <c r="F5691" s="0" t="str">
        <f aca="false">MID($A5691,5,2)</f>
        <v>42</v>
      </c>
      <c r="G5691" s="0" t="str">
        <f aca="false">MID($A5691,7,2)</f>
        <v>02</v>
      </c>
      <c r="H5691" s="0" t="str">
        <f aca="false">MID($A5691,1,6)</f>
        <v>010242</v>
      </c>
      <c r="I5691" s="0" t="n">
        <f aca="false">VLOOKUP(H5691,Feuille2!$G$1:$H$116,2,0)</f>
        <v>78</v>
      </c>
      <c r="J5691" s="0" t="n">
        <f aca="false">IF(I5691&gt;2000,1,0)*C5691</f>
        <v>0</v>
      </c>
    </row>
    <row r="5692" customFormat="false" ht="15.8" hidden="false" customHeight="false" outlineLevel="0" collapsed="false">
      <c r="A5692" s="1" t="s">
        <v>248</v>
      </c>
      <c r="B5692" s="1" t="s">
        <v>6012</v>
      </c>
      <c r="C5692" s="0" t="n">
        <v>752.501242793442</v>
      </c>
      <c r="D5692" s="0" t="str">
        <f aca="false">MID($A5692,1,2)</f>
        <v>01</v>
      </c>
      <c r="E5692" s="0" t="str">
        <f aca="false">MID($A5692,3,2)</f>
        <v>01</v>
      </c>
      <c r="F5692" s="0" t="str">
        <f aca="false">MID($A5692,5,2)</f>
        <v>42</v>
      </c>
      <c r="G5692" s="0" t="str">
        <f aca="false">MID($A5692,7,2)</f>
        <v>02</v>
      </c>
      <c r="H5692" s="0" t="str">
        <f aca="false">MID($A5692,1,6)</f>
        <v>010142</v>
      </c>
      <c r="I5692" s="0" t="n">
        <f aca="false">VLOOKUP(H5692,Feuille2!$G$1:$H$116,2,0)</f>
        <v>238</v>
      </c>
      <c r="J5692" s="0" t="n">
        <f aca="false">IF(I5692&gt;2000,1,0)*C5692</f>
        <v>0</v>
      </c>
    </row>
    <row r="5693" customFormat="false" ht="15.8" hidden="false" customHeight="false" outlineLevel="0" collapsed="false">
      <c r="A5693" s="1" t="s">
        <v>576</v>
      </c>
      <c r="B5693" s="1" t="s">
        <v>6013</v>
      </c>
      <c r="C5693" s="0" t="n">
        <v>281.71275832956</v>
      </c>
      <c r="D5693" s="0" t="str">
        <f aca="false">MID($A5693,1,2)</f>
        <v>01</v>
      </c>
      <c r="E5693" s="0" t="str">
        <f aca="false">MID($A5693,3,2)</f>
        <v>01</v>
      </c>
      <c r="F5693" s="0" t="str">
        <f aca="false">MID($A5693,5,2)</f>
        <v>44</v>
      </c>
      <c r="G5693" s="0" t="str">
        <f aca="false">MID($A5693,7,2)</f>
        <v>06</v>
      </c>
      <c r="H5693" s="0" t="str">
        <f aca="false">MID($A5693,1,6)</f>
        <v>010144</v>
      </c>
      <c r="I5693" s="0" t="n">
        <f aca="false">VLOOKUP(H5693,Feuille2!$G$1:$H$116,2,0)</f>
        <v>352</v>
      </c>
      <c r="J5693" s="0" t="n">
        <f aca="false">IF(I5693&gt;2000,1,0)*C5693</f>
        <v>0</v>
      </c>
    </row>
    <row r="5694" customFormat="false" ht="15.8" hidden="false" customHeight="false" outlineLevel="0" collapsed="false">
      <c r="A5694" s="1" t="s">
        <v>707</v>
      </c>
      <c r="B5694" s="1" t="s">
        <v>6014</v>
      </c>
      <c r="C5694" s="0" t="n">
        <v>1864497.26769073</v>
      </c>
      <c r="D5694" s="0" t="str">
        <f aca="false">MID($A5694,1,2)</f>
        <v>08</v>
      </c>
      <c r="E5694" s="0" t="str">
        <f aca="false">MID($A5694,3,2)</f>
        <v>32</v>
      </c>
      <c r="F5694" s="0" t="str">
        <f aca="false">MID($A5694,5,2)</f>
        <v>60</v>
      </c>
      <c r="G5694" s="0" t="str">
        <f aca="false">MID($A5694,7,2)</f>
        <v>04</v>
      </c>
      <c r="H5694" s="0" t="str">
        <f aca="false">MID($A5694,1,6)</f>
        <v>083260</v>
      </c>
      <c r="I5694" s="0" t="n">
        <f aca="false">VLOOKUP(H5694,Feuille2!$G$1:$H$116,2,0)</f>
        <v>1698</v>
      </c>
      <c r="J5694" s="0" t="n">
        <f aca="false">IF(I5694&gt;2000,1,0)*C5694</f>
        <v>0</v>
      </c>
    </row>
    <row r="5695" customFormat="false" ht="15.8" hidden="false" customHeight="false" outlineLevel="0" collapsed="false">
      <c r="A5695" s="1" t="s">
        <v>711</v>
      </c>
      <c r="B5695" s="1" t="s">
        <v>6015</v>
      </c>
      <c r="C5695" s="0" t="n">
        <v>24296.5547127496</v>
      </c>
      <c r="D5695" s="0" t="str">
        <f aca="false">MID($A5695,1,2)</f>
        <v>08</v>
      </c>
      <c r="E5695" s="0" t="str">
        <f aca="false">MID($A5695,3,2)</f>
        <v>31</v>
      </c>
      <c r="F5695" s="0" t="str">
        <f aca="false">MID($A5695,5,2)</f>
        <v>60</v>
      </c>
      <c r="G5695" s="0" t="str">
        <f aca="false">MID($A5695,7,2)</f>
        <v>05</v>
      </c>
      <c r="H5695" s="0" t="str">
        <f aca="false">MID($A5695,1,6)</f>
        <v>083160</v>
      </c>
      <c r="I5695" s="0" t="n">
        <f aca="false">VLOOKUP(H5695,Feuille2!$G$1:$H$116,2,0)</f>
        <v>432</v>
      </c>
      <c r="J5695" s="0" t="n">
        <f aca="false">IF(I5695&gt;2000,1,0)*C5695</f>
        <v>0</v>
      </c>
    </row>
    <row r="5696" customFormat="false" ht="15.8" hidden="false" customHeight="false" outlineLevel="0" collapsed="false">
      <c r="A5696" s="1" t="s">
        <v>1653</v>
      </c>
      <c r="B5696" s="1" t="s">
        <v>6016</v>
      </c>
      <c r="C5696" s="0" t="n">
        <v>110286.568458739</v>
      </c>
      <c r="D5696" s="0" t="str">
        <f aca="false">MID($A5696,1,2)</f>
        <v>08</v>
      </c>
      <c r="E5696" s="0" t="str">
        <f aca="false">MID($A5696,3,2)</f>
        <v>34</v>
      </c>
      <c r="F5696" s="0" t="str">
        <f aca="false">MID($A5696,5,2)</f>
        <v>60</v>
      </c>
      <c r="G5696" s="0" t="str">
        <f aca="false">MID($A5696,7,2)</f>
        <v>05</v>
      </c>
      <c r="H5696" s="0" t="str">
        <f aca="false">MID($A5696,1,6)</f>
        <v>083460</v>
      </c>
      <c r="I5696" s="0" t="n">
        <f aca="false">VLOOKUP(H5696,Feuille2!$G$1:$H$116,2,0)</f>
        <v>172</v>
      </c>
      <c r="J5696" s="0" t="n">
        <f aca="false">IF(I5696&gt;2000,1,0)*C5696</f>
        <v>0</v>
      </c>
    </row>
    <row r="5697" customFormat="false" ht="15.8" hidden="false" customHeight="false" outlineLevel="0" collapsed="false">
      <c r="A5697" s="1" t="s">
        <v>1653</v>
      </c>
      <c r="B5697" s="1" t="s">
        <v>6017</v>
      </c>
      <c r="C5697" s="0" t="n">
        <v>64653.5944877753</v>
      </c>
      <c r="D5697" s="0" t="str">
        <f aca="false">MID($A5697,1,2)</f>
        <v>08</v>
      </c>
      <c r="E5697" s="0" t="str">
        <f aca="false">MID($A5697,3,2)</f>
        <v>34</v>
      </c>
      <c r="F5697" s="0" t="str">
        <f aca="false">MID($A5697,5,2)</f>
        <v>60</v>
      </c>
      <c r="G5697" s="0" t="str">
        <f aca="false">MID($A5697,7,2)</f>
        <v>05</v>
      </c>
      <c r="H5697" s="0" t="str">
        <f aca="false">MID($A5697,1,6)</f>
        <v>083460</v>
      </c>
      <c r="I5697" s="0" t="n">
        <f aca="false">VLOOKUP(H5697,Feuille2!$G$1:$H$116,2,0)</f>
        <v>172</v>
      </c>
      <c r="J5697" s="0" t="n">
        <f aca="false">IF(I5697&gt;2000,1,0)*C5697</f>
        <v>0</v>
      </c>
    </row>
    <row r="5698" customFormat="false" ht="15.8" hidden="false" customHeight="false" outlineLevel="0" collapsed="false">
      <c r="A5698" s="1" t="s">
        <v>722</v>
      </c>
      <c r="B5698" s="1" t="s">
        <v>6018</v>
      </c>
      <c r="C5698" s="0" t="n">
        <v>11397.7714543863</v>
      </c>
      <c r="D5698" s="0" t="str">
        <f aca="false">MID($A5698,1,2)</f>
        <v>08</v>
      </c>
      <c r="E5698" s="0" t="str">
        <f aca="false">MID($A5698,3,2)</f>
        <v>32</v>
      </c>
      <c r="F5698" s="0" t="str">
        <f aca="false">MID($A5698,5,2)</f>
        <v>60</v>
      </c>
      <c r="G5698" s="0" t="str">
        <f aca="false">MID($A5698,7,2)</f>
        <v>05</v>
      </c>
      <c r="H5698" s="0" t="str">
        <f aca="false">MID($A5698,1,6)</f>
        <v>083260</v>
      </c>
      <c r="I5698" s="0" t="n">
        <f aca="false">VLOOKUP(H5698,Feuille2!$G$1:$H$116,2,0)</f>
        <v>1698</v>
      </c>
      <c r="J5698" s="0" t="n">
        <f aca="false">IF(I5698&gt;2000,1,0)*C5698</f>
        <v>0</v>
      </c>
    </row>
    <row r="5699" customFormat="false" ht="15.8" hidden="false" customHeight="false" outlineLevel="0" collapsed="false">
      <c r="A5699" s="1" t="s">
        <v>701</v>
      </c>
      <c r="B5699" s="1" t="s">
        <v>6019</v>
      </c>
      <c r="C5699" s="0" t="n">
        <v>1028.37079267406</v>
      </c>
      <c r="D5699" s="0" t="str">
        <f aca="false">MID($A5699,1,2)</f>
        <v>08</v>
      </c>
      <c r="E5699" s="0" t="str">
        <f aca="false">MID($A5699,3,2)</f>
        <v>33</v>
      </c>
      <c r="F5699" s="0" t="str">
        <f aca="false">MID($A5699,5,2)</f>
        <v>60</v>
      </c>
      <c r="G5699" s="0" t="str">
        <f aca="false">MID($A5699,7,2)</f>
        <v>05</v>
      </c>
      <c r="H5699" s="0" t="str">
        <f aca="false">MID($A5699,1,6)</f>
        <v>083360</v>
      </c>
      <c r="I5699" s="0" t="n">
        <f aca="false">VLOOKUP(H5699,Feuille2!$G$1:$H$116,2,0)</f>
        <v>250</v>
      </c>
      <c r="J5699" s="0" t="n">
        <f aca="false">IF(I5699&gt;2000,1,0)*C5699</f>
        <v>0</v>
      </c>
    </row>
    <row r="5700" customFormat="false" ht="15.8" hidden="false" customHeight="false" outlineLevel="0" collapsed="false">
      <c r="A5700" s="1" t="s">
        <v>713</v>
      </c>
      <c r="B5700" s="1" t="s">
        <v>6020</v>
      </c>
      <c r="C5700" s="0" t="n">
        <v>22575.3545773364</v>
      </c>
      <c r="D5700" s="0" t="str">
        <f aca="false">MID($A5700,1,2)</f>
        <v>08</v>
      </c>
      <c r="E5700" s="0" t="str">
        <f aca="false">MID($A5700,3,2)</f>
        <v>35</v>
      </c>
      <c r="F5700" s="0" t="str">
        <f aca="false">MID($A5700,5,2)</f>
        <v>60</v>
      </c>
      <c r="G5700" s="0" t="str">
        <f aca="false">MID($A5700,7,2)</f>
        <v>01</v>
      </c>
      <c r="H5700" s="0" t="str">
        <f aca="false">MID($A5700,1,6)</f>
        <v>083560</v>
      </c>
      <c r="I5700" s="0" t="n">
        <f aca="false">VLOOKUP(H5700,Feuille2!$G$1:$H$116,2,0)</f>
        <v>2400</v>
      </c>
      <c r="J5700" s="0" t="n">
        <f aca="false">IF(I5700&gt;2000,1,0)*C5700</f>
        <v>22575.3545773364</v>
      </c>
    </row>
    <row r="5701" customFormat="false" ht="15.8" hidden="false" customHeight="false" outlineLevel="0" collapsed="false">
      <c r="A5701" s="1" t="s">
        <v>705</v>
      </c>
      <c r="B5701" s="1" t="s">
        <v>6021</v>
      </c>
      <c r="C5701" s="0" t="n">
        <v>21487.6340363463</v>
      </c>
      <c r="D5701" s="0" t="str">
        <f aca="false">MID($A5701,1,2)</f>
        <v>08</v>
      </c>
      <c r="E5701" s="0" t="str">
        <f aca="false">MID($A5701,3,2)</f>
        <v>34</v>
      </c>
      <c r="F5701" s="0" t="str">
        <f aca="false">MID($A5701,5,2)</f>
        <v>60</v>
      </c>
      <c r="G5701" s="0" t="str">
        <f aca="false">MID($A5701,7,2)</f>
        <v>01</v>
      </c>
      <c r="H5701" s="0" t="str">
        <f aca="false">MID($A5701,1,6)</f>
        <v>083460</v>
      </c>
      <c r="I5701" s="0" t="n">
        <f aca="false">VLOOKUP(H5701,Feuille2!$G$1:$H$116,2,0)</f>
        <v>172</v>
      </c>
      <c r="J5701" s="0" t="n">
        <f aca="false">IF(I5701&gt;2000,1,0)*C5701</f>
        <v>0</v>
      </c>
    </row>
    <row r="5702" customFormat="false" ht="15.8" hidden="false" customHeight="false" outlineLevel="0" collapsed="false">
      <c r="A5702" s="1" t="s">
        <v>701</v>
      </c>
      <c r="B5702" s="1" t="s">
        <v>6022</v>
      </c>
      <c r="C5702" s="0" t="n">
        <v>12734.3070541063</v>
      </c>
      <c r="D5702" s="0" t="str">
        <f aca="false">MID($A5702,1,2)</f>
        <v>08</v>
      </c>
      <c r="E5702" s="0" t="str">
        <f aca="false">MID($A5702,3,2)</f>
        <v>33</v>
      </c>
      <c r="F5702" s="0" t="str">
        <f aca="false">MID($A5702,5,2)</f>
        <v>60</v>
      </c>
      <c r="G5702" s="0" t="str">
        <f aca="false">MID($A5702,7,2)</f>
        <v>05</v>
      </c>
      <c r="H5702" s="0" t="str">
        <f aca="false">MID($A5702,1,6)</f>
        <v>083360</v>
      </c>
      <c r="I5702" s="0" t="n">
        <f aca="false">VLOOKUP(H5702,Feuille2!$G$1:$H$116,2,0)</f>
        <v>250</v>
      </c>
      <c r="J5702" s="0" t="n">
        <f aca="false">IF(I5702&gt;2000,1,0)*C5702</f>
        <v>0</v>
      </c>
    </row>
    <row r="5703" customFormat="false" ht="15.8" hidden="false" customHeight="false" outlineLevel="0" collapsed="false">
      <c r="A5703" s="1" t="s">
        <v>705</v>
      </c>
      <c r="B5703" s="1" t="s">
        <v>6023</v>
      </c>
      <c r="C5703" s="0" t="n">
        <v>843.261341937028</v>
      </c>
      <c r="D5703" s="0" t="str">
        <f aca="false">MID($A5703,1,2)</f>
        <v>08</v>
      </c>
      <c r="E5703" s="0" t="str">
        <f aca="false">MID($A5703,3,2)</f>
        <v>34</v>
      </c>
      <c r="F5703" s="0" t="str">
        <f aca="false">MID($A5703,5,2)</f>
        <v>60</v>
      </c>
      <c r="G5703" s="0" t="str">
        <f aca="false">MID($A5703,7,2)</f>
        <v>01</v>
      </c>
      <c r="H5703" s="0" t="str">
        <f aca="false">MID($A5703,1,6)</f>
        <v>083460</v>
      </c>
      <c r="I5703" s="0" t="n">
        <f aca="false">VLOOKUP(H5703,Feuille2!$G$1:$H$116,2,0)</f>
        <v>172</v>
      </c>
      <c r="J5703" s="0" t="n">
        <f aca="false">IF(I5703&gt;2000,1,0)*C5703</f>
        <v>0</v>
      </c>
    </row>
    <row r="5704" customFormat="false" ht="15.8" hidden="false" customHeight="false" outlineLevel="0" collapsed="false">
      <c r="A5704" s="1" t="s">
        <v>2545</v>
      </c>
      <c r="B5704" s="1" t="s">
        <v>6024</v>
      </c>
      <c r="C5704" s="0" t="n">
        <v>57217.5196267888</v>
      </c>
      <c r="D5704" s="0" t="str">
        <f aca="false">MID($A5704,1,2)</f>
        <v>08</v>
      </c>
      <c r="E5704" s="0" t="str">
        <f aca="false">MID($A5704,3,2)</f>
        <v>35</v>
      </c>
      <c r="F5704" s="0" t="str">
        <f aca="false">MID($A5704,5,2)</f>
        <v>60</v>
      </c>
      <c r="G5704" s="0" t="str">
        <f aca="false">MID($A5704,7,2)</f>
        <v>05</v>
      </c>
      <c r="H5704" s="0" t="str">
        <f aca="false">MID($A5704,1,6)</f>
        <v>083560</v>
      </c>
      <c r="I5704" s="0" t="n">
        <f aca="false">VLOOKUP(H5704,Feuille2!$G$1:$H$116,2,0)</f>
        <v>2400</v>
      </c>
      <c r="J5704" s="0" t="n">
        <f aca="false">IF(I5704&gt;2000,1,0)*C5704</f>
        <v>57217.5196267888</v>
      </c>
    </row>
    <row r="5705" customFormat="false" ht="15.8" hidden="false" customHeight="false" outlineLevel="0" collapsed="false">
      <c r="A5705" s="1" t="s">
        <v>701</v>
      </c>
      <c r="B5705" s="1" t="s">
        <v>6025</v>
      </c>
      <c r="C5705" s="0" t="n">
        <v>3995.75202796018</v>
      </c>
      <c r="D5705" s="0" t="str">
        <f aca="false">MID($A5705,1,2)</f>
        <v>08</v>
      </c>
      <c r="E5705" s="0" t="str">
        <f aca="false">MID($A5705,3,2)</f>
        <v>33</v>
      </c>
      <c r="F5705" s="0" t="str">
        <f aca="false">MID($A5705,5,2)</f>
        <v>60</v>
      </c>
      <c r="G5705" s="0" t="str">
        <f aca="false">MID($A5705,7,2)</f>
        <v>05</v>
      </c>
      <c r="H5705" s="0" t="str">
        <f aca="false">MID($A5705,1,6)</f>
        <v>083360</v>
      </c>
      <c r="I5705" s="0" t="n">
        <f aca="false">VLOOKUP(H5705,Feuille2!$G$1:$H$116,2,0)</f>
        <v>250</v>
      </c>
      <c r="J5705" s="0" t="n">
        <f aca="false">IF(I5705&gt;2000,1,0)*C5705</f>
        <v>0</v>
      </c>
    </row>
    <row r="5706" customFormat="false" ht="15.8" hidden="false" customHeight="false" outlineLevel="0" collapsed="false">
      <c r="A5706" s="1" t="s">
        <v>705</v>
      </c>
      <c r="B5706" s="1" t="s">
        <v>6026</v>
      </c>
      <c r="C5706" s="0" t="n">
        <v>700.32340786852</v>
      </c>
      <c r="D5706" s="0" t="str">
        <f aca="false">MID($A5706,1,2)</f>
        <v>08</v>
      </c>
      <c r="E5706" s="0" t="str">
        <f aca="false">MID($A5706,3,2)</f>
        <v>34</v>
      </c>
      <c r="F5706" s="0" t="str">
        <f aca="false">MID($A5706,5,2)</f>
        <v>60</v>
      </c>
      <c r="G5706" s="0" t="str">
        <f aca="false">MID($A5706,7,2)</f>
        <v>01</v>
      </c>
      <c r="H5706" s="0" t="str">
        <f aca="false">MID($A5706,1,6)</f>
        <v>083460</v>
      </c>
      <c r="I5706" s="0" t="n">
        <f aca="false">VLOOKUP(H5706,Feuille2!$G$1:$H$116,2,0)</f>
        <v>172</v>
      </c>
      <c r="J5706" s="0" t="n">
        <f aca="false">IF(I5706&gt;2000,1,0)*C5706</f>
        <v>0</v>
      </c>
    </row>
    <row r="5707" customFormat="false" ht="15.8" hidden="false" customHeight="false" outlineLevel="0" collapsed="false">
      <c r="A5707" s="1" t="s">
        <v>2545</v>
      </c>
      <c r="B5707" s="1" t="s">
        <v>6027</v>
      </c>
      <c r="C5707" s="0" t="n">
        <v>96913.9418598379</v>
      </c>
      <c r="D5707" s="0" t="str">
        <f aca="false">MID($A5707,1,2)</f>
        <v>08</v>
      </c>
      <c r="E5707" s="0" t="str">
        <f aca="false">MID($A5707,3,2)</f>
        <v>35</v>
      </c>
      <c r="F5707" s="0" t="str">
        <f aca="false">MID($A5707,5,2)</f>
        <v>60</v>
      </c>
      <c r="G5707" s="0" t="str">
        <f aca="false">MID($A5707,7,2)</f>
        <v>05</v>
      </c>
      <c r="H5707" s="0" t="str">
        <f aca="false">MID($A5707,1,6)</f>
        <v>083560</v>
      </c>
      <c r="I5707" s="0" t="n">
        <f aca="false">VLOOKUP(H5707,Feuille2!$G$1:$H$116,2,0)</f>
        <v>2400</v>
      </c>
      <c r="J5707" s="0" t="n">
        <f aca="false">IF(I5707&gt;2000,1,0)*C5707</f>
        <v>96913.9418598379</v>
      </c>
    </row>
    <row r="5708" customFormat="false" ht="15.8" hidden="false" customHeight="false" outlineLevel="0" collapsed="false">
      <c r="A5708" s="1" t="s">
        <v>1091</v>
      </c>
      <c r="B5708" s="1" t="s">
        <v>6028</v>
      </c>
      <c r="C5708" s="0" t="n">
        <v>233.733659639945</v>
      </c>
      <c r="D5708" s="0" t="str">
        <f aca="false">MID($A5708,1,2)</f>
        <v>08</v>
      </c>
      <c r="E5708" s="0" t="str">
        <f aca="false">MID($A5708,3,2)</f>
        <v>27</v>
      </c>
      <c r="F5708" s="0" t="str">
        <f aca="false">MID($A5708,5,2)</f>
        <v>60</v>
      </c>
      <c r="G5708" s="0" t="str">
        <f aca="false">MID($A5708,7,2)</f>
        <v>03</v>
      </c>
      <c r="H5708" s="0" t="str">
        <f aca="false">MID($A5708,1,6)</f>
        <v>082760</v>
      </c>
      <c r="I5708" s="0" t="n">
        <f aca="false">VLOOKUP(H5708,Feuille2!$G$1:$H$116,2,0)</f>
        <v>364</v>
      </c>
      <c r="J5708" s="0" t="n">
        <f aca="false">IF(I5708&gt;2000,1,0)*C5708</f>
        <v>0</v>
      </c>
    </row>
    <row r="5709" customFormat="false" ht="15.8" hidden="false" customHeight="false" outlineLevel="0" collapsed="false">
      <c r="A5709" s="1" t="s">
        <v>1624</v>
      </c>
      <c r="B5709" s="1" t="s">
        <v>6029</v>
      </c>
      <c r="C5709" s="0" t="n">
        <v>262.5</v>
      </c>
      <c r="D5709" s="0" t="str">
        <f aca="false">MID($A5709,1,2)</f>
        <v>02</v>
      </c>
      <c r="E5709" s="0" t="str">
        <f aca="false">MID($A5709,3,2)</f>
        <v>04</v>
      </c>
      <c r="F5709" s="0" t="str">
        <f aca="false">MID($A5709,5,2)</f>
        <v>79</v>
      </c>
      <c r="G5709" s="0" t="str">
        <f aca="false">MID($A5709,7,2)</f>
        <v>02</v>
      </c>
      <c r="H5709" s="0" t="str">
        <f aca="false">MID($A5709,1,6)</f>
        <v>020479</v>
      </c>
      <c r="I5709" s="0" t="n">
        <f aca="false">VLOOKUP(H5709,Feuille2!$G$1:$H$116,2,0)</f>
        <v>398</v>
      </c>
      <c r="J5709" s="0" t="n">
        <f aca="false">IF(I5709&gt;2000,1,0)*C5709</f>
        <v>0</v>
      </c>
    </row>
    <row r="5710" customFormat="false" ht="15.8" hidden="false" customHeight="false" outlineLevel="0" collapsed="false">
      <c r="A5710" s="1" t="s">
        <v>1910</v>
      </c>
      <c r="B5710" s="1" t="s">
        <v>6030</v>
      </c>
      <c r="C5710" s="0" t="n">
        <v>13409.5082970213</v>
      </c>
      <c r="D5710" s="0" t="str">
        <f aca="false">MID($A5710,1,2)</f>
        <v>01</v>
      </c>
      <c r="E5710" s="0" t="str">
        <f aca="false">MID($A5710,3,2)</f>
        <v>02</v>
      </c>
      <c r="F5710" s="0" t="str">
        <f aca="false">MID($A5710,5,2)</f>
        <v>83</v>
      </c>
      <c r="G5710" s="0" t="str">
        <f aca="false">MID($A5710,7,2)</f>
        <v>03</v>
      </c>
      <c r="H5710" s="0" t="str">
        <f aca="false">MID($A5710,1,6)</f>
        <v>010283</v>
      </c>
      <c r="I5710" s="0" t="n">
        <f aca="false">VLOOKUP(H5710,Feuille2!$G$1:$H$116,2,0)</f>
        <v>5598</v>
      </c>
      <c r="J5710" s="0" t="n">
        <f aca="false">IF(I5710&gt;2000,1,0)*C5710</f>
        <v>13409.5082970213</v>
      </c>
    </row>
    <row r="5711" customFormat="false" ht="15.8" hidden="false" customHeight="false" outlineLevel="0" collapsed="false">
      <c r="A5711" s="1" t="s">
        <v>722</v>
      </c>
      <c r="B5711" s="1" t="s">
        <v>6031</v>
      </c>
      <c r="C5711" s="0" t="n">
        <v>167.660734345652</v>
      </c>
      <c r="D5711" s="0" t="str">
        <f aca="false">MID($A5711,1,2)</f>
        <v>08</v>
      </c>
      <c r="E5711" s="0" t="str">
        <f aca="false">MID($A5711,3,2)</f>
        <v>32</v>
      </c>
      <c r="F5711" s="0" t="str">
        <f aca="false">MID($A5711,5,2)</f>
        <v>60</v>
      </c>
      <c r="G5711" s="0" t="str">
        <f aca="false">MID($A5711,7,2)</f>
        <v>05</v>
      </c>
      <c r="H5711" s="0" t="str">
        <f aca="false">MID($A5711,1,6)</f>
        <v>083260</v>
      </c>
      <c r="I5711" s="0" t="n">
        <f aca="false">VLOOKUP(H5711,Feuille2!$G$1:$H$116,2,0)</f>
        <v>1698</v>
      </c>
      <c r="J5711" s="0" t="n">
        <f aca="false">IF(I5711&gt;2000,1,0)*C5711</f>
        <v>0</v>
      </c>
    </row>
    <row r="5712" customFormat="false" ht="15.8" hidden="false" customHeight="false" outlineLevel="0" collapsed="false">
      <c r="A5712" s="1" t="s">
        <v>515</v>
      </c>
      <c r="B5712" s="1" t="s">
        <v>6032</v>
      </c>
      <c r="C5712" s="0" t="n">
        <v>18998.106063656</v>
      </c>
      <c r="D5712" s="0" t="str">
        <f aca="false">MID($A5712,1,2)</f>
        <v>04</v>
      </c>
      <c r="E5712" s="0" t="str">
        <f aca="false">MID($A5712,3,2)</f>
        <v>11</v>
      </c>
      <c r="F5712" s="0" t="str">
        <f aca="false">MID($A5712,5,2)</f>
        <v>87</v>
      </c>
      <c r="G5712" s="0" t="str">
        <f aca="false">MID($A5712,7,2)</f>
        <v>03</v>
      </c>
      <c r="H5712" s="0" t="str">
        <f aca="false">MID($A5712,1,6)</f>
        <v>041187</v>
      </c>
      <c r="I5712" s="0" t="n">
        <f aca="false">VLOOKUP(H5712,Feuille2!$G$1:$H$116,2,0)</f>
        <v>785</v>
      </c>
      <c r="J5712" s="0" t="n">
        <f aca="false">IF(I5712&gt;2000,1,0)*C5712</f>
        <v>0</v>
      </c>
    </row>
    <row r="5713" customFormat="false" ht="15.8" hidden="false" customHeight="false" outlineLevel="0" collapsed="false">
      <c r="A5713" s="1" t="s">
        <v>713</v>
      </c>
      <c r="B5713" s="1" t="s">
        <v>6033</v>
      </c>
      <c r="C5713" s="0" t="n">
        <v>131.614715473176</v>
      </c>
      <c r="D5713" s="0" t="str">
        <f aca="false">MID($A5713,1,2)</f>
        <v>08</v>
      </c>
      <c r="E5713" s="0" t="str">
        <f aca="false">MID($A5713,3,2)</f>
        <v>35</v>
      </c>
      <c r="F5713" s="0" t="str">
        <f aca="false">MID($A5713,5,2)</f>
        <v>60</v>
      </c>
      <c r="G5713" s="0" t="str">
        <f aca="false">MID($A5713,7,2)</f>
        <v>01</v>
      </c>
      <c r="H5713" s="0" t="str">
        <f aca="false">MID($A5713,1,6)</f>
        <v>083560</v>
      </c>
      <c r="I5713" s="0" t="n">
        <f aca="false">VLOOKUP(H5713,Feuille2!$G$1:$H$116,2,0)</f>
        <v>2400</v>
      </c>
      <c r="J5713" s="0" t="n">
        <f aca="false">IF(I5713&gt;2000,1,0)*C5713</f>
        <v>131.614715473176</v>
      </c>
    </row>
    <row r="5714" customFormat="false" ht="15.8" hidden="false" customHeight="false" outlineLevel="0" collapsed="false">
      <c r="A5714" s="1" t="s">
        <v>755</v>
      </c>
      <c r="B5714" s="1" t="s">
        <v>6034</v>
      </c>
      <c r="C5714" s="0" t="n">
        <v>8935.074616989</v>
      </c>
      <c r="D5714" s="0" t="str">
        <f aca="false">MID($A5714,1,2)</f>
        <v>07</v>
      </c>
      <c r="E5714" s="0" t="str">
        <f aca="false">MID($A5714,3,2)</f>
        <v>20</v>
      </c>
      <c r="F5714" s="0" t="str">
        <f aca="false">MID($A5714,5,2)</f>
        <v>95</v>
      </c>
      <c r="G5714" s="0" t="str">
        <f aca="false">MID($A5714,7,2)</f>
        <v>05</v>
      </c>
      <c r="H5714" s="0" t="str">
        <f aca="false">MID($A5714,1,6)</f>
        <v>072095</v>
      </c>
      <c r="I5714" s="0" t="n">
        <f aca="false">VLOOKUP(H5714,Feuille2!$G$1:$H$116,2,0)</f>
        <v>140</v>
      </c>
      <c r="J5714" s="0" t="n">
        <f aca="false">IF(I5714&gt;2000,1,0)*C5714</f>
        <v>0</v>
      </c>
    </row>
    <row r="5715" customFormat="false" ht="15.8" hidden="false" customHeight="false" outlineLevel="0" collapsed="false">
      <c r="A5715" s="1" t="s">
        <v>755</v>
      </c>
      <c r="B5715" s="1" t="s">
        <v>6035</v>
      </c>
      <c r="C5715" s="0" t="n">
        <v>11229.25402033</v>
      </c>
      <c r="D5715" s="0" t="str">
        <f aca="false">MID($A5715,1,2)</f>
        <v>07</v>
      </c>
      <c r="E5715" s="0" t="str">
        <f aca="false">MID($A5715,3,2)</f>
        <v>20</v>
      </c>
      <c r="F5715" s="0" t="str">
        <f aca="false">MID($A5715,5,2)</f>
        <v>95</v>
      </c>
      <c r="G5715" s="0" t="str">
        <f aca="false">MID($A5715,7,2)</f>
        <v>05</v>
      </c>
      <c r="H5715" s="0" t="str">
        <f aca="false">MID($A5715,1,6)</f>
        <v>072095</v>
      </c>
      <c r="I5715" s="0" t="n">
        <f aca="false">VLOOKUP(H5715,Feuille2!$G$1:$H$116,2,0)</f>
        <v>140</v>
      </c>
      <c r="J5715" s="0" t="n">
        <f aca="false">IF(I5715&gt;2000,1,0)*C5715</f>
        <v>0</v>
      </c>
    </row>
    <row r="5716" customFormat="false" ht="15.8" hidden="false" customHeight="false" outlineLevel="0" collapsed="false">
      <c r="A5716" s="1" t="s">
        <v>755</v>
      </c>
      <c r="B5716" s="1" t="s">
        <v>6036</v>
      </c>
      <c r="C5716" s="0" t="n">
        <v>3839.57889781</v>
      </c>
      <c r="D5716" s="0" t="str">
        <f aca="false">MID($A5716,1,2)</f>
        <v>07</v>
      </c>
      <c r="E5716" s="0" t="str">
        <f aca="false">MID($A5716,3,2)</f>
        <v>20</v>
      </c>
      <c r="F5716" s="0" t="str">
        <f aca="false">MID($A5716,5,2)</f>
        <v>95</v>
      </c>
      <c r="G5716" s="0" t="str">
        <f aca="false">MID($A5716,7,2)</f>
        <v>05</v>
      </c>
      <c r="H5716" s="0" t="str">
        <f aca="false">MID($A5716,1,6)</f>
        <v>072095</v>
      </c>
      <c r="I5716" s="0" t="n">
        <f aca="false">VLOOKUP(H5716,Feuille2!$G$1:$H$116,2,0)</f>
        <v>140</v>
      </c>
      <c r="J5716" s="0" t="n">
        <f aca="false">IF(I5716&gt;2000,1,0)*C5716</f>
        <v>0</v>
      </c>
    </row>
    <row r="5717" customFormat="false" ht="15.8" hidden="false" customHeight="false" outlineLevel="0" collapsed="false">
      <c r="A5717" s="1" t="s">
        <v>796</v>
      </c>
      <c r="B5717" s="1" t="s">
        <v>6037</v>
      </c>
      <c r="C5717" s="0" t="n">
        <v>539.472</v>
      </c>
      <c r="D5717" s="0" t="str">
        <f aca="false">MID($A5717,1,2)</f>
        <v>07</v>
      </c>
      <c r="E5717" s="0" t="str">
        <f aca="false">MID($A5717,3,2)</f>
        <v>29</v>
      </c>
      <c r="F5717" s="0" t="str">
        <f aca="false">MID($A5717,5,2)</f>
        <v>95</v>
      </c>
      <c r="G5717" s="0" t="str">
        <f aca="false">MID($A5717,7,2)</f>
        <v>06</v>
      </c>
      <c r="H5717" s="0" t="str">
        <f aca="false">MID($A5717,1,6)</f>
        <v>072995</v>
      </c>
      <c r="I5717" s="0" t="n">
        <f aca="false">VLOOKUP(H5717,Feuille2!$G$1:$H$116,2,0)</f>
        <v>126</v>
      </c>
      <c r="J5717" s="0" t="n">
        <f aca="false">IF(I5717&gt;2000,1,0)*C5717</f>
        <v>0</v>
      </c>
    </row>
    <row r="5718" customFormat="false" ht="15.8" hidden="false" customHeight="false" outlineLevel="0" collapsed="false">
      <c r="A5718" s="1" t="s">
        <v>755</v>
      </c>
      <c r="B5718" s="1" t="s">
        <v>6038</v>
      </c>
      <c r="C5718" s="0" t="n">
        <v>3684.668005925</v>
      </c>
      <c r="D5718" s="0" t="str">
        <f aca="false">MID($A5718,1,2)</f>
        <v>07</v>
      </c>
      <c r="E5718" s="0" t="str">
        <f aca="false">MID($A5718,3,2)</f>
        <v>20</v>
      </c>
      <c r="F5718" s="0" t="str">
        <f aca="false">MID($A5718,5,2)</f>
        <v>95</v>
      </c>
      <c r="G5718" s="0" t="str">
        <f aca="false">MID($A5718,7,2)</f>
        <v>05</v>
      </c>
      <c r="H5718" s="0" t="str">
        <f aca="false">MID($A5718,1,6)</f>
        <v>072095</v>
      </c>
      <c r="I5718" s="0" t="n">
        <f aca="false">VLOOKUP(H5718,Feuille2!$G$1:$H$116,2,0)</f>
        <v>140</v>
      </c>
      <c r="J5718" s="0" t="n">
        <f aca="false">IF(I5718&gt;2000,1,0)*C5718</f>
        <v>0</v>
      </c>
    </row>
    <row r="5719" customFormat="false" ht="15.8" hidden="false" customHeight="false" outlineLevel="0" collapsed="false">
      <c r="A5719" s="1" t="s">
        <v>794</v>
      </c>
      <c r="B5719" s="1" t="s">
        <v>6039</v>
      </c>
      <c r="C5719" s="0" t="n">
        <v>15515</v>
      </c>
      <c r="D5719" s="0" t="str">
        <f aca="false">MID($A5719,1,2)</f>
        <v>07</v>
      </c>
      <c r="E5719" s="0" t="str">
        <f aca="false">MID($A5719,3,2)</f>
        <v>20</v>
      </c>
      <c r="F5719" s="0" t="str">
        <f aca="false">MID($A5719,5,2)</f>
        <v>16</v>
      </c>
      <c r="G5719" s="0" t="str">
        <f aca="false">MID($A5719,7,2)</f>
        <v>05</v>
      </c>
      <c r="H5719" s="0" t="str">
        <f aca="false">MID($A5719,1,6)</f>
        <v>072016</v>
      </c>
      <c r="I5719" s="0" t="n">
        <f aca="false">VLOOKUP(H5719,Feuille2!$G$1:$H$116,2,0)</f>
        <v>370</v>
      </c>
      <c r="J5719" s="0" t="n">
        <f aca="false">IF(I5719&gt;2000,1,0)*C5719</f>
        <v>0</v>
      </c>
    </row>
    <row r="5720" customFormat="false" ht="15.8" hidden="false" customHeight="false" outlineLevel="0" collapsed="false">
      <c r="A5720" s="1" t="s">
        <v>760</v>
      </c>
      <c r="B5720" s="1" t="s">
        <v>6040</v>
      </c>
      <c r="C5720" s="0" t="n">
        <v>39310.9145</v>
      </c>
      <c r="D5720" s="0" t="str">
        <f aca="false">MID($A5720,1,2)</f>
        <v>07</v>
      </c>
      <c r="E5720" s="0" t="str">
        <f aca="false">MID($A5720,3,2)</f>
        <v>29</v>
      </c>
      <c r="F5720" s="0" t="str">
        <f aca="false">MID($A5720,5,2)</f>
        <v>82</v>
      </c>
      <c r="G5720" s="0" t="str">
        <f aca="false">MID($A5720,7,2)</f>
        <v>01</v>
      </c>
      <c r="H5720" s="0" t="str">
        <f aca="false">MID($A5720,1,6)</f>
        <v>072982</v>
      </c>
      <c r="I5720" s="0" t="n">
        <f aca="false">VLOOKUP(H5720,Feuille2!$G$1:$H$116,2,0)</f>
        <v>476</v>
      </c>
      <c r="J5720" s="0" t="n">
        <f aca="false">IF(I5720&gt;2000,1,0)*C5720</f>
        <v>0</v>
      </c>
    </row>
    <row r="5721" customFormat="false" ht="15.8" hidden="false" customHeight="false" outlineLevel="0" collapsed="false">
      <c r="A5721" s="1" t="s">
        <v>760</v>
      </c>
      <c r="B5721" s="1" t="s">
        <v>6041</v>
      </c>
      <c r="C5721" s="0" t="n">
        <v>968775.82875</v>
      </c>
      <c r="D5721" s="0" t="str">
        <f aca="false">MID($A5721,1,2)</f>
        <v>07</v>
      </c>
      <c r="E5721" s="0" t="str">
        <f aca="false">MID($A5721,3,2)</f>
        <v>29</v>
      </c>
      <c r="F5721" s="0" t="str">
        <f aca="false">MID($A5721,5,2)</f>
        <v>82</v>
      </c>
      <c r="G5721" s="0" t="str">
        <f aca="false">MID($A5721,7,2)</f>
        <v>01</v>
      </c>
      <c r="H5721" s="0" t="str">
        <f aca="false">MID($A5721,1,6)</f>
        <v>072982</v>
      </c>
      <c r="I5721" s="0" t="n">
        <f aca="false">VLOOKUP(H5721,Feuille2!$G$1:$H$116,2,0)</f>
        <v>476</v>
      </c>
      <c r="J5721" s="0" t="n">
        <f aca="false">IF(I5721&gt;2000,1,0)*C5721</f>
        <v>0</v>
      </c>
    </row>
    <row r="5722" customFormat="false" ht="15.8" hidden="false" customHeight="false" outlineLevel="0" collapsed="false">
      <c r="A5722" s="1" t="s">
        <v>787</v>
      </c>
      <c r="B5722" s="1" t="s">
        <v>6042</v>
      </c>
      <c r="C5722" s="0" t="n">
        <v>23607.999308166</v>
      </c>
      <c r="D5722" s="0" t="str">
        <f aca="false">MID($A5722,1,2)</f>
        <v>07</v>
      </c>
      <c r="E5722" s="0" t="str">
        <f aca="false">MID($A5722,3,2)</f>
        <v>08</v>
      </c>
      <c r="F5722" s="0" t="str">
        <f aca="false">MID($A5722,5,2)</f>
        <v>80</v>
      </c>
      <c r="G5722" s="0" t="str">
        <f aca="false">MID($A5722,7,2)</f>
        <v>05</v>
      </c>
      <c r="H5722" s="0" t="str">
        <f aca="false">MID($A5722,1,6)</f>
        <v>070880</v>
      </c>
      <c r="I5722" s="0" t="n">
        <f aca="false">VLOOKUP(H5722,Feuille2!$G$1:$H$116,2,0)</f>
        <v>749</v>
      </c>
      <c r="J5722" s="0" t="n">
        <f aca="false">IF(I5722&gt;2000,1,0)*C5722</f>
        <v>0</v>
      </c>
    </row>
    <row r="5723" customFormat="false" ht="15.8" hidden="false" customHeight="false" outlineLevel="0" collapsed="false">
      <c r="A5723" s="1" t="s">
        <v>739</v>
      </c>
      <c r="B5723" s="1" t="s">
        <v>6043</v>
      </c>
      <c r="C5723" s="0" t="n">
        <v>330344.0405</v>
      </c>
      <c r="D5723" s="0" t="str">
        <f aca="false">MID($A5723,1,2)</f>
        <v>07</v>
      </c>
      <c r="E5723" s="0" t="str">
        <f aca="false">MID($A5723,3,2)</f>
        <v>29</v>
      </c>
      <c r="F5723" s="0" t="str">
        <f aca="false">MID($A5723,5,2)</f>
        <v>81</v>
      </c>
      <c r="G5723" s="0" t="str">
        <f aca="false">MID($A5723,7,2)</f>
        <v>01</v>
      </c>
      <c r="H5723" s="0" t="str">
        <f aca="false">MID($A5723,1,6)</f>
        <v>072981</v>
      </c>
      <c r="I5723" s="0" t="n">
        <f aca="false">VLOOKUP(H5723,Feuille2!$G$1:$H$116,2,0)</f>
        <v>430</v>
      </c>
      <c r="J5723" s="0" t="n">
        <f aca="false">IF(I5723&gt;2000,1,0)*C5723</f>
        <v>0</v>
      </c>
    </row>
    <row r="5724" customFormat="false" ht="15.8" hidden="false" customHeight="false" outlineLevel="0" collapsed="false">
      <c r="A5724" s="1" t="s">
        <v>739</v>
      </c>
      <c r="B5724" s="1" t="s">
        <v>6044</v>
      </c>
      <c r="C5724" s="0" t="n">
        <v>137292.8221</v>
      </c>
      <c r="D5724" s="0" t="str">
        <f aca="false">MID($A5724,1,2)</f>
        <v>07</v>
      </c>
      <c r="E5724" s="0" t="str">
        <f aca="false">MID($A5724,3,2)</f>
        <v>29</v>
      </c>
      <c r="F5724" s="0" t="str">
        <f aca="false">MID($A5724,5,2)</f>
        <v>81</v>
      </c>
      <c r="G5724" s="0" t="str">
        <f aca="false">MID($A5724,7,2)</f>
        <v>01</v>
      </c>
      <c r="H5724" s="0" t="str">
        <f aca="false">MID($A5724,1,6)</f>
        <v>072981</v>
      </c>
      <c r="I5724" s="0" t="n">
        <f aca="false">VLOOKUP(H5724,Feuille2!$G$1:$H$116,2,0)</f>
        <v>430</v>
      </c>
      <c r="J5724" s="0" t="n">
        <f aca="false">IF(I5724&gt;2000,1,0)*C5724</f>
        <v>0</v>
      </c>
    </row>
    <row r="5725" customFormat="false" ht="15.8" hidden="false" customHeight="false" outlineLevel="0" collapsed="false">
      <c r="A5725" s="1" t="s">
        <v>778</v>
      </c>
      <c r="B5725" s="1" t="s">
        <v>6045</v>
      </c>
      <c r="C5725" s="0" t="n">
        <v>61993.50565738</v>
      </c>
      <c r="D5725" s="0" t="str">
        <f aca="false">MID($A5725,1,2)</f>
        <v>07</v>
      </c>
      <c r="E5725" s="0" t="str">
        <f aca="false">MID($A5725,3,2)</f>
        <v>08</v>
      </c>
      <c r="F5725" s="0" t="str">
        <f aca="false">MID($A5725,5,2)</f>
        <v>80</v>
      </c>
      <c r="G5725" s="0" t="str">
        <f aca="false">MID($A5725,7,2)</f>
        <v>01</v>
      </c>
      <c r="H5725" s="0" t="str">
        <f aca="false">MID($A5725,1,6)</f>
        <v>070880</v>
      </c>
      <c r="I5725" s="0" t="n">
        <f aca="false">VLOOKUP(H5725,Feuille2!$G$1:$H$116,2,0)</f>
        <v>749</v>
      </c>
      <c r="J5725" s="0" t="n">
        <f aca="false">IF(I5725&gt;2000,1,0)*C5725</f>
        <v>0</v>
      </c>
    </row>
    <row r="5726" customFormat="false" ht="15.8" hidden="false" customHeight="false" outlineLevel="0" collapsed="false">
      <c r="A5726" s="1" t="s">
        <v>749</v>
      </c>
      <c r="B5726" s="1" t="s">
        <v>6046</v>
      </c>
      <c r="C5726" s="0" t="n">
        <v>204565.51575</v>
      </c>
      <c r="D5726" s="0" t="str">
        <f aca="false">MID($A5726,1,2)</f>
        <v>07</v>
      </c>
      <c r="E5726" s="0" t="str">
        <f aca="false">MID($A5726,3,2)</f>
        <v>20</v>
      </c>
      <c r="F5726" s="0" t="str">
        <f aca="false">MID($A5726,5,2)</f>
        <v>91</v>
      </c>
      <c r="G5726" s="0" t="str">
        <f aca="false">MID($A5726,7,2)</f>
        <v>01</v>
      </c>
      <c r="H5726" s="0" t="str">
        <f aca="false">MID($A5726,1,6)</f>
        <v>072091</v>
      </c>
      <c r="I5726" s="0" t="n">
        <f aca="false">VLOOKUP(H5726,Feuille2!$G$1:$H$116,2,0)</f>
        <v>343</v>
      </c>
      <c r="J5726" s="0" t="n">
        <f aca="false">IF(I5726&gt;2000,1,0)*C5726</f>
        <v>0</v>
      </c>
    </row>
    <row r="5727" customFormat="false" ht="15.8" hidden="false" customHeight="false" outlineLevel="0" collapsed="false">
      <c r="A5727" s="1" t="s">
        <v>749</v>
      </c>
      <c r="B5727" s="1" t="s">
        <v>6047</v>
      </c>
      <c r="C5727" s="0" t="n">
        <v>327832.7067</v>
      </c>
      <c r="D5727" s="0" t="str">
        <f aca="false">MID($A5727,1,2)</f>
        <v>07</v>
      </c>
      <c r="E5727" s="0" t="str">
        <f aca="false">MID($A5727,3,2)</f>
        <v>20</v>
      </c>
      <c r="F5727" s="0" t="str">
        <f aca="false">MID($A5727,5,2)</f>
        <v>91</v>
      </c>
      <c r="G5727" s="0" t="str">
        <f aca="false">MID($A5727,7,2)</f>
        <v>01</v>
      </c>
      <c r="H5727" s="0" t="str">
        <f aca="false">MID($A5727,1,6)</f>
        <v>072091</v>
      </c>
      <c r="I5727" s="0" t="n">
        <f aca="false">VLOOKUP(H5727,Feuille2!$G$1:$H$116,2,0)</f>
        <v>343</v>
      </c>
      <c r="J5727" s="0" t="n">
        <f aca="false">IF(I5727&gt;2000,1,0)*C5727</f>
        <v>0</v>
      </c>
    </row>
    <row r="5728" customFormat="false" ht="15.8" hidden="false" customHeight="false" outlineLevel="0" collapsed="false">
      <c r="A5728" s="1" t="s">
        <v>746</v>
      </c>
      <c r="B5728" s="1" t="s">
        <v>6048</v>
      </c>
      <c r="C5728" s="0" t="n">
        <v>272341.5395</v>
      </c>
      <c r="D5728" s="0" t="str">
        <f aca="false">MID($A5728,1,2)</f>
        <v>07</v>
      </c>
      <c r="E5728" s="0" t="str">
        <f aca="false">MID($A5728,3,2)</f>
        <v>29</v>
      </c>
      <c r="F5728" s="0" t="str">
        <f aca="false">MID($A5728,5,2)</f>
        <v>91</v>
      </c>
      <c r="G5728" s="0" t="str">
        <f aca="false">MID($A5728,7,2)</f>
        <v>01</v>
      </c>
      <c r="H5728" s="0" t="str">
        <f aca="false">MID($A5728,1,6)</f>
        <v>072991</v>
      </c>
      <c r="I5728" s="0" t="n">
        <f aca="false">VLOOKUP(H5728,Feuille2!$G$1:$H$116,2,0)</f>
        <v>324</v>
      </c>
      <c r="J5728" s="0" t="n">
        <f aca="false">IF(I5728&gt;2000,1,0)*C5728</f>
        <v>0</v>
      </c>
    </row>
    <row r="5729" customFormat="false" ht="15.8" hidden="false" customHeight="false" outlineLevel="0" collapsed="false">
      <c r="A5729" s="1" t="s">
        <v>746</v>
      </c>
      <c r="B5729" s="1" t="s">
        <v>6049</v>
      </c>
      <c r="C5729" s="0" t="n">
        <v>108862.99965</v>
      </c>
      <c r="D5729" s="0" t="str">
        <f aca="false">MID($A5729,1,2)</f>
        <v>07</v>
      </c>
      <c r="E5729" s="0" t="str">
        <f aca="false">MID($A5729,3,2)</f>
        <v>29</v>
      </c>
      <c r="F5729" s="0" t="str">
        <f aca="false">MID($A5729,5,2)</f>
        <v>91</v>
      </c>
      <c r="G5729" s="0" t="str">
        <f aca="false">MID($A5729,7,2)</f>
        <v>01</v>
      </c>
      <c r="H5729" s="0" t="str">
        <f aca="false">MID($A5729,1,6)</f>
        <v>072991</v>
      </c>
      <c r="I5729" s="0" t="n">
        <f aca="false">VLOOKUP(H5729,Feuille2!$G$1:$H$116,2,0)</f>
        <v>324</v>
      </c>
      <c r="J5729" s="0" t="n">
        <f aca="false">IF(I5729&gt;2000,1,0)*C5729</f>
        <v>0</v>
      </c>
    </row>
    <row r="5730" customFormat="false" ht="15.8" hidden="false" customHeight="false" outlineLevel="0" collapsed="false">
      <c r="A5730" s="1" t="s">
        <v>749</v>
      </c>
      <c r="B5730" s="1" t="s">
        <v>6050</v>
      </c>
      <c r="C5730" s="0" t="n">
        <v>5776.8134</v>
      </c>
      <c r="D5730" s="0" t="str">
        <f aca="false">MID($A5730,1,2)</f>
        <v>07</v>
      </c>
      <c r="E5730" s="0" t="str">
        <f aca="false">MID($A5730,3,2)</f>
        <v>20</v>
      </c>
      <c r="F5730" s="0" t="str">
        <f aca="false">MID($A5730,5,2)</f>
        <v>91</v>
      </c>
      <c r="G5730" s="0" t="str">
        <f aca="false">MID($A5730,7,2)</f>
        <v>01</v>
      </c>
      <c r="H5730" s="0" t="str">
        <f aca="false">MID($A5730,1,6)</f>
        <v>072091</v>
      </c>
      <c r="I5730" s="0" t="n">
        <f aca="false">VLOOKUP(H5730,Feuille2!$G$1:$H$116,2,0)</f>
        <v>343</v>
      </c>
      <c r="J5730" s="0" t="n">
        <f aca="false">IF(I5730&gt;2000,1,0)*C5730</f>
        <v>0</v>
      </c>
    </row>
    <row r="5731" customFormat="false" ht="15.8" hidden="false" customHeight="false" outlineLevel="0" collapsed="false">
      <c r="A5731" s="1" t="s">
        <v>920</v>
      </c>
      <c r="B5731" s="1" t="s">
        <v>6051</v>
      </c>
      <c r="C5731" s="0" t="n">
        <v>18107.967</v>
      </c>
      <c r="D5731" s="0" t="str">
        <f aca="false">MID($A5731,1,2)</f>
        <v>07</v>
      </c>
      <c r="E5731" s="0" t="str">
        <f aca="false">MID($A5731,3,2)</f>
        <v>29</v>
      </c>
      <c r="F5731" s="0" t="str">
        <f aca="false">MID($A5731,5,2)</f>
        <v>91</v>
      </c>
      <c r="G5731" s="0" t="str">
        <f aca="false">MID($A5731,7,2)</f>
        <v>03</v>
      </c>
      <c r="H5731" s="0" t="str">
        <f aca="false">MID($A5731,1,6)</f>
        <v>072991</v>
      </c>
      <c r="I5731" s="0" t="n">
        <f aca="false">VLOOKUP(H5731,Feuille2!$G$1:$H$116,2,0)</f>
        <v>324</v>
      </c>
      <c r="J5731" s="0" t="n">
        <f aca="false">IF(I5731&gt;2000,1,0)*C5731</f>
        <v>0</v>
      </c>
    </row>
    <row r="5732" customFormat="false" ht="15.8" hidden="false" customHeight="false" outlineLevel="0" collapsed="false">
      <c r="A5732" s="1" t="s">
        <v>794</v>
      </c>
      <c r="B5732" s="1" t="s">
        <v>6052</v>
      </c>
      <c r="C5732" s="0" t="n">
        <v>2487.5</v>
      </c>
      <c r="D5732" s="0" t="str">
        <f aca="false">MID($A5732,1,2)</f>
        <v>07</v>
      </c>
      <c r="E5732" s="0" t="str">
        <f aca="false">MID($A5732,3,2)</f>
        <v>20</v>
      </c>
      <c r="F5732" s="0" t="str">
        <f aca="false">MID($A5732,5,2)</f>
        <v>16</v>
      </c>
      <c r="G5732" s="0" t="str">
        <f aca="false">MID($A5732,7,2)</f>
        <v>05</v>
      </c>
      <c r="H5732" s="0" t="str">
        <f aca="false">MID($A5732,1,6)</f>
        <v>072016</v>
      </c>
      <c r="I5732" s="0" t="n">
        <f aca="false">VLOOKUP(H5732,Feuille2!$G$1:$H$116,2,0)</f>
        <v>370</v>
      </c>
      <c r="J5732" s="0" t="n">
        <f aca="false">IF(I5732&gt;2000,1,0)*C5732</f>
        <v>0</v>
      </c>
    </row>
    <row r="5733" customFormat="false" ht="15.8" hidden="false" customHeight="false" outlineLevel="0" collapsed="false">
      <c r="A5733" s="1" t="s">
        <v>760</v>
      </c>
      <c r="B5733" s="1" t="s">
        <v>6053</v>
      </c>
      <c r="C5733" s="0" t="n">
        <v>22502.926725</v>
      </c>
      <c r="D5733" s="0" t="str">
        <f aca="false">MID($A5733,1,2)</f>
        <v>07</v>
      </c>
      <c r="E5733" s="0" t="str">
        <f aca="false">MID($A5733,3,2)</f>
        <v>29</v>
      </c>
      <c r="F5733" s="0" t="str">
        <f aca="false">MID($A5733,5,2)</f>
        <v>82</v>
      </c>
      <c r="G5733" s="0" t="str">
        <f aca="false">MID($A5733,7,2)</f>
        <v>01</v>
      </c>
      <c r="H5733" s="0" t="str">
        <f aca="false">MID($A5733,1,6)</f>
        <v>072982</v>
      </c>
      <c r="I5733" s="0" t="n">
        <f aca="false">VLOOKUP(H5733,Feuille2!$G$1:$H$116,2,0)</f>
        <v>476</v>
      </c>
      <c r="J5733" s="0" t="n">
        <f aca="false">IF(I5733&gt;2000,1,0)*C5733</f>
        <v>0</v>
      </c>
    </row>
    <row r="5734" customFormat="false" ht="15.8" hidden="false" customHeight="false" outlineLevel="0" collapsed="false">
      <c r="A5734" s="1" t="s">
        <v>737</v>
      </c>
      <c r="B5734" s="1" t="s">
        <v>6054</v>
      </c>
      <c r="C5734" s="0" t="n">
        <v>10726.85</v>
      </c>
      <c r="D5734" s="0" t="str">
        <f aca="false">MID($A5734,1,2)</f>
        <v>07</v>
      </c>
      <c r="E5734" s="0" t="str">
        <f aca="false">MID($A5734,3,2)</f>
        <v>29</v>
      </c>
      <c r="F5734" s="0" t="str">
        <f aca="false">MID($A5734,5,2)</f>
        <v>81</v>
      </c>
      <c r="G5734" s="0" t="str">
        <f aca="false">MID($A5734,7,2)</f>
        <v>05</v>
      </c>
      <c r="H5734" s="0" t="str">
        <f aca="false">MID($A5734,1,6)</f>
        <v>072981</v>
      </c>
      <c r="I5734" s="0" t="n">
        <f aca="false">VLOOKUP(H5734,Feuille2!$G$1:$H$116,2,0)</f>
        <v>430</v>
      </c>
      <c r="J5734" s="0" t="n">
        <f aca="false">IF(I5734&gt;2000,1,0)*C5734</f>
        <v>0</v>
      </c>
    </row>
    <row r="5735" customFormat="false" ht="15.8" hidden="false" customHeight="false" outlineLevel="0" collapsed="false">
      <c r="A5735" s="1" t="s">
        <v>778</v>
      </c>
      <c r="B5735" s="1" t="s">
        <v>6055</v>
      </c>
      <c r="C5735" s="0" t="n">
        <v>13793.256335628</v>
      </c>
      <c r="D5735" s="0" t="str">
        <f aca="false">MID($A5735,1,2)</f>
        <v>07</v>
      </c>
      <c r="E5735" s="0" t="str">
        <f aca="false">MID($A5735,3,2)</f>
        <v>08</v>
      </c>
      <c r="F5735" s="0" t="str">
        <f aca="false">MID($A5735,5,2)</f>
        <v>80</v>
      </c>
      <c r="G5735" s="0" t="str">
        <f aca="false">MID($A5735,7,2)</f>
        <v>01</v>
      </c>
      <c r="H5735" s="0" t="str">
        <f aca="false">MID($A5735,1,6)</f>
        <v>070880</v>
      </c>
      <c r="I5735" s="0" t="n">
        <f aca="false">VLOOKUP(H5735,Feuille2!$G$1:$H$116,2,0)</f>
        <v>749</v>
      </c>
      <c r="J5735" s="0" t="n">
        <f aca="false">IF(I5735&gt;2000,1,0)*C5735</f>
        <v>0</v>
      </c>
    </row>
    <row r="5736" customFormat="false" ht="15.8" hidden="false" customHeight="false" outlineLevel="0" collapsed="false">
      <c r="A5736" s="1" t="s">
        <v>749</v>
      </c>
      <c r="B5736" s="1" t="s">
        <v>6056</v>
      </c>
      <c r="C5736" s="0" t="n">
        <v>53791.3127</v>
      </c>
      <c r="D5736" s="0" t="str">
        <f aca="false">MID($A5736,1,2)</f>
        <v>07</v>
      </c>
      <c r="E5736" s="0" t="str">
        <f aca="false">MID($A5736,3,2)</f>
        <v>20</v>
      </c>
      <c r="F5736" s="0" t="str">
        <f aca="false">MID($A5736,5,2)</f>
        <v>91</v>
      </c>
      <c r="G5736" s="0" t="str">
        <f aca="false">MID($A5736,7,2)</f>
        <v>01</v>
      </c>
      <c r="H5736" s="0" t="str">
        <f aca="false">MID($A5736,1,6)</f>
        <v>072091</v>
      </c>
      <c r="I5736" s="0" t="n">
        <f aca="false">VLOOKUP(H5736,Feuille2!$G$1:$H$116,2,0)</f>
        <v>343</v>
      </c>
      <c r="J5736" s="0" t="n">
        <f aca="false">IF(I5736&gt;2000,1,0)*C5736</f>
        <v>0</v>
      </c>
    </row>
    <row r="5737" customFormat="false" ht="15.8" hidden="false" customHeight="false" outlineLevel="0" collapsed="false">
      <c r="A5737" s="1" t="s">
        <v>757</v>
      </c>
      <c r="B5737" s="1" t="s">
        <v>6057</v>
      </c>
      <c r="C5737" s="0" t="n">
        <v>13283.3047</v>
      </c>
      <c r="D5737" s="0" t="str">
        <f aca="false">MID($A5737,1,2)</f>
        <v>07</v>
      </c>
      <c r="E5737" s="0" t="str">
        <f aca="false">MID($A5737,3,2)</f>
        <v>29</v>
      </c>
      <c r="F5737" s="0" t="str">
        <f aca="false">MID($A5737,5,2)</f>
        <v>33</v>
      </c>
      <c r="G5737" s="0" t="str">
        <f aca="false">MID($A5737,7,2)</f>
        <v>01</v>
      </c>
      <c r="H5737" s="0" t="str">
        <f aca="false">MID($A5737,1,6)</f>
        <v>072933</v>
      </c>
      <c r="I5737" s="0" t="n">
        <f aca="false">VLOOKUP(H5737,Feuille2!$G$1:$H$116,2,0)</f>
        <v>1840</v>
      </c>
      <c r="J5737" s="0" t="n">
        <f aca="false">IF(I5737&gt;2000,1,0)*C5737</f>
        <v>0</v>
      </c>
    </row>
    <row r="5738" customFormat="false" ht="15.8" hidden="false" customHeight="false" outlineLevel="0" collapsed="false">
      <c r="A5738" s="1" t="s">
        <v>760</v>
      </c>
      <c r="B5738" s="1" t="s">
        <v>6058</v>
      </c>
      <c r="C5738" s="0" t="n">
        <v>42871.50365</v>
      </c>
      <c r="D5738" s="0" t="str">
        <f aca="false">MID($A5738,1,2)</f>
        <v>07</v>
      </c>
      <c r="E5738" s="0" t="str">
        <f aca="false">MID($A5738,3,2)</f>
        <v>29</v>
      </c>
      <c r="F5738" s="0" t="str">
        <f aca="false">MID($A5738,5,2)</f>
        <v>82</v>
      </c>
      <c r="G5738" s="0" t="str">
        <f aca="false">MID($A5738,7,2)</f>
        <v>01</v>
      </c>
      <c r="H5738" s="0" t="str">
        <f aca="false">MID($A5738,1,6)</f>
        <v>072982</v>
      </c>
      <c r="I5738" s="0" t="n">
        <f aca="false">VLOOKUP(H5738,Feuille2!$G$1:$H$116,2,0)</f>
        <v>476</v>
      </c>
      <c r="J5738" s="0" t="n">
        <f aca="false">IF(I5738&gt;2000,1,0)*C5738</f>
        <v>0</v>
      </c>
    </row>
    <row r="5739" customFormat="false" ht="15.8" hidden="false" customHeight="false" outlineLevel="0" collapsed="false">
      <c r="A5739" s="1" t="s">
        <v>737</v>
      </c>
      <c r="B5739" s="1" t="s">
        <v>6059</v>
      </c>
      <c r="C5739" s="0" t="n">
        <v>31944.41175</v>
      </c>
      <c r="D5739" s="0" t="str">
        <f aca="false">MID($A5739,1,2)</f>
        <v>07</v>
      </c>
      <c r="E5739" s="0" t="str">
        <f aca="false">MID($A5739,3,2)</f>
        <v>29</v>
      </c>
      <c r="F5739" s="0" t="str">
        <f aca="false">MID($A5739,5,2)</f>
        <v>81</v>
      </c>
      <c r="G5739" s="0" t="str">
        <f aca="false">MID($A5739,7,2)</f>
        <v>05</v>
      </c>
      <c r="H5739" s="0" t="str">
        <f aca="false">MID($A5739,1,6)</f>
        <v>072981</v>
      </c>
      <c r="I5739" s="0" t="n">
        <f aca="false">VLOOKUP(H5739,Feuille2!$G$1:$H$116,2,0)</f>
        <v>430</v>
      </c>
      <c r="J5739" s="0" t="n">
        <f aca="false">IF(I5739&gt;2000,1,0)*C5739</f>
        <v>0</v>
      </c>
    </row>
    <row r="5740" customFormat="false" ht="15.8" hidden="false" customHeight="false" outlineLevel="0" collapsed="false">
      <c r="A5740" s="1" t="s">
        <v>746</v>
      </c>
      <c r="B5740" s="1" t="s">
        <v>6060</v>
      </c>
      <c r="C5740" s="0" t="n">
        <v>176594.996</v>
      </c>
      <c r="D5740" s="0" t="str">
        <f aca="false">MID($A5740,1,2)</f>
        <v>07</v>
      </c>
      <c r="E5740" s="0" t="str">
        <f aca="false">MID($A5740,3,2)</f>
        <v>29</v>
      </c>
      <c r="F5740" s="0" t="str">
        <f aca="false">MID($A5740,5,2)</f>
        <v>91</v>
      </c>
      <c r="G5740" s="0" t="str">
        <f aca="false">MID($A5740,7,2)</f>
        <v>01</v>
      </c>
      <c r="H5740" s="0" t="str">
        <f aca="false">MID($A5740,1,6)</f>
        <v>072991</v>
      </c>
      <c r="I5740" s="0" t="n">
        <f aca="false">VLOOKUP(H5740,Feuille2!$G$1:$H$116,2,0)</f>
        <v>324</v>
      </c>
      <c r="J5740" s="0" t="n">
        <f aca="false">IF(I5740&gt;2000,1,0)*C5740</f>
        <v>0</v>
      </c>
    </row>
    <row r="5741" customFormat="false" ht="15.8" hidden="false" customHeight="false" outlineLevel="0" collapsed="false">
      <c r="A5741" s="1" t="s">
        <v>920</v>
      </c>
      <c r="B5741" s="1" t="s">
        <v>6061</v>
      </c>
      <c r="C5741" s="0" t="n">
        <v>7030.03</v>
      </c>
      <c r="D5741" s="0" t="str">
        <f aca="false">MID($A5741,1,2)</f>
        <v>07</v>
      </c>
      <c r="E5741" s="0" t="str">
        <f aca="false">MID($A5741,3,2)</f>
        <v>29</v>
      </c>
      <c r="F5741" s="0" t="str">
        <f aca="false">MID($A5741,5,2)</f>
        <v>91</v>
      </c>
      <c r="G5741" s="0" t="str">
        <f aca="false">MID($A5741,7,2)</f>
        <v>03</v>
      </c>
      <c r="H5741" s="0" t="str">
        <f aca="false">MID($A5741,1,6)</f>
        <v>072991</v>
      </c>
      <c r="I5741" s="0" t="n">
        <f aca="false">VLOOKUP(H5741,Feuille2!$G$1:$H$116,2,0)</f>
        <v>324</v>
      </c>
      <c r="J5741" s="0" t="n">
        <f aca="false">IF(I5741&gt;2000,1,0)*C5741</f>
        <v>0</v>
      </c>
    </row>
    <row r="5742" customFormat="false" ht="15.8" hidden="false" customHeight="false" outlineLevel="0" collapsed="false">
      <c r="A5742" s="1" t="s">
        <v>755</v>
      </c>
      <c r="B5742" s="1" t="s">
        <v>6062</v>
      </c>
      <c r="C5742" s="0" t="n">
        <v>10160.945032045</v>
      </c>
      <c r="D5742" s="0" t="str">
        <f aca="false">MID($A5742,1,2)</f>
        <v>07</v>
      </c>
      <c r="E5742" s="0" t="str">
        <f aca="false">MID($A5742,3,2)</f>
        <v>20</v>
      </c>
      <c r="F5742" s="0" t="str">
        <f aca="false">MID($A5742,5,2)</f>
        <v>95</v>
      </c>
      <c r="G5742" s="0" t="str">
        <f aca="false">MID($A5742,7,2)</f>
        <v>05</v>
      </c>
      <c r="H5742" s="0" t="str">
        <f aca="false">MID($A5742,1,6)</f>
        <v>072095</v>
      </c>
      <c r="I5742" s="0" t="n">
        <f aca="false">VLOOKUP(H5742,Feuille2!$G$1:$H$116,2,0)</f>
        <v>140</v>
      </c>
      <c r="J5742" s="0" t="n">
        <f aca="false">IF(I5742&gt;2000,1,0)*C5742</f>
        <v>0</v>
      </c>
    </row>
    <row r="5743" customFormat="false" ht="15.8" hidden="false" customHeight="false" outlineLevel="0" collapsed="false">
      <c r="A5743" s="1" t="s">
        <v>739</v>
      </c>
      <c r="B5743" s="1" t="s">
        <v>6063</v>
      </c>
      <c r="C5743" s="0" t="n">
        <v>14788.365</v>
      </c>
      <c r="D5743" s="0" t="str">
        <f aca="false">MID($A5743,1,2)</f>
        <v>07</v>
      </c>
      <c r="E5743" s="0" t="str">
        <f aca="false">MID($A5743,3,2)</f>
        <v>29</v>
      </c>
      <c r="F5743" s="0" t="str">
        <f aca="false">MID($A5743,5,2)</f>
        <v>81</v>
      </c>
      <c r="G5743" s="0" t="str">
        <f aca="false">MID($A5743,7,2)</f>
        <v>01</v>
      </c>
      <c r="H5743" s="0" t="str">
        <f aca="false">MID($A5743,1,6)</f>
        <v>072981</v>
      </c>
      <c r="I5743" s="0" t="n">
        <f aca="false">VLOOKUP(H5743,Feuille2!$G$1:$H$116,2,0)</f>
        <v>430</v>
      </c>
      <c r="J5743" s="0" t="n">
        <f aca="false">IF(I5743&gt;2000,1,0)*C5743</f>
        <v>0</v>
      </c>
    </row>
    <row r="5744" customFormat="false" ht="15.8" hidden="false" customHeight="false" outlineLevel="0" collapsed="false">
      <c r="A5744" s="1" t="s">
        <v>807</v>
      </c>
      <c r="B5744" s="1" t="s">
        <v>6064</v>
      </c>
      <c r="C5744" s="0" t="n">
        <v>16195.74125</v>
      </c>
      <c r="D5744" s="0" t="str">
        <f aca="false">MID($A5744,1,2)</f>
        <v>07</v>
      </c>
      <c r="E5744" s="0" t="str">
        <f aca="false">MID($A5744,3,2)</f>
        <v>29</v>
      </c>
      <c r="F5744" s="0" t="str">
        <f aca="false">MID($A5744,5,2)</f>
        <v>91</v>
      </c>
      <c r="G5744" s="0" t="str">
        <f aca="false">MID($A5744,7,2)</f>
        <v>05</v>
      </c>
      <c r="H5744" s="0" t="str">
        <f aca="false">MID($A5744,1,6)</f>
        <v>072991</v>
      </c>
      <c r="I5744" s="0" t="n">
        <f aca="false">VLOOKUP(H5744,Feuille2!$G$1:$H$116,2,0)</f>
        <v>324</v>
      </c>
      <c r="J5744" s="0" t="n">
        <f aca="false">IF(I5744&gt;2000,1,0)*C5744</f>
        <v>0</v>
      </c>
    </row>
    <row r="5745" customFormat="false" ht="15.8" hidden="false" customHeight="false" outlineLevel="0" collapsed="false">
      <c r="A5745" s="1" t="s">
        <v>891</v>
      </c>
      <c r="B5745" s="1" t="s">
        <v>6065</v>
      </c>
      <c r="C5745" s="0" t="n">
        <v>820.624</v>
      </c>
      <c r="D5745" s="0" t="str">
        <f aca="false">MID($A5745,1,2)</f>
        <v>07</v>
      </c>
      <c r="E5745" s="0" t="str">
        <f aca="false">MID($A5745,3,2)</f>
        <v>29</v>
      </c>
      <c r="F5745" s="0" t="str">
        <f aca="false">MID($A5745,5,2)</f>
        <v>91</v>
      </c>
      <c r="G5745" s="0" t="str">
        <f aca="false">MID($A5745,7,2)</f>
        <v>06</v>
      </c>
      <c r="H5745" s="0" t="str">
        <f aca="false">MID($A5745,1,6)</f>
        <v>072991</v>
      </c>
      <c r="I5745" s="0" t="n">
        <f aca="false">VLOOKUP(H5745,Feuille2!$G$1:$H$116,2,0)</f>
        <v>324</v>
      </c>
      <c r="J5745" s="0" t="n">
        <f aca="false">IF(I5745&gt;2000,1,0)*C5745</f>
        <v>0</v>
      </c>
    </row>
    <row r="5746" customFormat="false" ht="15.8" hidden="false" customHeight="false" outlineLevel="0" collapsed="false">
      <c r="A5746" s="1" t="s">
        <v>831</v>
      </c>
      <c r="B5746" s="1" t="s">
        <v>6066</v>
      </c>
      <c r="C5746" s="0" t="n">
        <v>29970.7343963253</v>
      </c>
      <c r="D5746" s="0" t="str">
        <f aca="false">MID($A5746,1,2)</f>
        <v>07</v>
      </c>
      <c r="E5746" s="0" t="str">
        <f aca="false">MID($A5746,3,2)</f>
        <v>08</v>
      </c>
      <c r="F5746" s="0" t="str">
        <f aca="false">MID($A5746,5,2)</f>
        <v>43</v>
      </c>
      <c r="G5746" s="0" t="str">
        <f aca="false">MID($A5746,7,2)</f>
        <v>05</v>
      </c>
      <c r="H5746" s="0" t="str">
        <f aca="false">MID($A5746,1,6)</f>
        <v>070843</v>
      </c>
      <c r="I5746" s="0" t="n">
        <f aca="false">VLOOKUP(H5746,Feuille2!$G$1:$H$116,2,0)</f>
        <v>142</v>
      </c>
      <c r="J5746" s="0" t="n">
        <f aca="false">IF(I5746&gt;2000,1,0)*C5746</f>
        <v>0</v>
      </c>
    </row>
    <row r="5747" customFormat="false" ht="15.8" hidden="false" customHeight="false" outlineLevel="0" collapsed="false">
      <c r="A5747" s="1" t="s">
        <v>785</v>
      </c>
      <c r="B5747" s="1" t="s">
        <v>6067</v>
      </c>
      <c r="C5747" s="0" t="n">
        <v>3860.69404622975</v>
      </c>
      <c r="D5747" s="0" t="str">
        <f aca="false">MID($A5747,1,2)</f>
        <v>07</v>
      </c>
      <c r="E5747" s="0" t="str">
        <f aca="false">MID($A5747,3,2)</f>
        <v>13</v>
      </c>
      <c r="F5747" s="0" t="str">
        <f aca="false">MID($A5747,5,2)</f>
        <v>43</v>
      </c>
      <c r="G5747" s="0" t="str">
        <f aca="false">MID($A5747,7,2)</f>
        <v>01</v>
      </c>
      <c r="H5747" s="0" t="str">
        <f aca="false">MID($A5747,1,6)</f>
        <v>071343</v>
      </c>
      <c r="I5747" s="0" t="n">
        <f aca="false">VLOOKUP(H5747,Feuille2!$G$1:$H$116,2,0)</f>
        <v>326</v>
      </c>
      <c r="J5747" s="0" t="n">
        <f aca="false">IF(I5747&gt;2000,1,0)*C5747</f>
        <v>0</v>
      </c>
    </row>
    <row r="5748" customFormat="false" ht="15.8" hidden="false" customHeight="false" outlineLevel="0" collapsed="false">
      <c r="A5748" s="1" t="s">
        <v>787</v>
      </c>
      <c r="B5748" s="1" t="s">
        <v>6068</v>
      </c>
      <c r="C5748" s="0" t="n">
        <v>68201.426854071</v>
      </c>
      <c r="D5748" s="0" t="str">
        <f aca="false">MID($A5748,1,2)</f>
        <v>07</v>
      </c>
      <c r="E5748" s="0" t="str">
        <f aca="false">MID($A5748,3,2)</f>
        <v>08</v>
      </c>
      <c r="F5748" s="0" t="str">
        <f aca="false">MID($A5748,5,2)</f>
        <v>80</v>
      </c>
      <c r="G5748" s="0" t="str">
        <f aca="false">MID($A5748,7,2)</f>
        <v>05</v>
      </c>
      <c r="H5748" s="0" t="str">
        <f aca="false">MID($A5748,1,6)</f>
        <v>070880</v>
      </c>
      <c r="I5748" s="0" t="n">
        <f aca="false">VLOOKUP(H5748,Feuille2!$G$1:$H$116,2,0)</f>
        <v>749</v>
      </c>
      <c r="J5748" s="0" t="n">
        <f aca="false">IF(I5748&gt;2000,1,0)*C5748</f>
        <v>0</v>
      </c>
    </row>
    <row r="5749" customFormat="false" ht="15.8" hidden="false" customHeight="false" outlineLevel="0" collapsed="false">
      <c r="A5749" s="1" t="s">
        <v>891</v>
      </c>
      <c r="B5749" s="1" t="s">
        <v>6069</v>
      </c>
      <c r="C5749" s="0" t="n">
        <v>7593.82</v>
      </c>
      <c r="D5749" s="0" t="str">
        <f aca="false">MID($A5749,1,2)</f>
        <v>07</v>
      </c>
      <c r="E5749" s="0" t="str">
        <f aca="false">MID($A5749,3,2)</f>
        <v>29</v>
      </c>
      <c r="F5749" s="0" t="str">
        <f aca="false">MID($A5749,5,2)</f>
        <v>91</v>
      </c>
      <c r="G5749" s="0" t="str">
        <f aca="false">MID($A5749,7,2)</f>
        <v>06</v>
      </c>
      <c r="H5749" s="0" t="str">
        <f aca="false">MID($A5749,1,6)</f>
        <v>072991</v>
      </c>
      <c r="I5749" s="0" t="n">
        <f aca="false">VLOOKUP(H5749,Feuille2!$G$1:$H$116,2,0)</f>
        <v>324</v>
      </c>
      <c r="J5749" s="0" t="n">
        <f aca="false">IF(I5749&gt;2000,1,0)*C5749</f>
        <v>0</v>
      </c>
    </row>
    <row r="5750" customFormat="false" ht="15.8" hidden="false" customHeight="false" outlineLevel="0" collapsed="false">
      <c r="A5750" s="1" t="s">
        <v>757</v>
      </c>
      <c r="B5750" s="1" t="s">
        <v>6070</v>
      </c>
      <c r="C5750" s="0" t="n">
        <v>130118.249</v>
      </c>
      <c r="D5750" s="0" t="str">
        <f aca="false">MID($A5750,1,2)</f>
        <v>07</v>
      </c>
      <c r="E5750" s="0" t="str">
        <f aca="false">MID($A5750,3,2)</f>
        <v>29</v>
      </c>
      <c r="F5750" s="0" t="str">
        <f aca="false">MID($A5750,5,2)</f>
        <v>33</v>
      </c>
      <c r="G5750" s="0" t="str">
        <f aca="false">MID($A5750,7,2)</f>
        <v>01</v>
      </c>
      <c r="H5750" s="0" t="str">
        <f aca="false">MID($A5750,1,6)</f>
        <v>072933</v>
      </c>
      <c r="I5750" s="0" t="n">
        <f aca="false">VLOOKUP(H5750,Feuille2!$G$1:$H$116,2,0)</f>
        <v>1840</v>
      </c>
      <c r="J5750" s="0" t="n">
        <f aca="false">IF(I5750&gt;2000,1,0)*C5750</f>
        <v>0</v>
      </c>
    </row>
    <row r="5751" customFormat="false" ht="15.8" hidden="false" customHeight="false" outlineLevel="0" collapsed="false">
      <c r="A5751" s="1" t="s">
        <v>883</v>
      </c>
      <c r="B5751" s="1" t="s">
        <v>6071</v>
      </c>
      <c r="C5751" s="0" t="n">
        <v>148.6967</v>
      </c>
      <c r="D5751" s="0" t="str">
        <f aca="false">MID($A5751,1,2)</f>
        <v>07</v>
      </c>
      <c r="E5751" s="0" t="str">
        <f aca="false">MID($A5751,3,2)</f>
        <v>29</v>
      </c>
      <c r="F5751" s="0" t="str">
        <f aca="false">MID($A5751,5,2)</f>
        <v>81</v>
      </c>
      <c r="G5751" s="0" t="str">
        <f aca="false">MID($A5751,7,2)</f>
        <v>06</v>
      </c>
      <c r="H5751" s="0" t="str">
        <f aca="false">MID($A5751,1,6)</f>
        <v>072981</v>
      </c>
      <c r="I5751" s="0" t="n">
        <f aca="false">VLOOKUP(H5751,Feuille2!$G$1:$H$116,2,0)</f>
        <v>430</v>
      </c>
      <c r="J5751" s="0" t="n">
        <f aca="false">IF(I5751&gt;2000,1,0)*C5751</f>
        <v>0</v>
      </c>
    </row>
    <row r="5752" customFormat="false" ht="15.8" hidden="false" customHeight="false" outlineLevel="0" collapsed="false">
      <c r="A5752" s="1" t="s">
        <v>737</v>
      </c>
      <c r="B5752" s="1" t="s">
        <v>6072</v>
      </c>
      <c r="C5752" s="0" t="n">
        <v>2133.85</v>
      </c>
      <c r="D5752" s="0" t="str">
        <f aca="false">MID($A5752,1,2)</f>
        <v>07</v>
      </c>
      <c r="E5752" s="0" t="str">
        <f aca="false">MID($A5752,3,2)</f>
        <v>29</v>
      </c>
      <c r="F5752" s="0" t="str">
        <f aca="false">MID($A5752,5,2)</f>
        <v>81</v>
      </c>
      <c r="G5752" s="0" t="str">
        <f aca="false">MID($A5752,7,2)</f>
        <v>05</v>
      </c>
      <c r="H5752" s="0" t="str">
        <f aca="false">MID($A5752,1,6)</f>
        <v>072981</v>
      </c>
      <c r="I5752" s="0" t="n">
        <f aca="false">VLOOKUP(H5752,Feuille2!$G$1:$H$116,2,0)</f>
        <v>430</v>
      </c>
      <c r="J5752" s="0" t="n">
        <f aca="false">IF(I5752&gt;2000,1,0)*C5752</f>
        <v>0</v>
      </c>
    </row>
    <row r="5753" customFormat="false" ht="15.8" hidden="false" customHeight="false" outlineLevel="0" collapsed="false">
      <c r="A5753" s="1" t="s">
        <v>737</v>
      </c>
      <c r="B5753" s="1" t="s">
        <v>6073</v>
      </c>
      <c r="C5753" s="0" t="n">
        <v>3143.7362</v>
      </c>
      <c r="D5753" s="0" t="str">
        <f aca="false">MID($A5753,1,2)</f>
        <v>07</v>
      </c>
      <c r="E5753" s="0" t="str">
        <f aca="false">MID($A5753,3,2)</f>
        <v>29</v>
      </c>
      <c r="F5753" s="0" t="str">
        <f aca="false">MID($A5753,5,2)</f>
        <v>81</v>
      </c>
      <c r="G5753" s="0" t="str">
        <f aca="false">MID($A5753,7,2)</f>
        <v>05</v>
      </c>
      <c r="H5753" s="0" t="str">
        <f aca="false">MID($A5753,1,6)</f>
        <v>072981</v>
      </c>
      <c r="I5753" s="0" t="n">
        <f aca="false">VLOOKUP(H5753,Feuille2!$G$1:$H$116,2,0)</f>
        <v>430</v>
      </c>
      <c r="J5753" s="0" t="n">
        <f aca="false">IF(I5753&gt;2000,1,0)*C5753</f>
        <v>0</v>
      </c>
    </row>
    <row r="5754" customFormat="false" ht="15.8" hidden="false" customHeight="false" outlineLevel="0" collapsed="false">
      <c r="A5754" s="1" t="s">
        <v>744</v>
      </c>
      <c r="B5754" s="1" t="s">
        <v>6074</v>
      </c>
      <c r="C5754" s="0" t="n">
        <v>188.545</v>
      </c>
      <c r="D5754" s="0" t="str">
        <f aca="false">MID($A5754,1,2)</f>
        <v>07</v>
      </c>
      <c r="E5754" s="0" t="str">
        <f aca="false">MID($A5754,3,2)</f>
        <v>29</v>
      </c>
      <c r="F5754" s="0" t="str">
        <f aca="false">MID($A5754,5,2)</f>
        <v>91</v>
      </c>
      <c r="G5754" s="0" t="str">
        <f aca="false">MID($A5754,7,2)</f>
        <v>02</v>
      </c>
      <c r="H5754" s="0" t="str">
        <f aca="false">MID($A5754,1,6)</f>
        <v>072991</v>
      </c>
      <c r="I5754" s="0" t="n">
        <f aca="false">VLOOKUP(H5754,Feuille2!$G$1:$H$116,2,0)</f>
        <v>324</v>
      </c>
      <c r="J5754" s="0" t="n">
        <f aca="false">IF(I5754&gt;2000,1,0)*C5754</f>
        <v>0</v>
      </c>
    </row>
    <row r="5755" customFormat="false" ht="15.8" hidden="false" customHeight="false" outlineLevel="0" collapsed="false">
      <c r="A5755" s="1" t="s">
        <v>757</v>
      </c>
      <c r="B5755" s="1" t="s">
        <v>6075</v>
      </c>
      <c r="C5755" s="0" t="n">
        <v>18340.09335</v>
      </c>
      <c r="D5755" s="0" t="str">
        <f aca="false">MID($A5755,1,2)</f>
        <v>07</v>
      </c>
      <c r="E5755" s="0" t="str">
        <f aca="false">MID($A5755,3,2)</f>
        <v>29</v>
      </c>
      <c r="F5755" s="0" t="str">
        <f aca="false">MID($A5755,5,2)</f>
        <v>33</v>
      </c>
      <c r="G5755" s="0" t="str">
        <f aca="false">MID($A5755,7,2)</f>
        <v>01</v>
      </c>
      <c r="H5755" s="0" t="str">
        <f aca="false">MID($A5755,1,6)</f>
        <v>072933</v>
      </c>
      <c r="I5755" s="0" t="n">
        <f aca="false">VLOOKUP(H5755,Feuille2!$G$1:$H$116,2,0)</f>
        <v>1840</v>
      </c>
      <c r="J5755" s="0" t="n">
        <f aca="false">IF(I5755&gt;2000,1,0)*C5755</f>
        <v>0</v>
      </c>
    </row>
    <row r="5756" customFormat="false" ht="15.8" hidden="false" customHeight="false" outlineLevel="0" collapsed="false">
      <c r="A5756" s="1" t="s">
        <v>792</v>
      </c>
      <c r="B5756" s="1" t="s">
        <v>6076</v>
      </c>
      <c r="C5756" s="0" t="n">
        <v>105.534</v>
      </c>
      <c r="D5756" s="0" t="str">
        <f aca="false">MID($A5756,1,2)</f>
        <v>07</v>
      </c>
      <c r="E5756" s="0" t="str">
        <f aca="false">MID($A5756,3,2)</f>
        <v>29</v>
      </c>
      <c r="F5756" s="0" t="str">
        <f aca="false">MID($A5756,5,2)</f>
        <v>33</v>
      </c>
      <c r="G5756" s="0" t="str">
        <f aca="false">MID($A5756,7,2)</f>
        <v>03</v>
      </c>
      <c r="H5756" s="0" t="str">
        <f aca="false">MID($A5756,1,6)</f>
        <v>072933</v>
      </c>
      <c r="I5756" s="0" t="n">
        <f aca="false">VLOOKUP(H5756,Feuille2!$G$1:$H$116,2,0)</f>
        <v>1840</v>
      </c>
      <c r="J5756" s="0" t="n">
        <f aca="false">IF(I5756&gt;2000,1,0)*C5756</f>
        <v>0</v>
      </c>
    </row>
    <row r="5757" customFormat="false" ht="15.8" hidden="false" customHeight="false" outlineLevel="0" collapsed="false">
      <c r="A5757" s="1" t="s">
        <v>807</v>
      </c>
      <c r="B5757" s="1" t="s">
        <v>6077</v>
      </c>
      <c r="C5757" s="0" t="n">
        <v>6950.594</v>
      </c>
      <c r="D5757" s="0" t="str">
        <f aca="false">MID($A5757,1,2)</f>
        <v>07</v>
      </c>
      <c r="E5757" s="0" t="str">
        <f aca="false">MID($A5757,3,2)</f>
        <v>29</v>
      </c>
      <c r="F5757" s="0" t="str">
        <f aca="false">MID($A5757,5,2)</f>
        <v>91</v>
      </c>
      <c r="G5757" s="0" t="str">
        <f aca="false">MID($A5757,7,2)</f>
        <v>05</v>
      </c>
      <c r="H5757" s="0" t="str">
        <f aca="false">MID($A5757,1,6)</f>
        <v>072991</v>
      </c>
      <c r="I5757" s="0" t="n">
        <f aca="false">VLOOKUP(H5757,Feuille2!$G$1:$H$116,2,0)</f>
        <v>324</v>
      </c>
      <c r="J5757" s="0" t="n">
        <f aca="false">IF(I5757&gt;2000,1,0)*C5757</f>
        <v>0</v>
      </c>
    </row>
    <row r="5758" customFormat="false" ht="15.8" hidden="false" customHeight="false" outlineLevel="0" collapsed="false">
      <c r="A5758" s="1" t="s">
        <v>920</v>
      </c>
      <c r="B5758" s="1" t="s">
        <v>6078</v>
      </c>
      <c r="C5758" s="0" t="n">
        <v>652.125</v>
      </c>
      <c r="D5758" s="0" t="str">
        <f aca="false">MID($A5758,1,2)</f>
        <v>07</v>
      </c>
      <c r="E5758" s="0" t="str">
        <f aca="false">MID($A5758,3,2)</f>
        <v>29</v>
      </c>
      <c r="F5758" s="0" t="str">
        <f aca="false">MID($A5758,5,2)</f>
        <v>91</v>
      </c>
      <c r="G5758" s="0" t="str">
        <f aca="false">MID($A5758,7,2)</f>
        <v>03</v>
      </c>
      <c r="H5758" s="0" t="str">
        <f aca="false">MID($A5758,1,6)</f>
        <v>072991</v>
      </c>
      <c r="I5758" s="0" t="n">
        <f aca="false">VLOOKUP(H5758,Feuille2!$G$1:$H$116,2,0)</f>
        <v>324</v>
      </c>
      <c r="J5758" s="0" t="n">
        <f aca="false">IF(I5758&gt;2000,1,0)*C5758</f>
        <v>0</v>
      </c>
    </row>
    <row r="5759" customFormat="false" ht="15.8" hidden="false" customHeight="false" outlineLevel="0" collapsed="false">
      <c r="A5759" s="1" t="s">
        <v>753</v>
      </c>
      <c r="B5759" s="1" t="s">
        <v>6079</v>
      </c>
      <c r="C5759" s="0" t="n">
        <v>3428.735</v>
      </c>
      <c r="D5759" s="0" t="str">
        <f aca="false">MID($A5759,1,2)</f>
        <v>07</v>
      </c>
      <c r="E5759" s="0" t="str">
        <f aca="false">MID($A5759,3,2)</f>
        <v>29</v>
      </c>
      <c r="F5759" s="0" t="str">
        <f aca="false">MID($A5759,5,2)</f>
        <v>95</v>
      </c>
      <c r="G5759" s="0" t="str">
        <f aca="false">MID($A5759,7,2)</f>
        <v>05</v>
      </c>
      <c r="H5759" s="0" t="str">
        <f aca="false">MID($A5759,1,6)</f>
        <v>072995</v>
      </c>
      <c r="I5759" s="0" t="n">
        <f aca="false">VLOOKUP(H5759,Feuille2!$G$1:$H$116,2,0)</f>
        <v>126</v>
      </c>
      <c r="J5759" s="0" t="n">
        <f aca="false">IF(I5759&gt;2000,1,0)*C5759</f>
        <v>0</v>
      </c>
    </row>
    <row r="5760" customFormat="false" ht="15.8" hidden="false" customHeight="false" outlineLevel="0" collapsed="false">
      <c r="A5760" s="1" t="s">
        <v>794</v>
      </c>
      <c r="B5760" s="1" t="s">
        <v>6080</v>
      </c>
      <c r="C5760" s="0" t="n">
        <v>51963.9840555225</v>
      </c>
      <c r="D5760" s="0" t="str">
        <f aca="false">MID($A5760,1,2)</f>
        <v>07</v>
      </c>
      <c r="E5760" s="0" t="str">
        <f aca="false">MID($A5760,3,2)</f>
        <v>20</v>
      </c>
      <c r="F5760" s="0" t="str">
        <f aca="false">MID($A5760,5,2)</f>
        <v>16</v>
      </c>
      <c r="G5760" s="0" t="str">
        <f aca="false">MID($A5760,7,2)</f>
        <v>05</v>
      </c>
      <c r="H5760" s="0" t="str">
        <f aca="false">MID($A5760,1,6)</f>
        <v>072016</v>
      </c>
      <c r="I5760" s="0" t="n">
        <f aca="false">VLOOKUP(H5760,Feuille2!$G$1:$H$116,2,0)</f>
        <v>370</v>
      </c>
      <c r="J5760" s="0" t="n">
        <f aca="false">IF(I5760&gt;2000,1,0)*C5760</f>
        <v>0</v>
      </c>
    </row>
    <row r="5761" customFormat="false" ht="15.8" hidden="false" customHeight="false" outlineLevel="0" collapsed="false">
      <c r="A5761" s="1" t="s">
        <v>794</v>
      </c>
      <c r="B5761" s="1" t="s">
        <v>6081</v>
      </c>
      <c r="C5761" s="0" t="n">
        <v>17190</v>
      </c>
      <c r="D5761" s="0" t="str">
        <f aca="false">MID($A5761,1,2)</f>
        <v>07</v>
      </c>
      <c r="E5761" s="0" t="str">
        <f aca="false">MID($A5761,3,2)</f>
        <v>20</v>
      </c>
      <c r="F5761" s="0" t="str">
        <f aca="false">MID($A5761,5,2)</f>
        <v>16</v>
      </c>
      <c r="G5761" s="0" t="str">
        <f aca="false">MID($A5761,7,2)</f>
        <v>05</v>
      </c>
      <c r="H5761" s="0" t="str">
        <f aca="false">MID($A5761,1,6)</f>
        <v>072016</v>
      </c>
      <c r="I5761" s="0" t="n">
        <f aca="false">VLOOKUP(H5761,Feuille2!$G$1:$H$116,2,0)</f>
        <v>370</v>
      </c>
      <c r="J5761" s="0" t="n">
        <f aca="false">IF(I5761&gt;2000,1,0)*C5761</f>
        <v>0</v>
      </c>
    </row>
    <row r="5762" customFormat="false" ht="15.8" hidden="false" customHeight="false" outlineLevel="0" collapsed="false">
      <c r="A5762" s="1" t="s">
        <v>794</v>
      </c>
      <c r="B5762" s="1" t="s">
        <v>6082</v>
      </c>
      <c r="C5762" s="0" t="n">
        <v>18447.5</v>
      </c>
      <c r="D5762" s="0" t="str">
        <f aca="false">MID($A5762,1,2)</f>
        <v>07</v>
      </c>
      <c r="E5762" s="0" t="str">
        <f aca="false">MID($A5762,3,2)</f>
        <v>20</v>
      </c>
      <c r="F5762" s="0" t="str">
        <f aca="false">MID($A5762,5,2)</f>
        <v>16</v>
      </c>
      <c r="G5762" s="0" t="str">
        <f aca="false">MID($A5762,7,2)</f>
        <v>05</v>
      </c>
      <c r="H5762" s="0" t="str">
        <f aca="false">MID($A5762,1,6)</f>
        <v>072016</v>
      </c>
      <c r="I5762" s="0" t="n">
        <f aca="false">VLOOKUP(H5762,Feuille2!$G$1:$H$116,2,0)</f>
        <v>370</v>
      </c>
      <c r="J5762" s="0" t="n">
        <f aca="false">IF(I5762&gt;2000,1,0)*C5762</f>
        <v>0</v>
      </c>
    </row>
    <row r="5763" customFormat="false" ht="15.8" hidden="false" customHeight="false" outlineLevel="0" collapsed="false">
      <c r="A5763" s="1" t="s">
        <v>800</v>
      </c>
      <c r="B5763" s="1" t="s">
        <v>6083</v>
      </c>
      <c r="C5763" s="0" t="n">
        <v>22808.37025</v>
      </c>
      <c r="D5763" s="0" t="str">
        <f aca="false">MID($A5763,1,2)</f>
        <v>07</v>
      </c>
      <c r="E5763" s="0" t="str">
        <f aca="false">MID($A5763,3,2)</f>
        <v>29</v>
      </c>
      <c r="F5763" s="0" t="str">
        <f aca="false">MID($A5763,5,2)</f>
        <v>81</v>
      </c>
      <c r="G5763" s="0" t="str">
        <f aca="false">MID($A5763,7,2)</f>
        <v>03</v>
      </c>
      <c r="H5763" s="0" t="str">
        <f aca="false">MID($A5763,1,6)</f>
        <v>072981</v>
      </c>
      <c r="I5763" s="0" t="n">
        <f aca="false">VLOOKUP(H5763,Feuille2!$G$1:$H$116,2,0)</f>
        <v>430</v>
      </c>
      <c r="J5763" s="0" t="n">
        <f aca="false">IF(I5763&gt;2000,1,0)*C5763</f>
        <v>0</v>
      </c>
    </row>
    <row r="5764" customFormat="false" ht="15.8" hidden="false" customHeight="false" outlineLevel="0" collapsed="false">
      <c r="A5764" s="1" t="s">
        <v>899</v>
      </c>
      <c r="B5764" s="1" t="s">
        <v>6084</v>
      </c>
      <c r="C5764" s="0" t="n">
        <v>1623.724</v>
      </c>
      <c r="D5764" s="0" t="str">
        <f aca="false">MID($A5764,1,2)</f>
        <v>07</v>
      </c>
      <c r="E5764" s="0" t="str">
        <f aca="false">MID($A5764,3,2)</f>
        <v>29</v>
      </c>
      <c r="F5764" s="0" t="str">
        <f aca="false">MID($A5764,5,2)</f>
        <v>81</v>
      </c>
      <c r="G5764" s="0" t="str">
        <f aca="false">MID($A5764,7,2)</f>
        <v>02</v>
      </c>
      <c r="H5764" s="0" t="str">
        <f aca="false">MID($A5764,1,6)</f>
        <v>072981</v>
      </c>
      <c r="I5764" s="0" t="n">
        <f aca="false">VLOOKUP(H5764,Feuille2!$G$1:$H$116,2,0)</f>
        <v>430</v>
      </c>
      <c r="J5764" s="0" t="n">
        <f aca="false">IF(I5764&gt;2000,1,0)*C5764</f>
        <v>0</v>
      </c>
    </row>
    <row r="5765" customFormat="false" ht="15.8" hidden="false" customHeight="false" outlineLevel="0" collapsed="false">
      <c r="A5765" s="1" t="s">
        <v>787</v>
      </c>
      <c r="B5765" s="1" t="s">
        <v>6085</v>
      </c>
      <c r="C5765" s="0" t="n">
        <v>4136.90578846</v>
      </c>
      <c r="D5765" s="0" t="str">
        <f aca="false">MID($A5765,1,2)</f>
        <v>07</v>
      </c>
      <c r="E5765" s="0" t="str">
        <f aca="false">MID($A5765,3,2)</f>
        <v>08</v>
      </c>
      <c r="F5765" s="0" t="str">
        <f aca="false">MID($A5765,5,2)</f>
        <v>80</v>
      </c>
      <c r="G5765" s="0" t="str">
        <f aca="false">MID($A5765,7,2)</f>
        <v>05</v>
      </c>
      <c r="H5765" s="0" t="str">
        <f aca="false">MID($A5765,1,6)</f>
        <v>070880</v>
      </c>
      <c r="I5765" s="0" t="n">
        <f aca="false">VLOOKUP(H5765,Feuille2!$G$1:$H$116,2,0)</f>
        <v>749</v>
      </c>
      <c r="J5765" s="0" t="n">
        <f aca="false">IF(I5765&gt;2000,1,0)*C5765</f>
        <v>0</v>
      </c>
    </row>
    <row r="5766" customFormat="false" ht="15.8" hidden="false" customHeight="false" outlineLevel="0" collapsed="false">
      <c r="A5766" s="1" t="s">
        <v>739</v>
      </c>
      <c r="B5766" s="1" t="s">
        <v>6086</v>
      </c>
      <c r="C5766" s="0" t="n">
        <v>23902.20025</v>
      </c>
      <c r="D5766" s="0" t="str">
        <f aca="false">MID($A5766,1,2)</f>
        <v>07</v>
      </c>
      <c r="E5766" s="0" t="str">
        <f aca="false">MID($A5766,3,2)</f>
        <v>29</v>
      </c>
      <c r="F5766" s="0" t="str">
        <f aca="false">MID($A5766,5,2)</f>
        <v>81</v>
      </c>
      <c r="G5766" s="0" t="str">
        <f aca="false">MID($A5766,7,2)</f>
        <v>01</v>
      </c>
      <c r="H5766" s="0" t="str">
        <f aca="false">MID($A5766,1,6)</f>
        <v>072981</v>
      </c>
      <c r="I5766" s="0" t="n">
        <f aca="false">VLOOKUP(H5766,Feuille2!$G$1:$H$116,2,0)</f>
        <v>430</v>
      </c>
      <c r="J5766" s="0" t="n">
        <f aca="false">IF(I5766&gt;2000,1,0)*C5766</f>
        <v>0</v>
      </c>
    </row>
    <row r="5767" customFormat="false" ht="15.8" hidden="false" customHeight="false" outlineLevel="0" collapsed="false">
      <c r="A5767" s="1" t="s">
        <v>891</v>
      </c>
      <c r="B5767" s="1" t="s">
        <v>6087</v>
      </c>
      <c r="C5767" s="0" t="n">
        <v>227.71</v>
      </c>
      <c r="D5767" s="0" t="str">
        <f aca="false">MID($A5767,1,2)</f>
        <v>07</v>
      </c>
      <c r="E5767" s="0" t="str">
        <f aca="false">MID($A5767,3,2)</f>
        <v>29</v>
      </c>
      <c r="F5767" s="0" t="str">
        <f aca="false">MID($A5767,5,2)</f>
        <v>91</v>
      </c>
      <c r="G5767" s="0" t="str">
        <f aca="false">MID($A5767,7,2)</f>
        <v>06</v>
      </c>
      <c r="H5767" s="0" t="str">
        <f aca="false">MID($A5767,1,6)</f>
        <v>072991</v>
      </c>
      <c r="I5767" s="0" t="n">
        <f aca="false">VLOOKUP(H5767,Feuille2!$G$1:$H$116,2,0)</f>
        <v>324</v>
      </c>
      <c r="J5767" s="0" t="n">
        <f aca="false">IF(I5767&gt;2000,1,0)*C5767</f>
        <v>0</v>
      </c>
    </row>
    <row r="5768" customFormat="false" ht="15.8" hidden="false" customHeight="false" outlineLevel="0" collapsed="false">
      <c r="A5768" s="1" t="s">
        <v>753</v>
      </c>
      <c r="B5768" s="1" t="s">
        <v>6088</v>
      </c>
      <c r="C5768" s="0" t="n">
        <v>3329.696</v>
      </c>
      <c r="D5768" s="0" t="str">
        <f aca="false">MID($A5768,1,2)</f>
        <v>07</v>
      </c>
      <c r="E5768" s="0" t="str">
        <f aca="false">MID($A5768,3,2)</f>
        <v>29</v>
      </c>
      <c r="F5768" s="0" t="str">
        <f aca="false">MID($A5768,5,2)</f>
        <v>95</v>
      </c>
      <c r="G5768" s="0" t="str">
        <f aca="false">MID($A5768,7,2)</f>
        <v>05</v>
      </c>
      <c r="H5768" s="0" t="str">
        <f aca="false">MID($A5768,1,6)</f>
        <v>072995</v>
      </c>
      <c r="I5768" s="0" t="n">
        <f aca="false">VLOOKUP(H5768,Feuille2!$G$1:$H$116,2,0)</f>
        <v>126</v>
      </c>
      <c r="J5768" s="0" t="n">
        <f aca="false">IF(I5768&gt;2000,1,0)*C5768</f>
        <v>0</v>
      </c>
    </row>
    <row r="5769" customFormat="false" ht="15.8" hidden="false" customHeight="false" outlineLevel="0" collapsed="false">
      <c r="A5769" s="1" t="s">
        <v>753</v>
      </c>
      <c r="B5769" s="1" t="s">
        <v>6089</v>
      </c>
      <c r="C5769" s="0" t="n">
        <v>6690.574</v>
      </c>
      <c r="D5769" s="0" t="str">
        <f aca="false">MID($A5769,1,2)</f>
        <v>07</v>
      </c>
      <c r="E5769" s="0" t="str">
        <f aca="false">MID($A5769,3,2)</f>
        <v>29</v>
      </c>
      <c r="F5769" s="0" t="str">
        <f aca="false">MID($A5769,5,2)</f>
        <v>95</v>
      </c>
      <c r="G5769" s="0" t="str">
        <f aca="false">MID($A5769,7,2)</f>
        <v>05</v>
      </c>
      <c r="H5769" s="0" t="str">
        <f aca="false">MID($A5769,1,6)</f>
        <v>072995</v>
      </c>
      <c r="I5769" s="0" t="n">
        <f aca="false">VLOOKUP(H5769,Feuille2!$G$1:$H$116,2,0)</f>
        <v>126</v>
      </c>
      <c r="J5769" s="0" t="n">
        <f aca="false">IF(I5769&gt;2000,1,0)*C5769</f>
        <v>0</v>
      </c>
    </row>
    <row r="5770" customFormat="false" ht="15.8" hidden="false" customHeight="false" outlineLevel="0" collapsed="false">
      <c r="A5770" s="1" t="s">
        <v>735</v>
      </c>
      <c r="B5770" s="1" t="s">
        <v>6090</v>
      </c>
      <c r="C5770" s="0" t="n">
        <v>220.77842555088</v>
      </c>
      <c r="D5770" s="0" t="str">
        <f aca="false">MID($A5770,1,2)</f>
        <v>07</v>
      </c>
      <c r="E5770" s="0" t="str">
        <f aca="false">MID($A5770,3,2)</f>
        <v>29</v>
      </c>
      <c r="F5770" s="0" t="str">
        <f aca="false">MID($A5770,5,2)</f>
        <v>16</v>
      </c>
      <c r="G5770" s="0" t="str">
        <f aca="false">MID($A5770,7,2)</f>
        <v>01</v>
      </c>
      <c r="H5770" s="0" t="str">
        <f aca="false">MID($A5770,1,6)</f>
        <v>072916</v>
      </c>
      <c r="I5770" s="0" t="n">
        <f aca="false">VLOOKUP(H5770,Feuille2!$G$1:$H$116,2,0)</f>
        <v>176</v>
      </c>
      <c r="J5770" s="0" t="n">
        <f aca="false">IF(I5770&gt;2000,1,0)*C5770</f>
        <v>0</v>
      </c>
    </row>
    <row r="5771" customFormat="false" ht="15.8" hidden="false" customHeight="false" outlineLevel="0" collapsed="false">
      <c r="A5771" s="1" t="s">
        <v>787</v>
      </c>
      <c r="B5771" s="1" t="s">
        <v>6091</v>
      </c>
      <c r="C5771" s="0" t="n">
        <v>6015.072517485</v>
      </c>
      <c r="D5771" s="0" t="str">
        <f aca="false">MID($A5771,1,2)</f>
        <v>07</v>
      </c>
      <c r="E5771" s="0" t="str">
        <f aca="false">MID($A5771,3,2)</f>
        <v>08</v>
      </c>
      <c r="F5771" s="0" t="str">
        <f aca="false">MID($A5771,5,2)</f>
        <v>80</v>
      </c>
      <c r="G5771" s="0" t="str">
        <f aca="false">MID($A5771,7,2)</f>
        <v>05</v>
      </c>
      <c r="H5771" s="0" t="str">
        <f aca="false">MID($A5771,1,6)</f>
        <v>070880</v>
      </c>
      <c r="I5771" s="0" t="n">
        <f aca="false">VLOOKUP(H5771,Feuille2!$G$1:$H$116,2,0)</f>
        <v>749</v>
      </c>
      <c r="J5771" s="0" t="n">
        <f aca="false">IF(I5771&gt;2000,1,0)*C5771</f>
        <v>0</v>
      </c>
    </row>
    <row r="5772" customFormat="false" ht="15.8" hidden="false" customHeight="false" outlineLevel="0" collapsed="false">
      <c r="A5772" s="1" t="s">
        <v>744</v>
      </c>
      <c r="B5772" s="1" t="s">
        <v>6092</v>
      </c>
      <c r="C5772" s="0" t="n">
        <v>771.9785</v>
      </c>
      <c r="D5772" s="0" t="str">
        <f aca="false">MID($A5772,1,2)</f>
        <v>07</v>
      </c>
      <c r="E5772" s="0" t="str">
        <f aca="false">MID($A5772,3,2)</f>
        <v>29</v>
      </c>
      <c r="F5772" s="0" t="str">
        <f aca="false">MID($A5772,5,2)</f>
        <v>91</v>
      </c>
      <c r="G5772" s="0" t="str">
        <f aca="false">MID($A5772,7,2)</f>
        <v>02</v>
      </c>
      <c r="H5772" s="0" t="str">
        <f aca="false">MID($A5772,1,6)</f>
        <v>072991</v>
      </c>
      <c r="I5772" s="0" t="n">
        <f aca="false">VLOOKUP(H5772,Feuille2!$G$1:$H$116,2,0)</f>
        <v>324</v>
      </c>
      <c r="J5772" s="0" t="n">
        <f aca="false">IF(I5772&gt;2000,1,0)*C5772</f>
        <v>0</v>
      </c>
    </row>
    <row r="5773" customFormat="false" ht="15.8" hidden="false" customHeight="false" outlineLevel="0" collapsed="false">
      <c r="A5773" s="1" t="s">
        <v>737</v>
      </c>
      <c r="B5773" s="1" t="s">
        <v>6093</v>
      </c>
      <c r="C5773" s="0" t="n">
        <v>5080.4836</v>
      </c>
      <c r="D5773" s="0" t="str">
        <f aca="false">MID($A5773,1,2)</f>
        <v>07</v>
      </c>
      <c r="E5773" s="0" t="str">
        <f aca="false">MID($A5773,3,2)</f>
        <v>29</v>
      </c>
      <c r="F5773" s="0" t="str">
        <f aca="false">MID($A5773,5,2)</f>
        <v>81</v>
      </c>
      <c r="G5773" s="0" t="str">
        <f aca="false">MID($A5773,7,2)</f>
        <v>05</v>
      </c>
      <c r="H5773" s="0" t="str">
        <f aca="false">MID($A5773,1,6)</f>
        <v>072981</v>
      </c>
      <c r="I5773" s="0" t="n">
        <f aca="false">VLOOKUP(H5773,Feuille2!$G$1:$H$116,2,0)</f>
        <v>430</v>
      </c>
      <c r="J5773" s="0" t="n">
        <f aca="false">IF(I5773&gt;2000,1,0)*C5773</f>
        <v>0</v>
      </c>
    </row>
    <row r="5774" customFormat="false" ht="15.8" hidden="false" customHeight="false" outlineLevel="0" collapsed="false">
      <c r="A5774" s="1" t="s">
        <v>809</v>
      </c>
      <c r="B5774" s="1" t="s">
        <v>6094</v>
      </c>
      <c r="C5774" s="0" t="n">
        <v>61785.8954752185</v>
      </c>
      <c r="D5774" s="0" t="str">
        <f aca="false">MID($A5774,1,2)</f>
        <v>07</v>
      </c>
      <c r="E5774" s="0" t="str">
        <f aca="false">MID($A5774,3,2)</f>
        <v>08</v>
      </c>
      <c r="F5774" s="0" t="str">
        <f aca="false">MID($A5774,5,2)</f>
        <v>18</v>
      </c>
      <c r="G5774" s="0" t="str">
        <f aca="false">MID($A5774,7,2)</f>
        <v>05</v>
      </c>
      <c r="H5774" s="0" t="str">
        <f aca="false">MID($A5774,1,6)</f>
        <v>070818</v>
      </c>
      <c r="I5774" s="0" t="n">
        <f aca="false">VLOOKUP(H5774,Feuille2!$G$1:$H$116,2,0)</f>
        <v>5198</v>
      </c>
      <c r="J5774" s="0" t="n">
        <f aca="false">IF(I5774&gt;2000,1,0)*C5774</f>
        <v>61785.8954752185</v>
      </c>
    </row>
    <row r="5775" customFormat="false" ht="15.8" hidden="false" customHeight="false" outlineLevel="0" collapsed="false">
      <c r="A5775" s="1" t="s">
        <v>920</v>
      </c>
      <c r="B5775" s="1" t="s">
        <v>6095</v>
      </c>
      <c r="C5775" s="0" t="n">
        <v>681.849</v>
      </c>
      <c r="D5775" s="0" t="str">
        <f aca="false">MID($A5775,1,2)</f>
        <v>07</v>
      </c>
      <c r="E5775" s="0" t="str">
        <f aca="false">MID($A5775,3,2)</f>
        <v>29</v>
      </c>
      <c r="F5775" s="0" t="str">
        <f aca="false">MID($A5775,5,2)</f>
        <v>91</v>
      </c>
      <c r="G5775" s="0" t="str">
        <f aca="false">MID($A5775,7,2)</f>
        <v>03</v>
      </c>
      <c r="H5775" s="0" t="str">
        <f aca="false">MID($A5775,1,6)</f>
        <v>072991</v>
      </c>
      <c r="I5775" s="0" t="n">
        <f aca="false">VLOOKUP(H5775,Feuille2!$G$1:$H$116,2,0)</f>
        <v>324</v>
      </c>
      <c r="J5775" s="0" t="n">
        <f aca="false">IF(I5775&gt;2000,1,0)*C5775</f>
        <v>0</v>
      </c>
    </row>
    <row r="5776" customFormat="false" ht="15.8" hidden="false" customHeight="false" outlineLevel="0" collapsed="false">
      <c r="A5776" s="1" t="s">
        <v>809</v>
      </c>
      <c r="B5776" s="1" t="s">
        <v>6096</v>
      </c>
      <c r="C5776" s="0" t="n">
        <v>214495.364351007</v>
      </c>
      <c r="D5776" s="0" t="str">
        <f aca="false">MID($A5776,1,2)</f>
        <v>07</v>
      </c>
      <c r="E5776" s="0" t="str">
        <f aca="false">MID($A5776,3,2)</f>
        <v>08</v>
      </c>
      <c r="F5776" s="0" t="str">
        <f aca="false">MID($A5776,5,2)</f>
        <v>18</v>
      </c>
      <c r="G5776" s="0" t="str">
        <f aca="false">MID($A5776,7,2)</f>
        <v>05</v>
      </c>
      <c r="H5776" s="0" t="str">
        <f aca="false">MID($A5776,1,6)</f>
        <v>070818</v>
      </c>
      <c r="I5776" s="0" t="n">
        <f aca="false">VLOOKUP(H5776,Feuille2!$G$1:$H$116,2,0)</f>
        <v>5198</v>
      </c>
      <c r="J5776" s="0" t="n">
        <f aca="false">IF(I5776&gt;2000,1,0)*C5776</f>
        <v>214495.364351007</v>
      </c>
    </row>
    <row r="5777" customFormat="false" ht="15.8" hidden="false" customHeight="false" outlineLevel="0" collapsed="false">
      <c r="A5777" s="1" t="s">
        <v>809</v>
      </c>
      <c r="B5777" s="1" t="s">
        <v>6097</v>
      </c>
      <c r="C5777" s="0" t="n">
        <v>16554.6650071271</v>
      </c>
      <c r="D5777" s="0" t="str">
        <f aca="false">MID($A5777,1,2)</f>
        <v>07</v>
      </c>
      <c r="E5777" s="0" t="str">
        <f aca="false">MID($A5777,3,2)</f>
        <v>08</v>
      </c>
      <c r="F5777" s="0" t="str">
        <f aca="false">MID($A5777,5,2)</f>
        <v>18</v>
      </c>
      <c r="G5777" s="0" t="str">
        <f aca="false">MID($A5777,7,2)</f>
        <v>05</v>
      </c>
      <c r="H5777" s="0" t="str">
        <f aca="false">MID($A5777,1,6)</f>
        <v>070818</v>
      </c>
      <c r="I5777" s="0" t="n">
        <f aca="false">VLOOKUP(H5777,Feuille2!$G$1:$H$116,2,0)</f>
        <v>5198</v>
      </c>
      <c r="J5777" s="0" t="n">
        <f aca="false">IF(I5777&gt;2000,1,0)*C5777</f>
        <v>16554.6650071271</v>
      </c>
    </row>
    <row r="5778" customFormat="false" ht="15.8" hidden="false" customHeight="false" outlineLevel="0" collapsed="false">
      <c r="A5778" s="1" t="s">
        <v>802</v>
      </c>
      <c r="B5778" s="1" t="s">
        <v>6098</v>
      </c>
      <c r="C5778" s="0" t="n">
        <v>932.898</v>
      </c>
      <c r="D5778" s="0" t="str">
        <f aca="false">MID($A5778,1,2)</f>
        <v>07</v>
      </c>
      <c r="E5778" s="0" t="str">
        <f aca="false">MID($A5778,3,2)</f>
        <v>20</v>
      </c>
      <c r="F5778" s="0" t="str">
        <f aca="false">MID($A5778,5,2)</f>
        <v>91</v>
      </c>
      <c r="G5778" s="0" t="str">
        <f aca="false">MID($A5778,7,2)</f>
        <v>05</v>
      </c>
      <c r="H5778" s="0" t="str">
        <f aca="false">MID($A5778,1,6)</f>
        <v>072091</v>
      </c>
      <c r="I5778" s="0" t="n">
        <f aca="false">VLOOKUP(H5778,Feuille2!$G$1:$H$116,2,0)</f>
        <v>343</v>
      </c>
      <c r="J5778" s="0" t="n">
        <f aca="false">IF(I5778&gt;2000,1,0)*C5778</f>
        <v>0</v>
      </c>
    </row>
    <row r="5779" customFormat="false" ht="15.8" hidden="false" customHeight="false" outlineLevel="0" collapsed="false">
      <c r="A5779" s="1" t="s">
        <v>767</v>
      </c>
      <c r="B5779" s="1" t="s">
        <v>6099</v>
      </c>
      <c r="C5779" s="0" t="n">
        <v>1530.9</v>
      </c>
      <c r="D5779" s="0" t="str">
        <f aca="false">MID($A5779,1,2)</f>
        <v>07</v>
      </c>
      <c r="E5779" s="0" t="str">
        <f aca="false">MID($A5779,3,2)</f>
        <v>29</v>
      </c>
      <c r="F5779" s="0" t="str">
        <f aca="false">MID($A5779,5,2)</f>
        <v>95</v>
      </c>
      <c r="G5779" s="0" t="str">
        <f aca="false">MID($A5779,7,2)</f>
        <v>02</v>
      </c>
      <c r="H5779" s="0" t="str">
        <f aca="false">MID($A5779,1,6)</f>
        <v>072995</v>
      </c>
      <c r="I5779" s="0" t="n">
        <f aca="false">VLOOKUP(H5779,Feuille2!$G$1:$H$116,2,0)</f>
        <v>126</v>
      </c>
      <c r="J5779" s="0" t="n">
        <f aca="false">IF(I5779&gt;2000,1,0)*C5779</f>
        <v>0</v>
      </c>
    </row>
    <row r="5780" customFormat="false" ht="15.8" hidden="false" customHeight="false" outlineLevel="0" collapsed="false">
      <c r="A5780" s="1" t="s">
        <v>809</v>
      </c>
      <c r="B5780" s="1" t="s">
        <v>6100</v>
      </c>
      <c r="C5780" s="0" t="n">
        <v>37113.2218526969</v>
      </c>
      <c r="D5780" s="0" t="str">
        <f aca="false">MID($A5780,1,2)</f>
        <v>07</v>
      </c>
      <c r="E5780" s="0" t="str">
        <f aca="false">MID($A5780,3,2)</f>
        <v>08</v>
      </c>
      <c r="F5780" s="0" t="str">
        <f aca="false">MID($A5780,5,2)</f>
        <v>18</v>
      </c>
      <c r="G5780" s="0" t="str">
        <f aca="false">MID($A5780,7,2)</f>
        <v>05</v>
      </c>
      <c r="H5780" s="0" t="str">
        <f aca="false">MID($A5780,1,6)</f>
        <v>070818</v>
      </c>
      <c r="I5780" s="0" t="n">
        <f aca="false">VLOOKUP(H5780,Feuille2!$G$1:$H$116,2,0)</f>
        <v>5198</v>
      </c>
      <c r="J5780" s="0" t="n">
        <f aca="false">IF(I5780&gt;2000,1,0)*C5780</f>
        <v>37113.2218526969</v>
      </c>
    </row>
    <row r="5781" customFormat="false" ht="15.8" hidden="false" customHeight="false" outlineLevel="0" collapsed="false">
      <c r="A5781" s="1" t="s">
        <v>809</v>
      </c>
      <c r="B5781" s="1" t="s">
        <v>6101</v>
      </c>
      <c r="C5781" s="0" t="n">
        <v>10285.0273487948</v>
      </c>
      <c r="D5781" s="0" t="str">
        <f aca="false">MID($A5781,1,2)</f>
        <v>07</v>
      </c>
      <c r="E5781" s="0" t="str">
        <f aca="false">MID($A5781,3,2)</f>
        <v>08</v>
      </c>
      <c r="F5781" s="0" t="str">
        <f aca="false">MID($A5781,5,2)</f>
        <v>18</v>
      </c>
      <c r="G5781" s="0" t="str">
        <f aca="false">MID($A5781,7,2)</f>
        <v>05</v>
      </c>
      <c r="H5781" s="0" t="str">
        <f aca="false">MID($A5781,1,6)</f>
        <v>070818</v>
      </c>
      <c r="I5781" s="0" t="n">
        <f aca="false">VLOOKUP(H5781,Feuille2!$G$1:$H$116,2,0)</f>
        <v>5198</v>
      </c>
      <c r="J5781" s="0" t="n">
        <f aca="false">IF(I5781&gt;2000,1,0)*C5781</f>
        <v>10285.0273487948</v>
      </c>
    </row>
    <row r="5782" customFormat="false" ht="15.8" hidden="false" customHeight="false" outlineLevel="0" collapsed="false">
      <c r="A5782" s="1" t="s">
        <v>809</v>
      </c>
      <c r="B5782" s="1" t="s">
        <v>6102</v>
      </c>
      <c r="C5782" s="0" t="n">
        <v>125750.862326079</v>
      </c>
      <c r="D5782" s="0" t="str">
        <f aca="false">MID($A5782,1,2)</f>
        <v>07</v>
      </c>
      <c r="E5782" s="0" t="str">
        <f aca="false">MID($A5782,3,2)</f>
        <v>08</v>
      </c>
      <c r="F5782" s="0" t="str">
        <f aca="false">MID($A5782,5,2)</f>
        <v>18</v>
      </c>
      <c r="G5782" s="0" t="str">
        <f aca="false">MID($A5782,7,2)</f>
        <v>05</v>
      </c>
      <c r="H5782" s="0" t="str">
        <f aca="false">MID($A5782,1,6)</f>
        <v>070818</v>
      </c>
      <c r="I5782" s="0" t="n">
        <f aca="false">VLOOKUP(H5782,Feuille2!$G$1:$H$116,2,0)</f>
        <v>5198</v>
      </c>
      <c r="J5782" s="0" t="n">
        <f aca="false">IF(I5782&gt;2000,1,0)*C5782</f>
        <v>125750.862326079</v>
      </c>
    </row>
    <row r="5783" customFormat="false" ht="15.8" hidden="false" customHeight="false" outlineLevel="0" collapsed="false">
      <c r="A5783" s="1" t="s">
        <v>843</v>
      </c>
      <c r="B5783" s="1" t="s">
        <v>6103</v>
      </c>
      <c r="C5783" s="0" t="n">
        <v>13183.3845</v>
      </c>
      <c r="D5783" s="0" t="str">
        <f aca="false">MID($A5783,1,2)</f>
        <v>07</v>
      </c>
      <c r="E5783" s="0" t="str">
        <f aca="false">MID($A5783,3,2)</f>
        <v>29</v>
      </c>
      <c r="F5783" s="0" t="str">
        <f aca="false">MID($A5783,5,2)</f>
        <v>33</v>
      </c>
      <c r="G5783" s="0" t="str">
        <f aca="false">MID($A5783,7,2)</f>
        <v>05</v>
      </c>
      <c r="H5783" s="0" t="str">
        <f aca="false">MID($A5783,1,6)</f>
        <v>072933</v>
      </c>
      <c r="I5783" s="0" t="n">
        <f aca="false">VLOOKUP(H5783,Feuille2!$G$1:$H$116,2,0)</f>
        <v>1840</v>
      </c>
      <c r="J5783" s="0" t="n">
        <f aca="false">IF(I5783&gt;2000,1,0)*C5783</f>
        <v>0</v>
      </c>
    </row>
    <row r="5784" customFormat="false" ht="15.8" hidden="false" customHeight="false" outlineLevel="0" collapsed="false">
      <c r="A5784" s="1" t="s">
        <v>818</v>
      </c>
      <c r="B5784" s="1" t="s">
        <v>6104</v>
      </c>
      <c r="C5784" s="0" t="n">
        <v>4351.70390708</v>
      </c>
      <c r="D5784" s="0" t="str">
        <f aca="false">MID($A5784,1,2)</f>
        <v>07</v>
      </c>
      <c r="E5784" s="0" t="str">
        <f aca="false">MID($A5784,3,2)</f>
        <v>08</v>
      </c>
      <c r="F5784" s="0" t="str">
        <f aca="false">MID($A5784,5,2)</f>
        <v>32</v>
      </c>
      <c r="G5784" s="0" t="str">
        <f aca="false">MID($A5784,7,2)</f>
        <v>01</v>
      </c>
      <c r="H5784" s="0" t="str">
        <f aca="false">MID($A5784,1,6)</f>
        <v>070832</v>
      </c>
      <c r="I5784" s="0" t="n">
        <f aca="false">VLOOKUP(H5784,Feuille2!$G$1:$H$116,2,0)</f>
        <v>18189</v>
      </c>
      <c r="J5784" s="0" t="n">
        <f aca="false">IF(I5784&gt;2000,1,0)*C5784</f>
        <v>4351.70390708</v>
      </c>
    </row>
    <row r="5785" customFormat="false" ht="15.8" hidden="false" customHeight="false" outlineLevel="0" collapsed="false">
      <c r="A5785" s="1" t="s">
        <v>800</v>
      </c>
      <c r="B5785" s="1" t="s">
        <v>6105</v>
      </c>
      <c r="C5785" s="0" t="n">
        <v>3637.14</v>
      </c>
      <c r="D5785" s="0" t="str">
        <f aca="false">MID($A5785,1,2)</f>
        <v>07</v>
      </c>
      <c r="E5785" s="0" t="str">
        <f aca="false">MID($A5785,3,2)</f>
        <v>29</v>
      </c>
      <c r="F5785" s="0" t="str">
        <f aca="false">MID($A5785,5,2)</f>
        <v>81</v>
      </c>
      <c r="G5785" s="0" t="str">
        <f aca="false">MID($A5785,7,2)</f>
        <v>03</v>
      </c>
      <c r="H5785" s="0" t="str">
        <f aca="false">MID($A5785,1,6)</f>
        <v>072981</v>
      </c>
      <c r="I5785" s="0" t="n">
        <f aca="false">VLOOKUP(H5785,Feuille2!$G$1:$H$116,2,0)</f>
        <v>430</v>
      </c>
      <c r="J5785" s="0" t="n">
        <f aca="false">IF(I5785&gt;2000,1,0)*C5785</f>
        <v>0</v>
      </c>
    </row>
    <row r="5786" customFormat="false" ht="15.8" hidden="false" customHeight="false" outlineLevel="0" collapsed="false">
      <c r="A5786" s="1" t="s">
        <v>891</v>
      </c>
      <c r="B5786" s="1" t="s">
        <v>6106</v>
      </c>
      <c r="C5786" s="0" t="n">
        <v>279.80225</v>
      </c>
      <c r="D5786" s="0" t="str">
        <f aca="false">MID($A5786,1,2)</f>
        <v>07</v>
      </c>
      <c r="E5786" s="0" t="str">
        <f aca="false">MID($A5786,3,2)</f>
        <v>29</v>
      </c>
      <c r="F5786" s="0" t="str">
        <f aca="false">MID($A5786,5,2)</f>
        <v>91</v>
      </c>
      <c r="G5786" s="0" t="str">
        <f aca="false">MID($A5786,7,2)</f>
        <v>06</v>
      </c>
      <c r="H5786" s="0" t="str">
        <f aca="false">MID($A5786,1,6)</f>
        <v>072991</v>
      </c>
      <c r="I5786" s="0" t="n">
        <f aca="false">VLOOKUP(H5786,Feuille2!$G$1:$H$116,2,0)</f>
        <v>324</v>
      </c>
      <c r="J5786" s="0" t="n">
        <f aca="false">IF(I5786&gt;2000,1,0)*C5786</f>
        <v>0</v>
      </c>
    </row>
    <row r="5787" customFormat="false" ht="15.8" hidden="false" customHeight="false" outlineLevel="0" collapsed="false">
      <c r="A5787" s="1" t="s">
        <v>737</v>
      </c>
      <c r="B5787" s="1" t="s">
        <v>6107</v>
      </c>
      <c r="C5787" s="0" t="n">
        <v>10447.59925</v>
      </c>
      <c r="D5787" s="0" t="str">
        <f aca="false">MID($A5787,1,2)</f>
        <v>07</v>
      </c>
      <c r="E5787" s="0" t="str">
        <f aca="false">MID($A5787,3,2)</f>
        <v>29</v>
      </c>
      <c r="F5787" s="0" t="str">
        <f aca="false">MID($A5787,5,2)</f>
        <v>81</v>
      </c>
      <c r="G5787" s="0" t="str">
        <f aca="false">MID($A5787,7,2)</f>
        <v>05</v>
      </c>
      <c r="H5787" s="0" t="str">
        <f aca="false">MID($A5787,1,6)</f>
        <v>072981</v>
      </c>
      <c r="I5787" s="0" t="n">
        <f aca="false">VLOOKUP(H5787,Feuille2!$G$1:$H$116,2,0)</f>
        <v>430</v>
      </c>
      <c r="J5787" s="0" t="n">
        <f aca="false">IF(I5787&gt;2000,1,0)*C5787</f>
        <v>0</v>
      </c>
    </row>
    <row r="5788" customFormat="false" ht="15.8" hidden="false" customHeight="false" outlineLevel="0" collapsed="false">
      <c r="A5788" s="1" t="s">
        <v>800</v>
      </c>
      <c r="B5788" s="1" t="s">
        <v>6108</v>
      </c>
      <c r="C5788" s="0" t="n">
        <v>12449.76925</v>
      </c>
      <c r="D5788" s="0" t="str">
        <f aca="false">MID($A5788,1,2)</f>
        <v>07</v>
      </c>
      <c r="E5788" s="0" t="str">
        <f aca="false">MID($A5788,3,2)</f>
        <v>29</v>
      </c>
      <c r="F5788" s="0" t="str">
        <f aca="false">MID($A5788,5,2)</f>
        <v>81</v>
      </c>
      <c r="G5788" s="0" t="str">
        <f aca="false">MID($A5788,7,2)</f>
        <v>03</v>
      </c>
      <c r="H5788" s="0" t="str">
        <f aca="false">MID($A5788,1,6)</f>
        <v>072981</v>
      </c>
      <c r="I5788" s="0" t="n">
        <f aca="false">VLOOKUP(H5788,Feuille2!$G$1:$H$116,2,0)</f>
        <v>430</v>
      </c>
      <c r="J5788" s="0" t="n">
        <f aca="false">IF(I5788&gt;2000,1,0)*C5788</f>
        <v>0</v>
      </c>
    </row>
    <row r="5789" customFormat="false" ht="15.8" hidden="false" customHeight="false" outlineLevel="0" collapsed="false">
      <c r="A5789" s="1" t="s">
        <v>818</v>
      </c>
      <c r="B5789" s="1" t="s">
        <v>6109</v>
      </c>
      <c r="C5789" s="0" t="n">
        <v>177419.310533</v>
      </c>
      <c r="D5789" s="0" t="str">
        <f aca="false">MID($A5789,1,2)</f>
        <v>07</v>
      </c>
      <c r="E5789" s="0" t="str">
        <f aca="false">MID($A5789,3,2)</f>
        <v>08</v>
      </c>
      <c r="F5789" s="0" t="str">
        <f aca="false">MID($A5789,5,2)</f>
        <v>32</v>
      </c>
      <c r="G5789" s="0" t="str">
        <f aca="false">MID($A5789,7,2)</f>
        <v>01</v>
      </c>
      <c r="H5789" s="0" t="str">
        <f aca="false">MID($A5789,1,6)</f>
        <v>070832</v>
      </c>
      <c r="I5789" s="0" t="n">
        <f aca="false">VLOOKUP(H5789,Feuille2!$G$1:$H$116,2,0)</f>
        <v>18189</v>
      </c>
      <c r="J5789" s="0" t="n">
        <f aca="false">IF(I5789&gt;2000,1,0)*C5789</f>
        <v>177419.310533</v>
      </c>
    </row>
    <row r="5790" customFormat="false" ht="15.8" hidden="false" customHeight="false" outlineLevel="0" collapsed="false">
      <c r="A5790" s="1" t="s">
        <v>843</v>
      </c>
      <c r="B5790" s="1" t="s">
        <v>6110</v>
      </c>
      <c r="C5790" s="0" t="n">
        <v>8692.86275</v>
      </c>
      <c r="D5790" s="0" t="str">
        <f aca="false">MID($A5790,1,2)</f>
        <v>07</v>
      </c>
      <c r="E5790" s="0" t="str">
        <f aca="false">MID($A5790,3,2)</f>
        <v>29</v>
      </c>
      <c r="F5790" s="0" t="str">
        <f aca="false">MID($A5790,5,2)</f>
        <v>33</v>
      </c>
      <c r="G5790" s="0" t="str">
        <f aca="false">MID($A5790,7,2)</f>
        <v>05</v>
      </c>
      <c r="H5790" s="0" t="str">
        <f aca="false">MID($A5790,1,6)</f>
        <v>072933</v>
      </c>
      <c r="I5790" s="0" t="n">
        <f aca="false">VLOOKUP(H5790,Feuille2!$G$1:$H$116,2,0)</f>
        <v>1840</v>
      </c>
      <c r="J5790" s="0" t="n">
        <f aca="false">IF(I5790&gt;2000,1,0)*C5790</f>
        <v>0</v>
      </c>
    </row>
    <row r="5791" customFormat="false" ht="15.8" hidden="false" customHeight="false" outlineLevel="0" collapsed="false">
      <c r="A5791" s="1" t="s">
        <v>843</v>
      </c>
      <c r="B5791" s="1" t="s">
        <v>6111</v>
      </c>
      <c r="C5791" s="0" t="n">
        <v>2080.0195</v>
      </c>
      <c r="D5791" s="0" t="str">
        <f aca="false">MID($A5791,1,2)</f>
        <v>07</v>
      </c>
      <c r="E5791" s="0" t="str">
        <f aca="false">MID($A5791,3,2)</f>
        <v>29</v>
      </c>
      <c r="F5791" s="0" t="str">
        <f aca="false">MID($A5791,5,2)</f>
        <v>33</v>
      </c>
      <c r="G5791" s="0" t="str">
        <f aca="false">MID($A5791,7,2)</f>
        <v>05</v>
      </c>
      <c r="H5791" s="0" t="str">
        <f aca="false">MID($A5791,1,6)</f>
        <v>072933</v>
      </c>
      <c r="I5791" s="0" t="n">
        <f aca="false">VLOOKUP(H5791,Feuille2!$G$1:$H$116,2,0)</f>
        <v>1840</v>
      </c>
      <c r="J5791" s="0" t="n">
        <f aca="false">IF(I5791&gt;2000,1,0)*C5791</f>
        <v>0</v>
      </c>
    </row>
    <row r="5792" customFormat="false" ht="15.8" hidden="false" customHeight="false" outlineLevel="0" collapsed="false">
      <c r="A5792" s="1" t="s">
        <v>737</v>
      </c>
      <c r="B5792" s="1" t="s">
        <v>6112</v>
      </c>
      <c r="C5792" s="0" t="n">
        <v>10434.25</v>
      </c>
      <c r="D5792" s="0" t="str">
        <f aca="false">MID($A5792,1,2)</f>
        <v>07</v>
      </c>
      <c r="E5792" s="0" t="str">
        <f aca="false">MID($A5792,3,2)</f>
        <v>29</v>
      </c>
      <c r="F5792" s="0" t="str">
        <f aca="false">MID($A5792,5,2)</f>
        <v>81</v>
      </c>
      <c r="G5792" s="0" t="str">
        <f aca="false">MID($A5792,7,2)</f>
        <v>05</v>
      </c>
      <c r="H5792" s="0" t="str">
        <f aca="false">MID($A5792,1,6)</f>
        <v>072981</v>
      </c>
      <c r="I5792" s="0" t="n">
        <f aca="false">VLOOKUP(H5792,Feuille2!$G$1:$H$116,2,0)</f>
        <v>430</v>
      </c>
      <c r="J5792" s="0" t="n">
        <f aca="false">IF(I5792&gt;2000,1,0)*C5792</f>
        <v>0</v>
      </c>
    </row>
    <row r="5793" customFormat="false" ht="15.8" hidden="false" customHeight="false" outlineLevel="0" collapsed="false">
      <c r="A5793" s="1" t="s">
        <v>737</v>
      </c>
      <c r="B5793" s="1" t="s">
        <v>6113</v>
      </c>
      <c r="C5793" s="0" t="n">
        <v>2275.2842</v>
      </c>
      <c r="D5793" s="0" t="str">
        <f aca="false">MID($A5793,1,2)</f>
        <v>07</v>
      </c>
      <c r="E5793" s="0" t="str">
        <f aca="false">MID($A5793,3,2)</f>
        <v>29</v>
      </c>
      <c r="F5793" s="0" t="str">
        <f aca="false">MID($A5793,5,2)</f>
        <v>81</v>
      </c>
      <c r="G5793" s="0" t="str">
        <f aca="false">MID($A5793,7,2)</f>
        <v>05</v>
      </c>
      <c r="H5793" s="0" t="str">
        <f aca="false">MID($A5793,1,6)</f>
        <v>072981</v>
      </c>
      <c r="I5793" s="0" t="n">
        <f aca="false">VLOOKUP(H5793,Feuille2!$G$1:$H$116,2,0)</f>
        <v>430</v>
      </c>
      <c r="J5793" s="0" t="n">
        <f aca="false">IF(I5793&gt;2000,1,0)*C5793</f>
        <v>0</v>
      </c>
    </row>
    <row r="5794" customFormat="false" ht="15.8" hidden="false" customHeight="false" outlineLevel="0" collapsed="false">
      <c r="A5794" s="1" t="s">
        <v>802</v>
      </c>
      <c r="B5794" s="1" t="s">
        <v>6114</v>
      </c>
      <c r="C5794" s="0" t="n">
        <v>218.182</v>
      </c>
      <c r="D5794" s="0" t="str">
        <f aca="false">MID($A5794,1,2)</f>
        <v>07</v>
      </c>
      <c r="E5794" s="0" t="str">
        <f aca="false">MID($A5794,3,2)</f>
        <v>20</v>
      </c>
      <c r="F5794" s="0" t="str">
        <f aca="false">MID($A5794,5,2)</f>
        <v>91</v>
      </c>
      <c r="G5794" s="0" t="str">
        <f aca="false">MID($A5794,7,2)</f>
        <v>05</v>
      </c>
      <c r="H5794" s="0" t="str">
        <f aca="false">MID($A5794,1,6)</f>
        <v>072091</v>
      </c>
      <c r="I5794" s="0" t="n">
        <f aca="false">VLOOKUP(H5794,Feuille2!$G$1:$H$116,2,0)</f>
        <v>343</v>
      </c>
      <c r="J5794" s="0" t="n">
        <f aca="false">IF(I5794&gt;2000,1,0)*C5794</f>
        <v>0</v>
      </c>
    </row>
    <row r="5795" customFormat="false" ht="15.8" hidden="false" customHeight="false" outlineLevel="0" collapsed="false">
      <c r="A5795" s="1" t="s">
        <v>829</v>
      </c>
      <c r="B5795" s="1" t="s">
        <v>6115</v>
      </c>
      <c r="C5795" s="0" t="n">
        <v>10881.8082947447</v>
      </c>
      <c r="D5795" s="0" t="str">
        <f aca="false">MID($A5795,1,2)</f>
        <v>07</v>
      </c>
      <c r="E5795" s="0" t="str">
        <f aca="false">MID($A5795,3,2)</f>
        <v>13</v>
      </c>
      <c r="F5795" s="0" t="str">
        <f aca="false">MID($A5795,5,2)</f>
        <v>43</v>
      </c>
      <c r="G5795" s="0" t="str">
        <f aca="false">MID($A5795,7,2)</f>
        <v>05</v>
      </c>
      <c r="H5795" s="0" t="str">
        <f aca="false">MID($A5795,1,6)</f>
        <v>071343</v>
      </c>
      <c r="I5795" s="0" t="n">
        <f aca="false">VLOOKUP(H5795,Feuille2!$G$1:$H$116,2,0)</f>
        <v>326</v>
      </c>
      <c r="J5795" s="0" t="n">
        <f aca="false">IF(I5795&gt;2000,1,0)*C5795</f>
        <v>0</v>
      </c>
    </row>
    <row r="5796" customFormat="false" ht="15.8" hidden="false" customHeight="false" outlineLevel="0" collapsed="false">
      <c r="A5796" s="1" t="s">
        <v>829</v>
      </c>
      <c r="B5796" s="1" t="s">
        <v>6116</v>
      </c>
      <c r="C5796" s="0" t="n">
        <v>188388.078686686</v>
      </c>
      <c r="D5796" s="0" t="str">
        <f aca="false">MID($A5796,1,2)</f>
        <v>07</v>
      </c>
      <c r="E5796" s="0" t="str">
        <f aca="false">MID($A5796,3,2)</f>
        <v>13</v>
      </c>
      <c r="F5796" s="0" t="str">
        <f aca="false">MID($A5796,5,2)</f>
        <v>43</v>
      </c>
      <c r="G5796" s="0" t="str">
        <f aca="false">MID($A5796,7,2)</f>
        <v>05</v>
      </c>
      <c r="H5796" s="0" t="str">
        <f aca="false">MID($A5796,1,6)</f>
        <v>071343</v>
      </c>
      <c r="I5796" s="0" t="n">
        <f aca="false">VLOOKUP(H5796,Feuille2!$G$1:$H$116,2,0)</f>
        <v>326</v>
      </c>
      <c r="J5796" s="0" t="n">
        <f aca="false">IF(I5796&gt;2000,1,0)*C5796</f>
        <v>0</v>
      </c>
    </row>
    <row r="5797" customFormat="false" ht="15.8" hidden="false" customHeight="false" outlineLevel="0" collapsed="false">
      <c r="A5797" s="1" t="s">
        <v>862</v>
      </c>
      <c r="B5797" s="1" t="s">
        <v>6117</v>
      </c>
      <c r="C5797" s="0" t="n">
        <v>21462.43114044</v>
      </c>
      <c r="D5797" s="0" t="str">
        <f aca="false">MID($A5797,1,2)</f>
        <v>07</v>
      </c>
      <c r="E5797" s="0" t="str">
        <f aca="false">MID($A5797,3,2)</f>
        <v>08</v>
      </c>
      <c r="F5797" s="0" t="str">
        <f aca="false">MID($A5797,5,2)</f>
        <v>59</v>
      </c>
      <c r="G5797" s="0" t="str">
        <f aca="false">MID($A5797,7,2)</f>
        <v>01</v>
      </c>
      <c r="H5797" s="0" t="str">
        <f aca="false">MID($A5797,1,6)</f>
        <v>070859</v>
      </c>
      <c r="I5797" s="0" t="n">
        <f aca="false">VLOOKUP(H5797,Feuille2!$G$1:$H$116,2,0)</f>
        <v>3249</v>
      </c>
      <c r="J5797" s="0" t="n">
        <f aca="false">IF(I5797&gt;2000,1,0)*C5797</f>
        <v>21462.43114044</v>
      </c>
    </row>
    <row r="5798" customFormat="false" ht="15.8" hidden="false" customHeight="false" outlineLevel="0" collapsed="false">
      <c r="A5798" s="1" t="s">
        <v>862</v>
      </c>
      <c r="B5798" s="1" t="s">
        <v>6118</v>
      </c>
      <c r="C5798" s="0" t="n">
        <v>57054.98939119</v>
      </c>
      <c r="D5798" s="0" t="str">
        <f aca="false">MID($A5798,1,2)</f>
        <v>07</v>
      </c>
      <c r="E5798" s="0" t="str">
        <f aca="false">MID($A5798,3,2)</f>
        <v>08</v>
      </c>
      <c r="F5798" s="0" t="str">
        <f aca="false">MID($A5798,5,2)</f>
        <v>59</v>
      </c>
      <c r="G5798" s="0" t="str">
        <f aca="false">MID($A5798,7,2)</f>
        <v>01</v>
      </c>
      <c r="H5798" s="0" t="str">
        <f aca="false">MID($A5798,1,6)</f>
        <v>070859</v>
      </c>
      <c r="I5798" s="0" t="n">
        <f aca="false">VLOOKUP(H5798,Feuille2!$G$1:$H$116,2,0)</f>
        <v>3249</v>
      </c>
      <c r="J5798" s="0" t="n">
        <f aca="false">IF(I5798&gt;2000,1,0)*C5798</f>
        <v>57054.98939119</v>
      </c>
    </row>
    <row r="5799" customFormat="false" ht="15.8" hidden="false" customHeight="false" outlineLevel="0" collapsed="false">
      <c r="A5799" s="1" t="s">
        <v>729</v>
      </c>
      <c r="B5799" s="1" t="s">
        <v>6119</v>
      </c>
      <c r="C5799" s="0" t="n">
        <v>3628.24133729061</v>
      </c>
      <c r="D5799" s="0" t="str">
        <f aca="false">MID($A5799,1,2)</f>
        <v>08</v>
      </c>
      <c r="E5799" s="0" t="str">
        <f aca="false">MID($A5799,3,2)</f>
        <v>34</v>
      </c>
      <c r="F5799" s="0" t="str">
        <f aca="false">MID($A5799,5,2)</f>
        <v>60</v>
      </c>
      <c r="G5799" s="0" t="str">
        <f aca="false">MID($A5799,7,2)</f>
        <v>04</v>
      </c>
      <c r="H5799" s="0" t="str">
        <f aca="false">MID($A5799,1,6)</f>
        <v>083460</v>
      </c>
      <c r="I5799" s="0" t="n">
        <f aca="false">VLOOKUP(H5799,Feuille2!$G$1:$H$116,2,0)</f>
        <v>172</v>
      </c>
      <c r="J5799" s="0" t="n">
        <f aca="false">IF(I5799&gt;2000,1,0)*C5799</f>
        <v>0</v>
      </c>
    </row>
    <row r="5800" customFormat="false" ht="15.8" hidden="false" customHeight="false" outlineLevel="0" collapsed="false">
      <c r="A5800" s="1" t="s">
        <v>735</v>
      </c>
      <c r="B5800" s="1" t="s">
        <v>6120</v>
      </c>
      <c r="C5800" s="0" t="n">
        <v>9623.355</v>
      </c>
      <c r="D5800" s="0" t="str">
        <f aca="false">MID($A5800,1,2)</f>
        <v>07</v>
      </c>
      <c r="E5800" s="0" t="str">
        <f aca="false">MID($A5800,3,2)</f>
        <v>29</v>
      </c>
      <c r="F5800" s="0" t="str">
        <f aca="false">MID($A5800,5,2)</f>
        <v>16</v>
      </c>
      <c r="G5800" s="0" t="str">
        <f aca="false">MID($A5800,7,2)</f>
        <v>01</v>
      </c>
      <c r="H5800" s="0" t="str">
        <f aca="false">MID($A5800,1,6)</f>
        <v>072916</v>
      </c>
      <c r="I5800" s="0" t="n">
        <f aca="false">VLOOKUP(H5800,Feuille2!$G$1:$H$116,2,0)</f>
        <v>176</v>
      </c>
      <c r="J5800" s="0" t="n">
        <f aca="false">IF(I5800&gt;2000,1,0)*C5800</f>
        <v>0</v>
      </c>
    </row>
    <row r="5801" customFormat="false" ht="15.8" hidden="false" customHeight="false" outlineLevel="0" collapsed="false">
      <c r="A5801" s="1" t="s">
        <v>829</v>
      </c>
      <c r="B5801" s="1" t="s">
        <v>6121</v>
      </c>
      <c r="C5801" s="0" t="n">
        <v>192167.524773916</v>
      </c>
      <c r="D5801" s="0" t="str">
        <f aca="false">MID($A5801,1,2)</f>
        <v>07</v>
      </c>
      <c r="E5801" s="0" t="str">
        <f aca="false">MID($A5801,3,2)</f>
        <v>13</v>
      </c>
      <c r="F5801" s="0" t="str">
        <f aca="false">MID($A5801,5,2)</f>
        <v>43</v>
      </c>
      <c r="G5801" s="0" t="str">
        <f aca="false">MID($A5801,7,2)</f>
        <v>05</v>
      </c>
      <c r="H5801" s="0" t="str">
        <f aca="false">MID($A5801,1,6)</f>
        <v>071343</v>
      </c>
      <c r="I5801" s="0" t="n">
        <f aca="false">VLOOKUP(H5801,Feuille2!$G$1:$H$116,2,0)</f>
        <v>326</v>
      </c>
      <c r="J5801" s="0" t="n">
        <f aca="false">IF(I5801&gt;2000,1,0)*C5801</f>
        <v>0</v>
      </c>
    </row>
    <row r="5802" customFormat="false" ht="15.8" hidden="false" customHeight="false" outlineLevel="0" collapsed="false">
      <c r="A5802" s="1" t="s">
        <v>831</v>
      </c>
      <c r="B5802" s="1" t="s">
        <v>6122</v>
      </c>
      <c r="C5802" s="0" t="n">
        <v>147325.139405598</v>
      </c>
      <c r="D5802" s="0" t="str">
        <f aca="false">MID($A5802,1,2)</f>
        <v>07</v>
      </c>
      <c r="E5802" s="0" t="str">
        <f aca="false">MID($A5802,3,2)</f>
        <v>08</v>
      </c>
      <c r="F5802" s="0" t="str">
        <f aca="false">MID($A5802,5,2)</f>
        <v>43</v>
      </c>
      <c r="G5802" s="0" t="str">
        <f aca="false">MID($A5802,7,2)</f>
        <v>05</v>
      </c>
      <c r="H5802" s="0" t="str">
        <f aca="false">MID($A5802,1,6)</f>
        <v>070843</v>
      </c>
      <c r="I5802" s="0" t="n">
        <f aca="false">VLOOKUP(H5802,Feuille2!$G$1:$H$116,2,0)</f>
        <v>142</v>
      </c>
      <c r="J5802" s="0" t="n">
        <f aca="false">IF(I5802&gt;2000,1,0)*C5802</f>
        <v>0</v>
      </c>
    </row>
    <row r="5803" customFormat="false" ht="15.8" hidden="false" customHeight="false" outlineLevel="0" collapsed="false">
      <c r="A5803" s="1" t="s">
        <v>785</v>
      </c>
      <c r="B5803" s="1" t="s">
        <v>6123</v>
      </c>
      <c r="C5803" s="0" t="n">
        <v>6294.6753540835</v>
      </c>
      <c r="D5803" s="0" t="str">
        <f aca="false">MID($A5803,1,2)</f>
        <v>07</v>
      </c>
      <c r="E5803" s="0" t="str">
        <f aca="false">MID($A5803,3,2)</f>
        <v>13</v>
      </c>
      <c r="F5803" s="0" t="str">
        <f aca="false">MID($A5803,5,2)</f>
        <v>43</v>
      </c>
      <c r="G5803" s="0" t="str">
        <f aca="false">MID($A5803,7,2)</f>
        <v>01</v>
      </c>
      <c r="H5803" s="0" t="str">
        <f aca="false">MID($A5803,1,6)</f>
        <v>071343</v>
      </c>
      <c r="I5803" s="0" t="n">
        <f aca="false">VLOOKUP(H5803,Feuille2!$G$1:$H$116,2,0)</f>
        <v>326</v>
      </c>
      <c r="J5803" s="0" t="n">
        <f aca="false">IF(I5803&gt;2000,1,0)*C5803</f>
        <v>0</v>
      </c>
    </row>
    <row r="5804" customFormat="false" ht="15.8" hidden="false" customHeight="false" outlineLevel="0" collapsed="false">
      <c r="A5804" s="1" t="s">
        <v>831</v>
      </c>
      <c r="B5804" s="1" t="s">
        <v>6124</v>
      </c>
      <c r="C5804" s="0" t="n">
        <v>13024.3076069992</v>
      </c>
      <c r="D5804" s="0" t="str">
        <f aca="false">MID($A5804,1,2)</f>
        <v>07</v>
      </c>
      <c r="E5804" s="0" t="str">
        <f aca="false">MID($A5804,3,2)</f>
        <v>08</v>
      </c>
      <c r="F5804" s="0" t="str">
        <f aca="false">MID($A5804,5,2)</f>
        <v>43</v>
      </c>
      <c r="G5804" s="0" t="str">
        <f aca="false">MID($A5804,7,2)</f>
        <v>05</v>
      </c>
      <c r="H5804" s="0" t="str">
        <f aca="false">MID($A5804,1,6)</f>
        <v>070843</v>
      </c>
      <c r="I5804" s="0" t="n">
        <f aca="false">VLOOKUP(H5804,Feuille2!$G$1:$H$116,2,0)</f>
        <v>142</v>
      </c>
      <c r="J5804" s="0" t="n">
        <f aca="false">IF(I5804&gt;2000,1,0)*C5804</f>
        <v>0</v>
      </c>
    </row>
    <row r="5805" customFormat="false" ht="15.8" hidden="false" customHeight="false" outlineLevel="0" collapsed="false">
      <c r="A5805" s="1" t="s">
        <v>785</v>
      </c>
      <c r="B5805" s="1" t="s">
        <v>6125</v>
      </c>
      <c r="C5805" s="0" t="n">
        <v>31727.6270864526</v>
      </c>
      <c r="D5805" s="0" t="str">
        <f aca="false">MID($A5805,1,2)</f>
        <v>07</v>
      </c>
      <c r="E5805" s="0" t="str">
        <f aca="false">MID($A5805,3,2)</f>
        <v>13</v>
      </c>
      <c r="F5805" s="0" t="str">
        <f aca="false">MID($A5805,5,2)</f>
        <v>43</v>
      </c>
      <c r="G5805" s="0" t="str">
        <f aca="false">MID($A5805,7,2)</f>
        <v>01</v>
      </c>
      <c r="H5805" s="0" t="str">
        <f aca="false">MID($A5805,1,6)</f>
        <v>071343</v>
      </c>
      <c r="I5805" s="0" t="n">
        <f aca="false">VLOOKUP(H5805,Feuille2!$G$1:$H$116,2,0)</f>
        <v>326</v>
      </c>
      <c r="J5805" s="0" t="n">
        <f aca="false">IF(I5805&gt;2000,1,0)*C5805</f>
        <v>0</v>
      </c>
    </row>
    <row r="5806" customFormat="false" ht="15.8" hidden="false" customHeight="false" outlineLevel="0" collapsed="false">
      <c r="A5806" s="1" t="s">
        <v>831</v>
      </c>
      <c r="B5806" s="1" t="s">
        <v>6126</v>
      </c>
      <c r="C5806" s="0" t="n">
        <v>67449.5829575746</v>
      </c>
      <c r="D5806" s="0" t="str">
        <f aca="false">MID($A5806,1,2)</f>
        <v>07</v>
      </c>
      <c r="E5806" s="0" t="str">
        <f aca="false">MID($A5806,3,2)</f>
        <v>08</v>
      </c>
      <c r="F5806" s="0" t="str">
        <f aca="false">MID($A5806,5,2)</f>
        <v>43</v>
      </c>
      <c r="G5806" s="0" t="str">
        <f aca="false">MID($A5806,7,2)</f>
        <v>05</v>
      </c>
      <c r="H5806" s="0" t="str">
        <f aca="false">MID($A5806,1,6)</f>
        <v>070843</v>
      </c>
      <c r="I5806" s="0" t="n">
        <f aca="false">VLOOKUP(H5806,Feuille2!$G$1:$H$116,2,0)</f>
        <v>142</v>
      </c>
      <c r="J5806" s="0" t="n">
        <f aca="false">IF(I5806&gt;2000,1,0)*C5806</f>
        <v>0</v>
      </c>
    </row>
    <row r="5807" customFormat="false" ht="15.8" hidden="false" customHeight="false" outlineLevel="0" collapsed="false">
      <c r="A5807" s="1" t="s">
        <v>785</v>
      </c>
      <c r="B5807" s="1" t="s">
        <v>6127</v>
      </c>
      <c r="C5807" s="0" t="n">
        <v>138854.466215013</v>
      </c>
      <c r="D5807" s="0" t="str">
        <f aca="false">MID($A5807,1,2)</f>
        <v>07</v>
      </c>
      <c r="E5807" s="0" t="str">
        <f aca="false">MID($A5807,3,2)</f>
        <v>13</v>
      </c>
      <c r="F5807" s="0" t="str">
        <f aca="false">MID($A5807,5,2)</f>
        <v>43</v>
      </c>
      <c r="G5807" s="0" t="str">
        <f aca="false">MID($A5807,7,2)</f>
        <v>01</v>
      </c>
      <c r="H5807" s="0" t="str">
        <f aca="false">MID($A5807,1,6)</f>
        <v>071343</v>
      </c>
      <c r="I5807" s="0" t="n">
        <f aca="false">VLOOKUP(H5807,Feuille2!$G$1:$H$116,2,0)</f>
        <v>326</v>
      </c>
      <c r="J5807" s="0" t="n">
        <f aca="false">IF(I5807&gt;2000,1,0)*C5807</f>
        <v>0</v>
      </c>
    </row>
    <row r="5808" customFormat="false" ht="15.8" hidden="false" customHeight="false" outlineLevel="0" collapsed="false">
      <c r="A5808" s="1" t="s">
        <v>831</v>
      </c>
      <c r="B5808" s="1" t="s">
        <v>6128</v>
      </c>
      <c r="C5808" s="0" t="n">
        <v>69137.3510906204</v>
      </c>
      <c r="D5808" s="0" t="str">
        <f aca="false">MID($A5808,1,2)</f>
        <v>07</v>
      </c>
      <c r="E5808" s="0" t="str">
        <f aca="false">MID($A5808,3,2)</f>
        <v>08</v>
      </c>
      <c r="F5808" s="0" t="str">
        <f aca="false">MID($A5808,5,2)</f>
        <v>43</v>
      </c>
      <c r="G5808" s="0" t="str">
        <f aca="false">MID($A5808,7,2)</f>
        <v>05</v>
      </c>
      <c r="H5808" s="0" t="str">
        <f aca="false">MID($A5808,1,6)</f>
        <v>070843</v>
      </c>
      <c r="I5808" s="0" t="n">
        <f aca="false">VLOOKUP(H5808,Feuille2!$G$1:$H$116,2,0)</f>
        <v>142</v>
      </c>
      <c r="J5808" s="0" t="n">
        <f aca="false">IF(I5808&gt;2000,1,0)*C5808</f>
        <v>0</v>
      </c>
    </row>
    <row r="5809" customFormat="false" ht="15.8" hidden="false" customHeight="false" outlineLevel="0" collapsed="false">
      <c r="A5809" s="1" t="s">
        <v>831</v>
      </c>
      <c r="B5809" s="1" t="s">
        <v>6129</v>
      </c>
      <c r="C5809" s="0" t="n">
        <v>73478.269266491</v>
      </c>
      <c r="D5809" s="0" t="str">
        <f aca="false">MID($A5809,1,2)</f>
        <v>07</v>
      </c>
      <c r="E5809" s="0" t="str">
        <f aca="false">MID($A5809,3,2)</f>
        <v>08</v>
      </c>
      <c r="F5809" s="0" t="str">
        <f aca="false">MID($A5809,5,2)</f>
        <v>43</v>
      </c>
      <c r="G5809" s="0" t="str">
        <f aca="false">MID($A5809,7,2)</f>
        <v>05</v>
      </c>
      <c r="H5809" s="0" t="str">
        <f aca="false">MID($A5809,1,6)</f>
        <v>070843</v>
      </c>
      <c r="I5809" s="0" t="n">
        <f aca="false">VLOOKUP(H5809,Feuille2!$G$1:$H$116,2,0)</f>
        <v>142</v>
      </c>
      <c r="J5809" s="0" t="n">
        <f aca="false">IF(I5809&gt;2000,1,0)*C5809</f>
        <v>0</v>
      </c>
    </row>
    <row r="5810" customFormat="false" ht="15.8" hidden="false" customHeight="false" outlineLevel="0" collapsed="false">
      <c r="A5810" s="1" t="s">
        <v>834</v>
      </c>
      <c r="B5810" s="1" t="s">
        <v>6130</v>
      </c>
      <c r="C5810" s="0" t="n">
        <v>117041.306009124</v>
      </c>
      <c r="D5810" s="0" t="str">
        <f aca="false">MID($A5810,1,2)</f>
        <v>07</v>
      </c>
      <c r="E5810" s="0" t="str">
        <f aca="false">MID($A5810,3,2)</f>
        <v>08</v>
      </c>
      <c r="F5810" s="0" t="str">
        <f aca="false">MID($A5810,5,2)</f>
        <v>59</v>
      </c>
      <c r="G5810" s="0" t="str">
        <f aca="false">MID($A5810,7,2)</f>
        <v>05</v>
      </c>
      <c r="H5810" s="0" t="str">
        <f aca="false">MID($A5810,1,6)</f>
        <v>070859</v>
      </c>
      <c r="I5810" s="0" t="n">
        <f aca="false">VLOOKUP(H5810,Feuille2!$G$1:$H$116,2,0)</f>
        <v>3249</v>
      </c>
      <c r="J5810" s="0" t="n">
        <f aca="false">IF(I5810&gt;2000,1,0)*C5810</f>
        <v>117041.306009124</v>
      </c>
    </row>
    <row r="5811" customFormat="false" ht="15.8" hidden="false" customHeight="false" outlineLevel="0" collapsed="false">
      <c r="A5811" s="1" t="s">
        <v>831</v>
      </c>
      <c r="B5811" s="1" t="s">
        <v>6131</v>
      </c>
      <c r="C5811" s="0" t="n">
        <v>32765.2673745604</v>
      </c>
      <c r="D5811" s="0" t="str">
        <f aca="false">MID($A5811,1,2)</f>
        <v>07</v>
      </c>
      <c r="E5811" s="0" t="str">
        <f aca="false">MID($A5811,3,2)</f>
        <v>08</v>
      </c>
      <c r="F5811" s="0" t="str">
        <f aca="false">MID($A5811,5,2)</f>
        <v>43</v>
      </c>
      <c r="G5811" s="0" t="str">
        <f aca="false">MID($A5811,7,2)</f>
        <v>05</v>
      </c>
      <c r="H5811" s="0" t="str">
        <f aca="false">MID($A5811,1,6)</f>
        <v>070843</v>
      </c>
      <c r="I5811" s="0" t="n">
        <f aca="false">VLOOKUP(H5811,Feuille2!$G$1:$H$116,2,0)</f>
        <v>142</v>
      </c>
      <c r="J5811" s="0" t="n">
        <f aca="false">IF(I5811&gt;2000,1,0)*C5811</f>
        <v>0</v>
      </c>
    </row>
    <row r="5812" customFormat="false" ht="15.8" hidden="false" customHeight="false" outlineLevel="0" collapsed="false">
      <c r="A5812" s="1" t="s">
        <v>862</v>
      </c>
      <c r="B5812" s="1" t="s">
        <v>6132</v>
      </c>
      <c r="C5812" s="0" t="n">
        <v>153156.15663547</v>
      </c>
      <c r="D5812" s="0" t="str">
        <f aca="false">MID($A5812,1,2)</f>
        <v>07</v>
      </c>
      <c r="E5812" s="0" t="str">
        <f aca="false">MID($A5812,3,2)</f>
        <v>08</v>
      </c>
      <c r="F5812" s="0" t="str">
        <f aca="false">MID($A5812,5,2)</f>
        <v>59</v>
      </c>
      <c r="G5812" s="0" t="str">
        <f aca="false">MID($A5812,7,2)</f>
        <v>01</v>
      </c>
      <c r="H5812" s="0" t="str">
        <f aca="false">MID($A5812,1,6)</f>
        <v>070859</v>
      </c>
      <c r="I5812" s="0" t="n">
        <f aca="false">VLOOKUP(H5812,Feuille2!$G$1:$H$116,2,0)</f>
        <v>3249</v>
      </c>
      <c r="J5812" s="0" t="n">
        <f aca="false">IF(I5812&gt;2000,1,0)*C5812</f>
        <v>153156.15663547</v>
      </c>
    </row>
    <row r="5813" customFormat="false" ht="15.8" hidden="false" customHeight="false" outlineLevel="0" collapsed="false">
      <c r="A5813" s="1" t="s">
        <v>894</v>
      </c>
      <c r="B5813" s="1" t="s">
        <v>6133</v>
      </c>
      <c r="C5813" s="0" t="n">
        <v>18430.6629528</v>
      </c>
      <c r="D5813" s="0" t="str">
        <f aca="false">MID($A5813,1,2)</f>
        <v>07</v>
      </c>
      <c r="E5813" s="0" t="str">
        <f aca="false">MID($A5813,3,2)</f>
        <v>08</v>
      </c>
      <c r="F5813" s="0" t="str">
        <f aca="false">MID($A5813,5,2)</f>
        <v>59</v>
      </c>
      <c r="G5813" s="0" t="str">
        <f aca="false">MID($A5813,7,2)</f>
        <v>02</v>
      </c>
      <c r="H5813" s="0" t="str">
        <f aca="false">MID($A5813,1,6)</f>
        <v>070859</v>
      </c>
      <c r="I5813" s="0" t="n">
        <f aca="false">VLOOKUP(H5813,Feuille2!$G$1:$H$116,2,0)</f>
        <v>3249</v>
      </c>
      <c r="J5813" s="0" t="n">
        <f aca="false">IF(I5813&gt;2000,1,0)*C5813</f>
        <v>18430.6629528</v>
      </c>
    </row>
    <row r="5814" customFormat="false" ht="15.8" hidden="false" customHeight="false" outlineLevel="0" collapsed="false">
      <c r="A5814" s="1" t="s">
        <v>818</v>
      </c>
      <c r="B5814" s="1" t="s">
        <v>6134</v>
      </c>
      <c r="C5814" s="0" t="n">
        <v>99461.36786336</v>
      </c>
      <c r="D5814" s="0" t="str">
        <f aca="false">MID($A5814,1,2)</f>
        <v>07</v>
      </c>
      <c r="E5814" s="0" t="str">
        <f aca="false">MID($A5814,3,2)</f>
        <v>08</v>
      </c>
      <c r="F5814" s="0" t="str">
        <f aca="false">MID($A5814,5,2)</f>
        <v>32</v>
      </c>
      <c r="G5814" s="0" t="str">
        <f aca="false">MID($A5814,7,2)</f>
        <v>01</v>
      </c>
      <c r="H5814" s="0" t="str">
        <f aca="false">MID($A5814,1,6)</f>
        <v>070832</v>
      </c>
      <c r="I5814" s="0" t="n">
        <f aca="false">VLOOKUP(H5814,Feuille2!$G$1:$H$116,2,0)</f>
        <v>18189</v>
      </c>
      <c r="J5814" s="0" t="n">
        <f aca="false">IF(I5814&gt;2000,1,0)*C5814</f>
        <v>99461.36786336</v>
      </c>
    </row>
    <row r="5815" customFormat="false" ht="15.8" hidden="false" customHeight="false" outlineLevel="0" collapsed="false">
      <c r="A5815" s="1" t="s">
        <v>831</v>
      </c>
      <c r="B5815" s="1" t="s">
        <v>6135</v>
      </c>
      <c r="C5815" s="0" t="n">
        <v>23979.3128201265</v>
      </c>
      <c r="D5815" s="0" t="str">
        <f aca="false">MID($A5815,1,2)</f>
        <v>07</v>
      </c>
      <c r="E5815" s="0" t="str">
        <f aca="false">MID($A5815,3,2)</f>
        <v>08</v>
      </c>
      <c r="F5815" s="0" t="str">
        <f aca="false">MID($A5815,5,2)</f>
        <v>43</v>
      </c>
      <c r="G5815" s="0" t="str">
        <f aca="false">MID($A5815,7,2)</f>
        <v>05</v>
      </c>
      <c r="H5815" s="0" t="str">
        <f aca="false">MID($A5815,1,6)</f>
        <v>070843</v>
      </c>
      <c r="I5815" s="0" t="n">
        <f aca="false">VLOOKUP(H5815,Feuille2!$G$1:$H$116,2,0)</f>
        <v>142</v>
      </c>
      <c r="J5815" s="0" t="n">
        <f aca="false">IF(I5815&gt;2000,1,0)*C5815</f>
        <v>0</v>
      </c>
    </row>
    <row r="5816" customFormat="false" ht="15.8" hidden="false" customHeight="false" outlineLevel="0" collapsed="false">
      <c r="A5816" s="1" t="s">
        <v>834</v>
      </c>
      <c r="B5816" s="1" t="s">
        <v>6136</v>
      </c>
      <c r="C5816" s="0" t="n">
        <v>24599.886596872</v>
      </c>
      <c r="D5816" s="0" t="str">
        <f aca="false">MID($A5816,1,2)</f>
        <v>07</v>
      </c>
      <c r="E5816" s="0" t="str">
        <f aca="false">MID($A5816,3,2)</f>
        <v>08</v>
      </c>
      <c r="F5816" s="0" t="str">
        <f aca="false">MID($A5816,5,2)</f>
        <v>59</v>
      </c>
      <c r="G5816" s="0" t="str">
        <f aca="false">MID($A5816,7,2)</f>
        <v>05</v>
      </c>
      <c r="H5816" s="0" t="str">
        <f aca="false">MID($A5816,1,6)</f>
        <v>070859</v>
      </c>
      <c r="I5816" s="0" t="n">
        <f aca="false">VLOOKUP(H5816,Feuille2!$G$1:$H$116,2,0)</f>
        <v>3249</v>
      </c>
      <c r="J5816" s="0" t="n">
        <f aca="false">IF(I5816&gt;2000,1,0)*C5816</f>
        <v>24599.886596872</v>
      </c>
    </row>
    <row r="5817" customFormat="false" ht="15.8" hidden="false" customHeight="false" outlineLevel="0" collapsed="false">
      <c r="A5817" s="1" t="s">
        <v>818</v>
      </c>
      <c r="B5817" s="1" t="s">
        <v>6137</v>
      </c>
      <c r="C5817" s="0" t="n">
        <v>20461.267408</v>
      </c>
      <c r="D5817" s="0" t="str">
        <f aca="false">MID($A5817,1,2)</f>
        <v>07</v>
      </c>
      <c r="E5817" s="0" t="str">
        <f aca="false">MID($A5817,3,2)</f>
        <v>08</v>
      </c>
      <c r="F5817" s="0" t="str">
        <f aca="false">MID($A5817,5,2)</f>
        <v>32</v>
      </c>
      <c r="G5817" s="0" t="str">
        <f aca="false">MID($A5817,7,2)</f>
        <v>01</v>
      </c>
      <c r="H5817" s="0" t="str">
        <f aca="false">MID($A5817,1,6)</f>
        <v>070832</v>
      </c>
      <c r="I5817" s="0" t="n">
        <f aca="false">VLOOKUP(H5817,Feuille2!$G$1:$H$116,2,0)</f>
        <v>18189</v>
      </c>
      <c r="J5817" s="0" t="n">
        <f aca="false">IF(I5817&gt;2000,1,0)*C5817</f>
        <v>20461.267408</v>
      </c>
    </row>
    <row r="5818" customFormat="false" ht="15.8" hidden="false" customHeight="false" outlineLevel="0" collapsed="false">
      <c r="A5818" s="1" t="s">
        <v>904</v>
      </c>
      <c r="B5818" s="1" t="s">
        <v>6138</v>
      </c>
      <c r="C5818" s="0" t="n">
        <v>2364.65313581</v>
      </c>
      <c r="D5818" s="0" t="str">
        <f aca="false">MID($A5818,1,2)</f>
        <v>07</v>
      </c>
      <c r="E5818" s="0" t="str">
        <f aca="false">MID($A5818,3,2)</f>
        <v>08</v>
      </c>
      <c r="F5818" s="0" t="str">
        <f aca="false">MID($A5818,5,2)</f>
        <v>43</v>
      </c>
      <c r="G5818" s="0" t="str">
        <f aca="false">MID($A5818,7,2)</f>
        <v>01</v>
      </c>
      <c r="H5818" s="0" t="str">
        <f aca="false">MID($A5818,1,6)</f>
        <v>070843</v>
      </c>
      <c r="I5818" s="0" t="n">
        <f aca="false">VLOOKUP(H5818,Feuille2!$G$1:$H$116,2,0)</f>
        <v>142</v>
      </c>
      <c r="J5818" s="0" t="n">
        <f aca="false">IF(I5818&gt;2000,1,0)*C5818</f>
        <v>0</v>
      </c>
    </row>
    <row r="5819" customFormat="false" ht="15.8" hidden="false" customHeight="false" outlineLevel="0" collapsed="false">
      <c r="A5819" s="1" t="s">
        <v>862</v>
      </c>
      <c r="B5819" s="1" t="s">
        <v>6139</v>
      </c>
      <c r="C5819" s="0" t="n">
        <v>2170</v>
      </c>
      <c r="D5819" s="0" t="str">
        <f aca="false">MID($A5819,1,2)</f>
        <v>07</v>
      </c>
      <c r="E5819" s="0" t="str">
        <f aca="false">MID($A5819,3,2)</f>
        <v>08</v>
      </c>
      <c r="F5819" s="0" t="str">
        <f aca="false">MID($A5819,5,2)</f>
        <v>59</v>
      </c>
      <c r="G5819" s="0" t="str">
        <f aca="false">MID($A5819,7,2)</f>
        <v>01</v>
      </c>
      <c r="H5819" s="0" t="str">
        <f aca="false">MID($A5819,1,6)</f>
        <v>070859</v>
      </c>
      <c r="I5819" s="0" t="n">
        <f aca="false">VLOOKUP(H5819,Feuille2!$G$1:$H$116,2,0)</f>
        <v>3249</v>
      </c>
      <c r="J5819" s="0" t="n">
        <f aca="false">IF(I5819&gt;2000,1,0)*C5819</f>
        <v>2170</v>
      </c>
    </row>
    <row r="5820" customFormat="false" ht="15.8" hidden="false" customHeight="false" outlineLevel="0" collapsed="false">
      <c r="A5820" s="1" t="s">
        <v>962</v>
      </c>
      <c r="B5820" s="1" t="s">
        <v>6140</v>
      </c>
      <c r="C5820" s="0" t="n">
        <v>14090.1729592195</v>
      </c>
      <c r="D5820" s="0" t="str">
        <f aca="false">MID($A5820,1,2)</f>
        <v>07</v>
      </c>
      <c r="E5820" s="0" t="str">
        <f aca="false">MID($A5820,3,2)</f>
        <v>08</v>
      </c>
      <c r="F5820" s="0" t="str">
        <f aca="false">MID($A5820,5,2)</f>
        <v>43</v>
      </c>
      <c r="G5820" s="0" t="str">
        <f aca="false">MID($A5820,7,2)</f>
        <v>03</v>
      </c>
      <c r="H5820" s="0" t="str">
        <f aca="false">MID($A5820,1,6)</f>
        <v>070843</v>
      </c>
      <c r="I5820" s="0" t="n">
        <f aca="false">VLOOKUP(H5820,Feuille2!$G$1:$H$116,2,0)</f>
        <v>142</v>
      </c>
      <c r="J5820" s="0" t="n">
        <f aca="false">IF(I5820&gt;2000,1,0)*C5820</f>
        <v>0</v>
      </c>
    </row>
    <row r="5821" customFormat="false" ht="15.8" hidden="false" customHeight="false" outlineLevel="0" collapsed="false">
      <c r="A5821" s="1" t="s">
        <v>962</v>
      </c>
      <c r="B5821" s="1" t="s">
        <v>6141</v>
      </c>
      <c r="C5821" s="0" t="n">
        <v>21935.7057127705</v>
      </c>
      <c r="D5821" s="0" t="str">
        <f aca="false">MID($A5821,1,2)</f>
        <v>07</v>
      </c>
      <c r="E5821" s="0" t="str">
        <f aca="false">MID($A5821,3,2)</f>
        <v>08</v>
      </c>
      <c r="F5821" s="0" t="str">
        <f aca="false">MID($A5821,5,2)</f>
        <v>43</v>
      </c>
      <c r="G5821" s="0" t="str">
        <f aca="false">MID($A5821,7,2)</f>
        <v>03</v>
      </c>
      <c r="H5821" s="0" t="str">
        <f aca="false">MID($A5821,1,6)</f>
        <v>070843</v>
      </c>
      <c r="I5821" s="0" t="n">
        <f aca="false">VLOOKUP(H5821,Feuille2!$G$1:$H$116,2,0)</f>
        <v>142</v>
      </c>
      <c r="J5821" s="0" t="n">
        <f aca="false">IF(I5821&gt;2000,1,0)*C5821</f>
        <v>0</v>
      </c>
    </row>
    <row r="5822" customFormat="false" ht="15.8" hidden="false" customHeight="false" outlineLevel="0" collapsed="false">
      <c r="A5822" s="1" t="s">
        <v>834</v>
      </c>
      <c r="B5822" s="1" t="s">
        <v>6142</v>
      </c>
      <c r="C5822" s="0" t="n">
        <v>18342.002216968</v>
      </c>
      <c r="D5822" s="0" t="str">
        <f aca="false">MID($A5822,1,2)</f>
        <v>07</v>
      </c>
      <c r="E5822" s="0" t="str">
        <f aca="false">MID($A5822,3,2)</f>
        <v>08</v>
      </c>
      <c r="F5822" s="0" t="str">
        <f aca="false">MID($A5822,5,2)</f>
        <v>59</v>
      </c>
      <c r="G5822" s="0" t="str">
        <f aca="false">MID($A5822,7,2)</f>
        <v>05</v>
      </c>
      <c r="H5822" s="0" t="str">
        <f aca="false">MID($A5822,1,6)</f>
        <v>070859</v>
      </c>
      <c r="I5822" s="0" t="n">
        <f aca="false">VLOOKUP(H5822,Feuille2!$G$1:$H$116,2,0)</f>
        <v>3249</v>
      </c>
      <c r="J5822" s="0" t="n">
        <f aca="false">IF(I5822&gt;2000,1,0)*C5822</f>
        <v>18342.002216968</v>
      </c>
    </row>
    <row r="5823" customFormat="false" ht="15.8" hidden="false" customHeight="false" outlineLevel="0" collapsed="false">
      <c r="A5823" s="1" t="s">
        <v>843</v>
      </c>
      <c r="B5823" s="1" t="s">
        <v>6143</v>
      </c>
      <c r="C5823" s="0" t="n">
        <v>964.8366</v>
      </c>
      <c r="D5823" s="0" t="str">
        <f aca="false">MID($A5823,1,2)</f>
        <v>07</v>
      </c>
      <c r="E5823" s="0" t="str">
        <f aca="false">MID($A5823,3,2)</f>
        <v>29</v>
      </c>
      <c r="F5823" s="0" t="str">
        <f aca="false">MID($A5823,5,2)</f>
        <v>33</v>
      </c>
      <c r="G5823" s="0" t="str">
        <f aca="false">MID($A5823,7,2)</f>
        <v>05</v>
      </c>
      <c r="H5823" s="0" t="str">
        <f aca="false">MID($A5823,1,6)</f>
        <v>072933</v>
      </c>
      <c r="I5823" s="0" t="n">
        <f aca="false">VLOOKUP(H5823,Feuille2!$G$1:$H$116,2,0)</f>
        <v>1840</v>
      </c>
      <c r="J5823" s="0" t="n">
        <f aca="false">IF(I5823&gt;2000,1,0)*C5823</f>
        <v>0</v>
      </c>
    </row>
    <row r="5824" customFormat="false" ht="15.8" hidden="false" customHeight="false" outlineLevel="0" collapsed="false">
      <c r="A5824" s="1" t="s">
        <v>834</v>
      </c>
      <c r="B5824" s="1" t="s">
        <v>6144</v>
      </c>
      <c r="C5824" s="0" t="n">
        <v>12751.20416714</v>
      </c>
      <c r="D5824" s="0" t="str">
        <f aca="false">MID($A5824,1,2)</f>
        <v>07</v>
      </c>
      <c r="E5824" s="0" t="str">
        <f aca="false">MID($A5824,3,2)</f>
        <v>08</v>
      </c>
      <c r="F5824" s="0" t="str">
        <f aca="false">MID($A5824,5,2)</f>
        <v>59</v>
      </c>
      <c r="G5824" s="0" t="str">
        <f aca="false">MID($A5824,7,2)</f>
        <v>05</v>
      </c>
      <c r="H5824" s="0" t="str">
        <f aca="false">MID($A5824,1,6)</f>
        <v>070859</v>
      </c>
      <c r="I5824" s="0" t="n">
        <f aca="false">VLOOKUP(H5824,Feuille2!$G$1:$H$116,2,0)</f>
        <v>3249</v>
      </c>
      <c r="J5824" s="0" t="n">
        <f aca="false">IF(I5824&gt;2000,1,0)*C5824</f>
        <v>12751.20416714</v>
      </c>
    </row>
    <row r="5825" customFormat="false" ht="15.8" hidden="false" customHeight="false" outlineLevel="0" collapsed="false">
      <c r="A5825" s="1" t="s">
        <v>818</v>
      </c>
      <c r="B5825" s="1" t="s">
        <v>6145</v>
      </c>
      <c r="C5825" s="0" t="n">
        <v>21439.16</v>
      </c>
      <c r="D5825" s="0" t="str">
        <f aca="false">MID($A5825,1,2)</f>
        <v>07</v>
      </c>
      <c r="E5825" s="0" t="str">
        <f aca="false">MID($A5825,3,2)</f>
        <v>08</v>
      </c>
      <c r="F5825" s="0" t="str">
        <f aca="false">MID($A5825,5,2)</f>
        <v>32</v>
      </c>
      <c r="G5825" s="0" t="str">
        <f aca="false">MID($A5825,7,2)</f>
        <v>01</v>
      </c>
      <c r="H5825" s="0" t="str">
        <f aca="false">MID($A5825,1,6)</f>
        <v>070832</v>
      </c>
      <c r="I5825" s="0" t="n">
        <f aca="false">VLOOKUP(H5825,Feuille2!$G$1:$H$116,2,0)</f>
        <v>18189</v>
      </c>
      <c r="J5825" s="0" t="n">
        <f aca="false">IF(I5825&gt;2000,1,0)*C5825</f>
        <v>21439.16</v>
      </c>
    </row>
    <row r="5826" customFormat="false" ht="15.8" hidden="false" customHeight="false" outlineLevel="0" collapsed="false">
      <c r="A5826" s="1" t="s">
        <v>834</v>
      </c>
      <c r="B5826" s="1" t="s">
        <v>6146</v>
      </c>
      <c r="C5826" s="0" t="n">
        <v>11564.52866675</v>
      </c>
      <c r="D5826" s="0" t="str">
        <f aca="false">MID($A5826,1,2)</f>
        <v>07</v>
      </c>
      <c r="E5826" s="0" t="str">
        <f aca="false">MID($A5826,3,2)</f>
        <v>08</v>
      </c>
      <c r="F5826" s="0" t="str">
        <f aca="false">MID($A5826,5,2)</f>
        <v>59</v>
      </c>
      <c r="G5826" s="0" t="str">
        <f aca="false">MID($A5826,7,2)</f>
        <v>05</v>
      </c>
      <c r="H5826" s="0" t="str">
        <f aca="false">MID($A5826,1,6)</f>
        <v>070859</v>
      </c>
      <c r="I5826" s="0" t="n">
        <f aca="false">VLOOKUP(H5826,Feuille2!$G$1:$H$116,2,0)</f>
        <v>3249</v>
      </c>
      <c r="J5826" s="0" t="n">
        <f aca="false">IF(I5826&gt;2000,1,0)*C5826</f>
        <v>11564.52866675</v>
      </c>
    </row>
    <row r="5827" customFormat="false" ht="15.8" hidden="false" customHeight="false" outlineLevel="0" collapsed="false">
      <c r="A5827" s="1" t="s">
        <v>871</v>
      </c>
      <c r="B5827" s="1" t="s">
        <v>6147</v>
      </c>
      <c r="C5827" s="0" t="n">
        <v>4511.643</v>
      </c>
      <c r="D5827" s="0" t="str">
        <f aca="false">MID($A5827,1,2)</f>
        <v>07</v>
      </c>
      <c r="E5827" s="0" t="str">
        <f aca="false">MID($A5827,3,2)</f>
        <v>29</v>
      </c>
      <c r="F5827" s="0" t="str">
        <f aca="false">MID($A5827,5,2)</f>
        <v>61</v>
      </c>
      <c r="G5827" s="0" t="str">
        <f aca="false">MID($A5827,7,2)</f>
        <v>01</v>
      </c>
      <c r="H5827" s="0" t="str">
        <f aca="false">MID($A5827,1,6)</f>
        <v>072961</v>
      </c>
      <c r="I5827" s="0" t="n">
        <f aca="false">VLOOKUP(H5827,Feuille2!$G$1:$H$116,2,0)</f>
        <v>1869</v>
      </c>
      <c r="J5827" s="0" t="n">
        <f aca="false">IF(I5827&gt;2000,1,0)*C5827</f>
        <v>0</v>
      </c>
    </row>
    <row r="5828" customFormat="false" ht="15.8" hidden="false" customHeight="false" outlineLevel="0" collapsed="false">
      <c r="A5828" s="1" t="s">
        <v>814</v>
      </c>
      <c r="B5828" s="1" t="s">
        <v>6148</v>
      </c>
      <c r="C5828" s="0" t="n">
        <v>1147.00466115036</v>
      </c>
      <c r="D5828" s="0" t="str">
        <f aca="false">MID($A5828,1,2)</f>
        <v>07</v>
      </c>
      <c r="E5828" s="0" t="str">
        <f aca="false">MID($A5828,3,2)</f>
        <v>08</v>
      </c>
      <c r="F5828" s="0" t="str">
        <f aca="false">MID($A5828,5,2)</f>
        <v>18</v>
      </c>
      <c r="G5828" s="0" t="str">
        <f aca="false">MID($A5828,7,2)</f>
        <v>01</v>
      </c>
      <c r="H5828" s="0" t="str">
        <f aca="false">MID($A5828,1,6)</f>
        <v>070818</v>
      </c>
      <c r="I5828" s="0" t="n">
        <f aca="false">VLOOKUP(H5828,Feuille2!$G$1:$H$116,2,0)</f>
        <v>5198</v>
      </c>
      <c r="J5828" s="0" t="n">
        <f aca="false">IF(I5828&gt;2000,1,0)*C5828</f>
        <v>1147.00466115036</v>
      </c>
    </row>
    <row r="5829" customFormat="false" ht="15.8" hidden="false" customHeight="false" outlineLevel="0" collapsed="false">
      <c r="A5829" s="1" t="s">
        <v>809</v>
      </c>
      <c r="B5829" s="1" t="s">
        <v>6149</v>
      </c>
      <c r="C5829" s="0" t="n">
        <v>513565.455285805</v>
      </c>
      <c r="D5829" s="0" t="str">
        <f aca="false">MID($A5829,1,2)</f>
        <v>07</v>
      </c>
      <c r="E5829" s="0" t="str">
        <f aca="false">MID($A5829,3,2)</f>
        <v>08</v>
      </c>
      <c r="F5829" s="0" t="str">
        <f aca="false">MID($A5829,5,2)</f>
        <v>18</v>
      </c>
      <c r="G5829" s="0" t="str">
        <f aca="false">MID($A5829,7,2)</f>
        <v>05</v>
      </c>
      <c r="H5829" s="0" t="str">
        <f aca="false">MID($A5829,1,6)</f>
        <v>070818</v>
      </c>
      <c r="I5829" s="0" t="n">
        <f aca="false">VLOOKUP(H5829,Feuille2!$G$1:$H$116,2,0)</f>
        <v>5198</v>
      </c>
      <c r="J5829" s="0" t="n">
        <f aca="false">IF(I5829&gt;2000,1,0)*C5829</f>
        <v>513565.455285805</v>
      </c>
    </row>
    <row r="5830" customFormat="false" ht="15.8" hidden="false" customHeight="false" outlineLevel="0" collapsed="false">
      <c r="A5830" s="1" t="s">
        <v>878</v>
      </c>
      <c r="B5830" s="1" t="s">
        <v>6150</v>
      </c>
      <c r="C5830" s="0" t="n">
        <v>2622.17238712587</v>
      </c>
      <c r="D5830" s="0" t="str">
        <f aca="false">MID($A5830,1,2)</f>
        <v>07</v>
      </c>
      <c r="E5830" s="0" t="str">
        <f aca="false">MID($A5830,3,2)</f>
        <v>08</v>
      </c>
      <c r="F5830" s="0" t="str">
        <f aca="false">MID($A5830,5,2)</f>
        <v>65</v>
      </c>
      <c r="G5830" s="0" t="str">
        <f aca="false">MID($A5830,7,2)</f>
        <v>05</v>
      </c>
      <c r="H5830" s="0" t="str">
        <f aca="false">MID($A5830,1,6)</f>
        <v>070865</v>
      </c>
      <c r="I5830" s="0" t="n">
        <f aca="false">VLOOKUP(H5830,Feuille2!$G$1:$H$116,2,0)</f>
        <v>560</v>
      </c>
      <c r="J5830" s="0" t="n">
        <f aca="false">IF(I5830&gt;2000,1,0)*C5830</f>
        <v>0</v>
      </c>
    </row>
    <row r="5831" customFormat="false" ht="15.8" hidden="false" customHeight="false" outlineLevel="0" collapsed="false">
      <c r="A5831" s="1" t="s">
        <v>878</v>
      </c>
      <c r="B5831" s="1" t="s">
        <v>6151</v>
      </c>
      <c r="C5831" s="0" t="n">
        <v>21598.0112173334</v>
      </c>
      <c r="D5831" s="0" t="str">
        <f aca="false">MID($A5831,1,2)</f>
        <v>07</v>
      </c>
      <c r="E5831" s="0" t="str">
        <f aca="false">MID($A5831,3,2)</f>
        <v>08</v>
      </c>
      <c r="F5831" s="0" t="str">
        <f aca="false">MID($A5831,5,2)</f>
        <v>65</v>
      </c>
      <c r="G5831" s="0" t="str">
        <f aca="false">MID($A5831,7,2)</f>
        <v>05</v>
      </c>
      <c r="H5831" s="0" t="str">
        <f aca="false">MID($A5831,1,6)</f>
        <v>070865</v>
      </c>
      <c r="I5831" s="0" t="n">
        <f aca="false">VLOOKUP(H5831,Feuille2!$G$1:$H$116,2,0)</f>
        <v>560</v>
      </c>
      <c r="J5831" s="0" t="n">
        <f aca="false">IF(I5831&gt;2000,1,0)*C5831</f>
        <v>0</v>
      </c>
    </row>
    <row r="5832" customFormat="false" ht="15.8" hidden="false" customHeight="false" outlineLevel="0" collapsed="false">
      <c r="A5832" s="1" t="s">
        <v>871</v>
      </c>
      <c r="B5832" s="1" t="s">
        <v>6152</v>
      </c>
      <c r="C5832" s="0" t="n">
        <v>9475.446</v>
      </c>
      <c r="D5832" s="0" t="str">
        <f aca="false">MID($A5832,1,2)</f>
        <v>07</v>
      </c>
      <c r="E5832" s="0" t="str">
        <f aca="false">MID($A5832,3,2)</f>
        <v>29</v>
      </c>
      <c r="F5832" s="0" t="str">
        <f aca="false">MID($A5832,5,2)</f>
        <v>61</v>
      </c>
      <c r="G5832" s="0" t="str">
        <f aca="false">MID($A5832,7,2)</f>
        <v>01</v>
      </c>
      <c r="H5832" s="0" t="str">
        <f aca="false">MID($A5832,1,6)</f>
        <v>072961</v>
      </c>
      <c r="I5832" s="0" t="n">
        <f aca="false">VLOOKUP(H5832,Feuille2!$G$1:$H$116,2,0)</f>
        <v>1869</v>
      </c>
      <c r="J5832" s="0" t="n">
        <f aca="false">IF(I5832&gt;2000,1,0)*C5832</f>
        <v>0</v>
      </c>
    </row>
    <row r="5833" customFormat="false" ht="15.8" hidden="false" customHeight="false" outlineLevel="0" collapsed="false">
      <c r="A5833" s="1" t="s">
        <v>878</v>
      </c>
      <c r="B5833" s="1" t="s">
        <v>6153</v>
      </c>
      <c r="C5833" s="0" t="n">
        <v>7025.06585113701</v>
      </c>
      <c r="D5833" s="0" t="str">
        <f aca="false">MID($A5833,1,2)</f>
        <v>07</v>
      </c>
      <c r="E5833" s="0" t="str">
        <f aca="false">MID($A5833,3,2)</f>
        <v>08</v>
      </c>
      <c r="F5833" s="0" t="str">
        <f aca="false">MID($A5833,5,2)</f>
        <v>65</v>
      </c>
      <c r="G5833" s="0" t="str">
        <f aca="false">MID($A5833,7,2)</f>
        <v>05</v>
      </c>
      <c r="H5833" s="0" t="str">
        <f aca="false">MID($A5833,1,6)</f>
        <v>070865</v>
      </c>
      <c r="I5833" s="0" t="n">
        <f aca="false">VLOOKUP(H5833,Feuille2!$G$1:$H$116,2,0)</f>
        <v>560</v>
      </c>
      <c r="J5833" s="0" t="n">
        <f aca="false">IF(I5833&gt;2000,1,0)*C5833</f>
        <v>0</v>
      </c>
    </row>
    <row r="5834" customFormat="false" ht="15.8" hidden="false" customHeight="false" outlineLevel="0" collapsed="false">
      <c r="A5834" s="1" t="s">
        <v>878</v>
      </c>
      <c r="B5834" s="1" t="s">
        <v>6154</v>
      </c>
      <c r="C5834" s="0" t="n">
        <v>20665.3009444225</v>
      </c>
      <c r="D5834" s="0" t="str">
        <f aca="false">MID($A5834,1,2)</f>
        <v>07</v>
      </c>
      <c r="E5834" s="0" t="str">
        <f aca="false">MID($A5834,3,2)</f>
        <v>08</v>
      </c>
      <c r="F5834" s="0" t="str">
        <f aca="false">MID($A5834,5,2)</f>
        <v>65</v>
      </c>
      <c r="G5834" s="0" t="str">
        <f aca="false">MID($A5834,7,2)</f>
        <v>05</v>
      </c>
      <c r="H5834" s="0" t="str">
        <f aca="false">MID($A5834,1,6)</f>
        <v>070865</v>
      </c>
      <c r="I5834" s="0" t="n">
        <f aca="false">VLOOKUP(H5834,Feuille2!$G$1:$H$116,2,0)</f>
        <v>560</v>
      </c>
      <c r="J5834" s="0" t="n">
        <f aca="false">IF(I5834&gt;2000,1,0)*C5834</f>
        <v>0</v>
      </c>
    </row>
    <row r="5835" customFormat="false" ht="15.8" hidden="false" customHeight="false" outlineLevel="0" collapsed="false">
      <c r="A5835" s="1" t="s">
        <v>878</v>
      </c>
      <c r="B5835" s="1" t="s">
        <v>6155</v>
      </c>
      <c r="C5835" s="0" t="n">
        <v>16835.6875518801</v>
      </c>
      <c r="D5835" s="0" t="str">
        <f aca="false">MID($A5835,1,2)</f>
        <v>07</v>
      </c>
      <c r="E5835" s="0" t="str">
        <f aca="false">MID($A5835,3,2)</f>
        <v>08</v>
      </c>
      <c r="F5835" s="0" t="str">
        <f aca="false">MID($A5835,5,2)</f>
        <v>65</v>
      </c>
      <c r="G5835" s="0" t="str">
        <f aca="false">MID($A5835,7,2)</f>
        <v>05</v>
      </c>
      <c r="H5835" s="0" t="str">
        <f aca="false">MID($A5835,1,6)</f>
        <v>070865</v>
      </c>
      <c r="I5835" s="0" t="n">
        <f aca="false">VLOOKUP(H5835,Feuille2!$G$1:$H$116,2,0)</f>
        <v>560</v>
      </c>
      <c r="J5835" s="0" t="n">
        <f aca="false">IF(I5835&gt;2000,1,0)*C5835</f>
        <v>0</v>
      </c>
    </row>
    <row r="5836" customFormat="false" ht="15.8" hidden="false" customHeight="false" outlineLevel="0" collapsed="false">
      <c r="A5836" s="1" t="s">
        <v>862</v>
      </c>
      <c r="B5836" s="1" t="s">
        <v>6156</v>
      </c>
      <c r="C5836" s="0" t="n">
        <v>19152.50243352</v>
      </c>
      <c r="D5836" s="0" t="str">
        <f aca="false">MID($A5836,1,2)</f>
        <v>07</v>
      </c>
      <c r="E5836" s="0" t="str">
        <f aca="false">MID($A5836,3,2)</f>
        <v>08</v>
      </c>
      <c r="F5836" s="0" t="str">
        <f aca="false">MID($A5836,5,2)</f>
        <v>59</v>
      </c>
      <c r="G5836" s="0" t="str">
        <f aca="false">MID($A5836,7,2)</f>
        <v>01</v>
      </c>
      <c r="H5836" s="0" t="str">
        <f aca="false">MID($A5836,1,6)</f>
        <v>070859</v>
      </c>
      <c r="I5836" s="0" t="n">
        <f aca="false">VLOOKUP(H5836,Feuille2!$G$1:$H$116,2,0)</f>
        <v>3249</v>
      </c>
      <c r="J5836" s="0" t="n">
        <f aca="false">IF(I5836&gt;2000,1,0)*C5836</f>
        <v>19152.50243352</v>
      </c>
    </row>
    <row r="5837" customFormat="false" ht="15.8" hidden="false" customHeight="false" outlineLevel="0" collapsed="false">
      <c r="A5837" s="1" t="s">
        <v>878</v>
      </c>
      <c r="B5837" s="1" t="s">
        <v>6157</v>
      </c>
      <c r="C5837" s="0" t="n">
        <v>25963.1108166605</v>
      </c>
      <c r="D5837" s="0" t="str">
        <f aca="false">MID($A5837,1,2)</f>
        <v>07</v>
      </c>
      <c r="E5837" s="0" t="str">
        <f aca="false">MID($A5837,3,2)</f>
        <v>08</v>
      </c>
      <c r="F5837" s="0" t="str">
        <f aca="false">MID($A5837,5,2)</f>
        <v>65</v>
      </c>
      <c r="G5837" s="0" t="str">
        <f aca="false">MID($A5837,7,2)</f>
        <v>05</v>
      </c>
      <c r="H5837" s="0" t="str">
        <f aca="false">MID($A5837,1,6)</f>
        <v>070865</v>
      </c>
      <c r="I5837" s="0" t="n">
        <f aca="false">VLOOKUP(H5837,Feuille2!$G$1:$H$116,2,0)</f>
        <v>560</v>
      </c>
      <c r="J5837" s="0" t="n">
        <f aca="false">IF(I5837&gt;2000,1,0)*C5837</f>
        <v>0</v>
      </c>
    </row>
    <row r="5838" customFormat="false" ht="15.8" hidden="false" customHeight="false" outlineLevel="0" collapsed="false">
      <c r="A5838" s="1" t="s">
        <v>883</v>
      </c>
      <c r="B5838" s="1" t="s">
        <v>6158</v>
      </c>
      <c r="C5838" s="0" t="n">
        <v>3516.86375</v>
      </c>
      <c r="D5838" s="0" t="str">
        <f aca="false">MID($A5838,1,2)</f>
        <v>07</v>
      </c>
      <c r="E5838" s="0" t="str">
        <f aca="false">MID($A5838,3,2)</f>
        <v>29</v>
      </c>
      <c r="F5838" s="0" t="str">
        <f aca="false">MID($A5838,5,2)</f>
        <v>81</v>
      </c>
      <c r="G5838" s="0" t="str">
        <f aca="false">MID($A5838,7,2)</f>
        <v>06</v>
      </c>
      <c r="H5838" s="0" t="str">
        <f aca="false">MID($A5838,1,6)</f>
        <v>072981</v>
      </c>
      <c r="I5838" s="0" t="n">
        <f aca="false">VLOOKUP(H5838,Feuille2!$G$1:$H$116,2,0)</f>
        <v>430</v>
      </c>
      <c r="J5838" s="0" t="n">
        <f aca="false">IF(I5838&gt;2000,1,0)*C5838</f>
        <v>0</v>
      </c>
    </row>
    <row r="5839" customFormat="false" ht="15.8" hidden="false" customHeight="false" outlineLevel="0" collapsed="false">
      <c r="A5839" s="1" t="s">
        <v>800</v>
      </c>
      <c r="B5839" s="1" t="s">
        <v>6159</v>
      </c>
      <c r="C5839" s="0" t="n">
        <v>1206.724</v>
      </c>
      <c r="D5839" s="0" t="str">
        <f aca="false">MID($A5839,1,2)</f>
        <v>07</v>
      </c>
      <c r="E5839" s="0" t="str">
        <f aca="false">MID($A5839,3,2)</f>
        <v>29</v>
      </c>
      <c r="F5839" s="0" t="str">
        <f aca="false">MID($A5839,5,2)</f>
        <v>81</v>
      </c>
      <c r="G5839" s="0" t="str">
        <f aca="false">MID($A5839,7,2)</f>
        <v>03</v>
      </c>
      <c r="H5839" s="0" t="str">
        <f aca="false">MID($A5839,1,6)</f>
        <v>072981</v>
      </c>
      <c r="I5839" s="0" t="n">
        <f aca="false">VLOOKUP(H5839,Feuille2!$G$1:$H$116,2,0)</f>
        <v>430</v>
      </c>
      <c r="J5839" s="0" t="n">
        <f aca="false">IF(I5839&gt;2000,1,0)*C5839</f>
        <v>0</v>
      </c>
    </row>
    <row r="5840" customFormat="false" ht="15.8" hidden="false" customHeight="false" outlineLevel="0" collapsed="false">
      <c r="A5840" s="1" t="s">
        <v>820</v>
      </c>
      <c r="B5840" s="1" t="s">
        <v>6160</v>
      </c>
      <c r="C5840" s="0" t="n">
        <v>233.22</v>
      </c>
      <c r="D5840" s="0" t="str">
        <f aca="false">MID($A5840,1,2)</f>
        <v>07</v>
      </c>
      <c r="E5840" s="0" t="str">
        <f aca="false">MID($A5840,3,2)</f>
        <v>29</v>
      </c>
      <c r="F5840" s="0" t="str">
        <f aca="false">MID($A5840,5,2)</f>
        <v>33</v>
      </c>
      <c r="G5840" s="0" t="str">
        <f aca="false">MID($A5840,7,2)</f>
        <v>02</v>
      </c>
      <c r="H5840" s="0" t="str">
        <f aca="false">MID($A5840,1,6)</f>
        <v>072933</v>
      </c>
      <c r="I5840" s="0" t="n">
        <f aca="false">VLOOKUP(H5840,Feuille2!$G$1:$H$116,2,0)</f>
        <v>1840</v>
      </c>
      <c r="J5840" s="0" t="n">
        <f aca="false">IF(I5840&gt;2000,1,0)*C5840</f>
        <v>0</v>
      </c>
    </row>
    <row r="5841" customFormat="false" ht="15.8" hidden="false" customHeight="false" outlineLevel="0" collapsed="false">
      <c r="A5841" s="1" t="s">
        <v>939</v>
      </c>
      <c r="B5841" s="1" t="s">
        <v>6161</v>
      </c>
      <c r="C5841" s="0" t="n">
        <v>209.9045</v>
      </c>
      <c r="D5841" s="0" t="str">
        <f aca="false">MID($A5841,1,2)</f>
        <v>07</v>
      </c>
      <c r="E5841" s="0" t="str">
        <f aca="false">MID($A5841,3,2)</f>
        <v>29</v>
      </c>
      <c r="F5841" s="0" t="str">
        <f aca="false">MID($A5841,5,2)</f>
        <v>82</v>
      </c>
      <c r="G5841" s="0" t="str">
        <f aca="false">MID($A5841,7,2)</f>
        <v>05</v>
      </c>
      <c r="H5841" s="0" t="str">
        <f aca="false">MID($A5841,1,6)</f>
        <v>072982</v>
      </c>
      <c r="I5841" s="0" t="n">
        <f aca="false">VLOOKUP(H5841,Feuille2!$G$1:$H$116,2,0)</f>
        <v>476</v>
      </c>
      <c r="J5841" s="0" t="n">
        <f aca="false">IF(I5841&gt;2000,1,0)*C5841</f>
        <v>0</v>
      </c>
    </row>
    <row r="5842" customFormat="false" ht="15.8" hidden="false" customHeight="false" outlineLevel="0" collapsed="false">
      <c r="A5842" s="1" t="s">
        <v>883</v>
      </c>
      <c r="B5842" s="1" t="s">
        <v>6162</v>
      </c>
      <c r="C5842" s="0" t="n">
        <v>1358.9275</v>
      </c>
      <c r="D5842" s="0" t="str">
        <f aca="false">MID($A5842,1,2)</f>
        <v>07</v>
      </c>
      <c r="E5842" s="0" t="str">
        <f aca="false">MID($A5842,3,2)</f>
        <v>29</v>
      </c>
      <c r="F5842" s="0" t="str">
        <f aca="false">MID($A5842,5,2)</f>
        <v>81</v>
      </c>
      <c r="G5842" s="0" t="str">
        <f aca="false">MID($A5842,7,2)</f>
        <v>06</v>
      </c>
      <c r="H5842" s="0" t="str">
        <f aca="false">MID($A5842,1,6)</f>
        <v>072981</v>
      </c>
      <c r="I5842" s="0" t="n">
        <f aca="false">VLOOKUP(H5842,Feuille2!$G$1:$H$116,2,0)</f>
        <v>430</v>
      </c>
      <c r="J5842" s="0" t="n">
        <f aca="false">IF(I5842&gt;2000,1,0)*C5842</f>
        <v>0</v>
      </c>
    </row>
    <row r="5843" customFormat="false" ht="15.8" hidden="false" customHeight="false" outlineLevel="0" collapsed="false">
      <c r="A5843" s="1" t="s">
        <v>800</v>
      </c>
      <c r="B5843" s="1" t="s">
        <v>6163</v>
      </c>
      <c r="C5843" s="0" t="n">
        <v>605.955</v>
      </c>
      <c r="D5843" s="0" t="str">
        <f aca="false">MID($A5843,1,2)</f>
        <v>07</v>
      </c>
      <c r="E5843" s="0" t="str">
        <f aca="false">MID($A5843,3,2)</f>
        <v>29</v>
      </c>
      <c r="F5843" s="0" t="str">
        <f aca="false">MID($A5843,5,2)</f>
        <v>81</v>
      </c>
      <c r="G5843" s="0" t="str">
        <f aca="false">MID($A5843,7,2)</f>
        <v>03</v>
      </c>
      <c r="H5843" s="0" t="str">
        <f aca="false">MID($A5843,1,6)</f>
        <v>072981</v>
      </c>
      <c r="I5843" s="0" t="n">
        <f aca="false">VLOOKUP(H5843,Feuille2!$G$1:$H$116,2,0)</f>
        <v>430</v>
      </c>
      <c r="J5843" s="0" t="n">
        <f aca="false">IF(I5843&gt;2000,1,0)*C5843</f>
        <v>0</v>
      </c>
    </row>
    <row r="5844" customFormat="false" ht="15.8" hidden="false" customHeight="false" outlineLevel="0" collapsed="false">
      <c r="A5844" s="1" t="s">
        <v>760</v>
      </c>
      <c r="B5844" s="1" t="s">
        <v>6164</v>
      </c>
      <c r="C5844" s="0" t="n">
        <v>108999.95425</v>
      </c>
      <c r="D5844" s="0" t="str">
        <f aca="false">MID($A5844,1,2)</f>
        <v>07</v>
      </c>
      <c r="E5844" s="0" t="str">
        <f aca="false">MID($A5844,3,2)</f>
        <v>29</v>
      </c>
      <c r="F5844" s="0" t="str">
        <f aca="false">MID($A5844,5,2)</f>
        <v>82</v>
      </c>
      <c r="G5844" s="0" t="str">
        <f aca="false">MID($A5844,7,2)</f>
        <v>01</v>
      </c>
      <c r="H5844" s="0" t="str">
        <f aca="false">MID($A5844,1,6)</f>
        <v>072982</v>
      </c>
      <c r="I5844" s="0" t="n">
        <f aca="false">VLOOKUP(H5844,Feuille2!$G$1:$H$116,2,0)</f>
        <v>476</v>
      </c>
      <c r="J5844" s="0" t="n">
        <f aca="false">IF(I5844&gt;2000,1,0)*C5844</f>
        <v>0</v>
      </c>
    </row>
    <row r="5845" customFormat="false" ht="15.8" hidden="false" customHeight="false" outlineLevel="0" collapsed="false">
      <c r="A5845" s="1" t="s">
        <v>874</v>
      </c>
      <c r="B5845" s="1" t="s">
        <v>6165</v>
      </c>
      <c r="C5845" s="0" t="n">
        <v>624.325</v>
      </c>
      <c r="D5845" s="0" t="str">
        <f aca="false">MID($A5845,1,2)</f>
        <v>07</v>
      </c>
      <c r="E5845" s="0" t="str">
        <f aca="false">MID($A5845,3,2)</f>
        <v>29</v>
      </c>
      <c r="F5845" s="0" t="str">
        <f aca="false">MID($A5845,5,2)</f>
        <v>33</v>
      </c>
      <c r="G5845" s="0" t="str">
        <f aca="false">MID($A5845,7,2)</f>
        <v>06</v>
      </c>
      <c r="H5845" s="0" t="str">
        <f aca="false">MID($A5845,1,6)</f>
        <v>072933</v>
      </c>
      <c r="I5845" s="0" t="n">
        <f aca="false">VLOOKUP(H5845,Feuille2!$G$1:$H$116,2,0)</f>
        <v>1840</v>
      </c>
      <c r="J5845" s="0" t="n">
        <f aca="false">IF(I5845&gt;2000,1,0)*C5845</f>
        <v>0</v>
      </c>
    </row>
    <row r="5846" customFormat="false" ht="15.8" hidden="false" customHeight="false" outlineLevel="0" collapsed="false">
      <c r="A5846" s="1" t="s">
        <v>802</v>
      </c>
      <c r="B5846" s="1" t="s">
        <v>6166</v>
      </c>
      <c r="C5846" s="0" t="n">
        <v>9180.165</v>
      </c>
      <c r="D5846" s="0" t="str">
        <f aca="false">MID($A5846,1,2)</f>
        <v>07</v>
      </c>
      <c r="E5846" s="0" t="str">
        <f aca="false">MID($A5846,3,2)</f>
        <v>20</v>
      </c>
      <c r="F5846" s="0" t="str">
        <f aca="false">MID($A5846,5,2)</f>
        <v>91</v>
      </c>
      <c r="G5846" s="0" t="str">
        <f aca="false">MID($A5846,7,2)</f>
        <v>05</v>
      </c>
      <c r="H5846" s="0" t="str">
        <f aca="false">MID($A5846,1,6)</f>
        <v>072091</v>
      </c>
      <c r="I5846" s="0" t="n">
        <f aca="false">VLOOKUP(H5846,Feuille2!$G$1:$H$116,2,0)</f>
        <v>343</v>
      </c>
      <c r="J5846" s="0" t="n">
        <f aca="false">IF(I5846&gt;2000,1,0)*C5846</f>
        <v>0</v>
      </c>
    </row>
    <row r="5847" customFormat="false" ht="15.8" hidden="false" customHeight="false" outlineLevel="0" collapsed="false">
      <c r="A5847" s="1" t="s">
        <v>891</v>
      </c>
      <c r="B5847" s="1" t="s">
        <v>6167</v>
      </c>
      <c r="C5847" s="0" t="n">
        <v>2978.345</v>
      </c>
      <c r="D5847" s="0" t="str">
        <f aca="false">MID($A5847,1,2)</f>
        <v>07</v>
      </c>
      <c r="E5847" s="0" t="str">
        <f aca="false">MID($A5847,3,2)</f>
        <v>29</v>
      </c>
      <c r="F5847" s="0" t="str">
        <f aca="false">MID($A5847,5,2)</f>
        <v>91</v>
      </c>
      <c r="G5847" s="0" t="str">
        <f aca="false">MID($A5847,7,2)</f>
        <v>06</v>
      </c>
      <c r="H5847" s="0" t="str">
        <f aca="false">MID($A5847,1,6)</f>
        <v>072991</v>
      </c>
      <c r="I5847" s="0" t="n">
        <f aca="false">VLOOKUP(H5847,Feuille2!$G$1:$H$116,2,0)</f>
        <v>324</v>
      </c>
      <c r="J5847" s="0" t="n">
        <f aca="false">IF(I5847&gt;2000,1,0)*C5847</f>
        <v>0</v>
      </c>
    </row>
    <row r="5848" customFormat="false" ht="15.8" hidden="false" customHeight="false" outlineLevel="0" collapsed="false">
      <c r="A5848" s="1" t="s">
        <v>891</v>
      </c>
      <c r="B5848" s="1" t="s">
        <v>6168</v>
      </c>
      <c r="C5848" s="0" t="n">
        <v>7965.946</v>
      </c>
      <c r="D5848" s="0" t="str">
        <f aca="false">MID($A5848,1,2)</f>
        <v>07</v>
      </c>
      <c r="E5848" s="0" t="str">
        <f aca="false">MID($A5848,3,2)</f>
        <v>29</v>
      </c>
      <c r="F5848" s="0" t="str">
        <f aca="false">MID($A5848,5,2)</f>
        <v>91</v>
      </c>
      <c r="G5848" s="0" t="str">
        <f aca="false">MID($A5848,7,2)</f>
        <v>06</v>
      </c>
      <c r="H5848" s="0" t="str">
        <f aca="false">MID($A5848,1,6)</f>
        <v>072991</v>
      </c>
      <c r="I5848" s="0" t="n">
        <f aca="false">VLOOKUP(H5848,Feuille2!$G$1:$H$116,2,0)</f>
        <v>324</v>
      </c>
      <c r="J5848" s="0" t="n">
        <f aca="false">IF(I5848&gt;2000,1,0)*C5848</f>
        <v>0</v>
      </c>
    </row>
    <row r="5849" customFormat="false" ht="15.8" hidden="false" customHeight="false" outlineLevel="0" collapsed="false">
      <c r="A5849" s="1" t="s">
        <v>755</v>
      </c>
      <c r="B5849" s="1" t="s">
        <v>6169</v>
      </c>
      <c r="C5849" s="0" t="n">
        <v>5050.82562075</v>
      </c>
      <c r="D5849" s="0" t="str">
        <f aca="false">MID($A5849,1,2)</f>
        <v>07</v>
      </c>
      <c r="E5849" s="0" t="str">
        <f aca="false">MID($A5849,3,2)</f>
        <v>20</v>
      </c>
      <c r="F5849" s="0" t="str">
        <f aca="false">MID($A5849,5,2)</f>
        <v>95</v>
      </c>
      <c r="G5849" s="0" t="str">
        <f aca="false">MID($A5849,7,2)</f>
        <v>05</v>
      </c>
      <c r="H5849" s="0" t="str">
        <f aca="false">MID($A5849,1,6)</f>
        <v>072095</v>
      </c>
      <c r="I5849" s="0" t="n">
        <f aca="false">VLOOKUP(H5849,Feuille2!$G$1:$H$116,2,0)</f>
        <v>140</v>
      </c>
      <c r="J5849" s="0" t="n">
        <f aca="false">IF(I5849&gt;2000,1,0)*C5849</f>
        <v>0</v>
      </c>
    </row>
    <row r="5850" customFormat="false" ht="15.8" hidden="false" customHeight="false" outlineLevel="0" collapsed="false">
      <c r="A5850" s="1" t="s">
        <v>955</v>
      </c>
      <c r="B5850" s="1" t="s">
        <v>6170</v>
      </c>
      <c r="C5850" s="0" t="n">
        <v>292.5</v>
      </c>
      <c r="D5850" s="0" t="str">
        <f aca="false">MID($A5850,1,2)</f>
        <v>07</v>
      </c>
      <c r="E5850" s="0" t="str">
        <f aca="false">MID($A5850,3,2)</f>
        <v>29</v>
      </c>
      <c r="F5850" s="0" t="str">
        <f aca="false">MID($A5850,5,2)</f>
        <v>16</v>
      </c>
      <c r="G5850" s="0" t="str">
        <f aca="false">MID($A5850,7,2)</f>
        <v>05</v>
      </c>
      <c r="H5850" s="0" t="str">
        <f aca="false">MID($A5850,1,6)</f>
        <v>072916</v>
      </c>
      <c r="I5850" s="0" t="n">
        <f aca="false">VLOOKUP(H5850,Feuille2!$G$1:$H$116,2,0)</f>
        <v>176</v>
      </c>
      <c r="J5850" s="0" t="n">
        <f aca="false">IF(I5850&gt;2000,1,0)*C5850</f>
        <v>0</v>
      </c>
    </row>
    <row r="5851" customFormat="false" ht="15.8" hidden="false" customHeight="false" outlineLevel="0" collapsed="false">
      <c r="A5851" s="1" t="s">
        <v>848</v>
      </c>
      <c r="B5851" s="1" t="s">
        <v>6171</v>
      </c>
      <c r="C5851" s="0" t="n">
        <v>4109.311437648</v>
      </c>
      <c r="D5851" s="0" t="str">
        <f aca="false">MID($A5851,1,2)</f>
        <v>07</v>
      </c>
      <c r="E5851" s="0" t="str">
        <f aca="false">MID($A5851,3,2)</f>
        <v>08</v>
      </c>
      <c r="F5851" s="0" t="str">
        <f aca="false">MID($A5851,5,2)</f>
        <v>59</v>
      </c>
      <c r="G5851" s="0" t="str">
        <f aca="false">MID($A5851,7,2)</f>
        <v>03</v>
      </c>
      <c r="H5851" s="0" t="str">
        <f aca="false">MID($A5851,1,6)</f>
        <v>070859</v>
      </c>
      <c r="I5851" s="0" t="n">
        <f aca="false">VLOOKUP(H5851,Feuille2!$G$1:$H$116,2,0)</f>
        <v>3249</v>
      </c>
      <c r="J5851" s="0" t="n">
        <f aca="false">IF(I5851&gt;2000,1,0)*C5851</f>
        <v>4109.311437648</v>
      </c>
    </row>
    <row r="5852" customFormat="false" ht="15.8" hidden="false" customHeight="false" outlineLevel="0" collapsed="false">
      <c r="A5852" s="1" t="s">
        <v>796</v>
      </c>
      <c r="B5852" s="1" t="s">
        <v>6172</v>
      </c>
      <c r="C5852" s="0" t="n">
        <v>3044.64</v>
      </c>
      <c r="D5852" s="0" t="str">
        <f aca="false">MID($A5852,1,2)</f>
        <v>07</v>
      </c>
      <c r="E5852" s="0" t="str">
        <f aca="false">MID($A5852,3,2)</f>
        <v>29</v>
      </c>
      <c r="F5852" s="0" t="str">
        <f aca="false">MID($A5852,5,2)</f>
        <v>95</v>
      </c>
      <c r="G5852" s="0" t="str">
        <f aca="false">MID($A5852,7,2)</f>
        <v>06</v>
      </c>
      <c r="H5852" s="0" t="str">
        <f aca="false">MID($A5852,1,6)</f>
        <v>072995</v>
      </c>
      <c r="I5852" s="0" t="n">
        <f aca="false">VLOOKUP(H5852,Feuille2!$G$1:$H$116,2,0)</f>
        <v>126</v>
      </c>
      <c r="J5852" s="0" t="n">
        <f aca="false">IF(I5852&gt;2000,1,0)*C5852</f>
        <v>0</v>
      </c>
    </row>
    <row r="5853" customFormat="false" ht="15.8" hidden="false" customHeight="false" outlineLevel="0" collapsed="false">
      <c r="A5853" s="1" t="s">
        <v>862</v>
      </c>
      <c r="B5853" s="1" t="s">
        <v>6173</v>
      </c>
      <c r="C5853" s="0" t="n">
        <v>13420</v>
      </c>
      <c r="D5853" s="0" t="str">
        <f aca="false">MID($A5853,1,2)</f>
        <v>07</v>
      </c>
      <c r="E5853" s="0" t="str">
        <f aca="false">MID($A5853,3,2)</f>
        <v>08</v>
      </c>
      <c r="F5853" s="0" t="str">
        <f aca="false">MID($A5853,5,2)</f>
        <v>59</v>
      </c>
      <c r="G5853" s="0" t="str">
        <f aca="false">MID($A5853,7,2)</f>
        <v>01</v>
      </c>
      <c r="H5853" s="0" t="str">
        <f aca="false">MID($A5853,1,6)</f>
        <v>070859</v>
      </c>
      <c r="I5853" s="0" t="n">
        <f aca="false">VLOOKUP(H5853,Feuille2!$G$1:$H$116,2,0)</f>
        <v>3249</v>
      </c>
      <c r="J5853" s="0" t="n">
        <f aca="false">IF(I5853&gt;2000,1,0)*C5853</f>
        <v>13420</v>
      </c>
    </row>
    <row r="5854" customFormat="false" ht="15.8" hidden="false" customHeight="false" outlineLevel="0" collapsed="false">
      <c r="A5854" s="1" t="s">
        <v>939</v>
      </c>
      <c r="B5854" s="1" t="s">
        <v>6174</v>
      </c>
      <c r="C5854" s="0" t="n">
        <v>2566.6355</v>
      </c>
      <c r="D5854" s="0" t="str">
        <f aca="false">MID($A5854,1,2)</f>
        <v>07</v>
      </c>
      <c r="E5854" s="0" t="str">
        <f aca="false">MID($A5854,3,2)</f>
        <v>29</v>
      </c>
      <c r="F5854" s="0" t="str">
        <f aca="false">MID($A5854,5,2)</f>
        <v>82</v>
      </c>
      <c r="G5854" s="0" t="str">
        <f aca="false">MID($A5854,7,2)</f>
        <v>05</v>
      </c>
      <c r="H5854" s="0" t="str">
        <f aca="false">MID($A5854,1,6)</f>
        <v>072982</v>
      </c>
      <c r="I5854" s="0" t="n">
        <f aca="false">VLOOKUP(H5854,Feuille2!$G$1:$H$116,2,0)</f>
        <v>476</v>
      </c>
      <c r="J5854" s="0" t="n">
        <f aca="false">IF(I5854&gt;2000,1,0)*C5854</f>
        <v>0</v>
      </c>
    </row>
    <row r="5855" customFormat="false" ht="15.8" hidden="false" customHeight="false" outlineLevel="0" collapsed="false">
      <c r="A5855" s="1" t="s">
        <v>894</v>
      </c>
      <c r="B5855" s="1" t="s">
        <v>6175</v>
      </c>
      <c r="C5855" s="0" t="n">
        <v>2621.61308214</v>
      </c>
      <c r="D5855" s="0" t="str">
        <f aca="false">MID($A5855,1,2)</f>
        <v>07</v>
      </c>
      <c r="E5855" s="0" t="str">
        <f aca="false">MID($A5855,3,2)</f>
        <v>08</v>
      </c>
      <c r="F5855" s="0" t="str">
        <f aca="false">MID($A5855,5,2)</f>
        <v>59</v>
      </c>
      <c r="G5855" s="0" t="str">
        <f aca="false">MID($A5855,7,2)</f>
        <v>02</v>
      </c>
      <c r="H5855" s="0" t="str">
        <f aca="false">MID($A5855,1,6)</f>
        <v>070859</v>
      </c>
      <c r="I5855" s="0" t="n">
        <f aca="false">VLOOKUP(H5855,Feuille2!$G$1:$H$116,2,0)</f>
        <v>3249</v>
      </c>
      <c r="J5855" s="0" t="n">
        <f aca="false">IF(I5855&gt;2000,1,0)*C5855</f>
        <v>2621.61308214</v>
      </c>
    </row>
    <row r="5856" customFormat="false" ht="15.8" hidden="false" customHeight="false" outlineLevel="0" collapsed="false">
      <c r="A5856" s="1" t="s">
        <v>960</v>
      </c>
      <c r="B5856" s="1" t="s">
        <v>6176</v>
      </c>
      <c r="C5856" s="0" t="n">
        <v>119610.9680854</v>
      </c>
      <c r="D5856" s="0" t="str">
        <f aca="false">MID($A5856,1,2)</f>
        <v>07</v>
      </c>
      <c r="E5856" s="0" t="str">
        <f aca="false">MID($A5856,3,2)</f>
        <v>08</v>
      </c>
      <c r="F5856" s="0" t="str">
        <f aca="false">MID($A5856,5,2)</f>
        <v>59</v>
      </c>
      <c r="G5856" s="0" t="str">
        <f aca="false">MID($A5856,7,2)</f>
        <v>04</v>
      </c>
      <c r="H5856" s="0" t="str">
        <f aca="false">MID($A5856,1,6)</f>
        <v>070859</v>
      </c>
      <c r="I5856" s="0" t="n">
        <f aca="false">VLOOKUP(H5856,Feuille2!$G$1:$H$116,2,0)</f>
        <v>3249</v>
      </c>
      <c r="J5856" s="0" t="n">
        <f aca="false">IF(I5856&gt;2000,1,0)*C5856</f>
        <v>119610.9680854</v>
      </c>
    </row>
    <row r="5857" customFormat="false" ht="15.8" hidden="false" customHeight="false" outlineLevel="0" collapsed="false">
      <c r="A5857" s="1" t="s">
        <v>885</v>
      </c>
      <c r="B5857" s="1" t="s">
        <v>6177</v>
      </c>
      <c r="C5857" s="0" t="n">
        <v>5186.231665034</v>
      </c>
      <c r="D5857" s="0" t="str">
        <f aca="false">MID($A5857,1,2)</f>
        <v>07</v>
      </c>
      <c r="E5857" s="0" t="str">
        <f aca="false">MID($A5857,3,2)</f>
        <v>13</v>
      </c>
      <c r="F5857" s="0" t="str">
        <f aca="false">MID($A5857,5,2)</f>
        <v>43</v>
      </c>
      <c r="G5857" s="0" t="str">
        <f aca="false">MID($A5857,7,2)</f>
        <v>04</v>
      </c>
      <c r="H5857" s="0" t="str">
        <f aca="false">MID($A5857,1,6)</f>
        <v>071343</v>
      </c>
      <c r="I5857" s="0" t="n">
        <f aca="false">VLOOKUP(H5857,Feuille2!$G$1:$H$116,2,0)</f>
        <v>326</v>
      </c>
      <c r="J5857" s="0" t="n">
        <f aca="false">IF(I5857&gt;2000,1,0)*C5857</f>
        <v>0</v>
      </c>
    </row>
    <row r="5858" customFormat="false" ht="15.8" hidden="false" customHeight="false" outlineLevel="0" collapsed="false">
      <c r="A5858" s="1" t="s">
        <v>778</v>
      </c>
      <c r="B5858" s="1" t="s">
        <v>6178</v>
      </c>
      <c r="C5858" s="0" t="n">
        <v>2549.62183925</v>
      </c>
      <c r="D5858" s="0" t="str">
        <f aca="false">MID($A5858,1,2)</f>
        <v>07</v>
      </c>
      <c r="E5858" s="0" t="str">
        <f aca="false">MID($A5858,3,2)</f>
        <v>08</v>
      </c>
      <c r="F5858" s="0" t="str">
        <f aca="false">MID($A5858,5,2)</f>
        <v>80</v>
      </c>
      <c r="G5858" s="0" t="str">
        <f aca="false">MID($A5858,7,2)</f>
        <v>01</v>
      </c>
      <c r="H5858" s="0" t="str">
        <f aca="false">MID($A5858,1,6)</f>
        <v>070880</v>
      </c>
      <c r="I5858" s="0" t="n">
        <f aca="false">VLOOKUP(H5858,Feuille2!$G$1:$H$116,2,0)</f>
        <v>749</v>
      </c>
      <c r="J5858" s="0" t="n">
        <f aca="false">IF(I5858&gt;2000,1,0)*C5858</f>
        <v>0</v>
      </c>
    </row>
    <row r="5859" customFormat="false" ht="15.8" hidden="false" customHeight="false" outlineLevel="0" collapsed="false">
      <c r="A5859" s="1" t="s">
        <v>871</v>
      </c>
      <c r="B5859" s="1" t="s">
        <v>6179</v>
      </c>
      <c r="C5859" s="0" t="n">
        <v>7503.58175</v>
      </c>
      <c r="D5859" s="0" t="str">
        <f aca="false">MID($A5859,1,2)</f>
        <v>07</v>
      </c>
      <c r="E5859" s="0" t="str">
        <f aca="false">MID($A5859,3,2)</f>
        <v>29</v>
      </c>
      <c r="F5859" s="0" t="str">
        <f aca="false">MID($A5859,5,2)</f>
        <v>61</v>
      </c>
      <c r="G5859" s="0" t="str">
        <f aca="false">MID($A5859,7,2)</f>
        <v>01</v>
      </c>
      <c r="H5859" s="0" t="str">
        <f aca="false">MID($A5859,1,6)</f>
        <v>072961</v>
      </c>
      <c r="I5859" s="0" t="n">
        <f aca="false">VLOOKUP(H5859,Feuille2!$G$1:$H$116,2,0)</f>
        <v>1869</v>
      </c>
      <c r="J5859" s="0" t="n">
        <f aca="false">IF(I5859&gt;2000,1,0)*C5859</f>
        <v>0</v>
      </c>
    </row>
    <row r="5860" customFormat="false" ht="15.8" hidden="false" customHeight="false" outlineLevel="0" collapsed="false">
      <c r="A5860" s="1" t="s">
        <v>737</v>
      </c>
      <c r="B5860" s="1" t="s">
        <v>6180</v>
      </c>
      <c r="C5860" s="0" t="n">
        <v>22531.5325</v>
      </c>
      <c r="D5860" s="0" t="str">
        <f aca="false">MID($A5860,1,2)</f>
        <v>07</v>
      </c>
      <c r="E5860" s="0" t="str">
        <f aca="false">MID($A5860,3,2)</f>
        <v>29</v>
      </c>
      <c r="F5860" s="0" t="str">
        <f aca="false">MID($A5860,5,2)</f>
        <v>81</v>
      </c>
      <c r="G5860" s="0" t="str">
        <f aca="false">MID($A5860,7,2)</f>
        <v>05</v>
      </c>
      <c r="H5860" s="0" t="str">
        <f aca="false">MID($A5860,1,6)</f>
        <v>072981</v>
      </c>
      <c r="I5860" s="0" t="n">
        <f aca="false">VLOOKUP(H5860,Feuille2!$G$1:$H$116,2,0)</f>
        <v>430</v>
      </c>
      <c r="J5860" s="0" t="n">
        <f aca="false">IF(I5860&gt;2000,1,0)*C5860</f>
        <v>0</v>
      </c>
    </row>
    <row r="5861" customFormat="false" ht="15.8" hidden="false" customHeight="false" outlineLevel="0" collapsed="false">
      <c r="A5861" s="1" t="s">
        <v>739</v>
      </c>
      <c r="B5861" s="1" t="s">
        <v>6181</v>
      </c>
      <c r="C5861" s="0" t="n">
        <v>10032.33</v>
      </c>
      <c r="D5861" s="0" t="str">
        <f aca="false">MID($A5861,1,2)</f>
        <v>07</v>
      </c>
      <c r="E5861" s="0" t="str">
        <f aca="false">MID($A5861,3,2)</f>
        <v>29</v>
      </c>
      <c r="F5861" s="0" t="str">
        <f aca="false">MID($A5861,5,2)</f>
        <v>81</v>
      </c>
      <c r="G5861" s="0" t="str">
        <f aca="false">MID($A5861,7,2)</f>
        <v>01</v>
      </c>
      <c r="H5861" s="0" t="str">
        <f aca="false">MID($A5861,1,6)</f>
        <v>072981</v>
      </c>
      <c r="I5861" s="0" t="n">
        <f aca="false">VLOOKUP(H5861,Feuille2!$G$1:$H$116,2,0)</f>
        <v>430</v>
      </c>
      <c r="J5861" s="0" t="n">
        <f aca="false">IF(I5861&gt;2000,1,0)*C5861</f>
        <v>0</v>
      </c>
    </row>
    <row r="5862" customFormat="false" ht="15.8" hidden="false" customHeight="false" outlineLevel="0" collapsed="false">
      <c r="A5862" s="1" t="s">
        <v>885</v>
      </c>
      <c r="B5862" s="1" t="s">
        <v>6182</v>
      </c>
      <c r="C5862" s="0" t="n">
        <v>611.903140233</v>
      </c>
      <c r="D5862" s="0" t="str">
        <f aca="false">MID($A5862,1,2)</f>
        <v>07</v>
      </c>
      <c r="E5862" s="0" t="str">
        <f aca="false">MID($A5862,3,2)</f>
        <v>13</v>
      </c>
      <c r="F5862" s="0" t="str">
        <f aca="false">MID($A5862,5,2)</f>
        <v>43</v>
      </c>
      <c r="G5862" s="0" t="str">
        <f aca="false">MID($A5862,7,2)</f>
        <v>04</v>
      </c>
      <c r="H5862" s="0" t="str">
        <f aca="false">MID($A5862,1,6)</f>
        <v>071343</v>
      </c>
      <c r="I5862" s="0" t="n">
        <f aca="false">VLOOKUP(H5862,Feuille2!$G$1:$H$116,2,0)</f>
        <v>326</v>
      </c>
      <c r="J5862" s="0" t="n">
        <f aca="false">IF(I5862&gt;2000,1,0)*C5862</f>
        <v>0</v>
      </c>
    </row>
    <row r="5863" customFormat="false" ht="15.8" hidden="false" customHeight="false" outlineLevel="0" collapsed="false">
      <c r="A5863" s="1" t="s">
        <v>878</v>
      </c>
      <c r="B5863" s="1" t="s">
        <v>6183</v>
      </c>
      <c r="C5863" s="0" t="n">
        <v>3676.7233299869</v>
      </c>
      <c r="D5863" s="0" t="str">
        <f aca="false">MID($A5863,1,2)</f>
        <v>07</v>
      </c>
      <c r="E5863" s="0" t="str">
        <f aca="false">MID($A5863,3,2)</f>
        <v>08</v>
      </c>
      <c r="F5863" s="0" t="str">
        <f aca="false">MID($A5863,5,2)</f>
        <v>65</v>
      </c>
      <c r="G5863" s="0" t="str">
        <f aca="false">MID($A5863,7,2)</f>
        <v>05</v>
      </c>
      <c r="H5863" s="0" t="str">
        <f aca="false">MID($A5863,1,6)</f>
        <v>070865</v>
      </c>
      <c r="I5863" s="0" t="n">
        <f aca="false">VLOOKUP(H5863,Feuille2!$G$1:$H$116,2,0)</f>
        <v>560</v>
      </c>
      <c r="J5863" s="0" t="n">
        <f aca="false">IF(I5863&gt;2000,1,0)*C5863</f>
        <v>0</v>
      </c>
    </row>
    <row r="5864" customFormat="false" ht="15.8" hidden="false" customHeight="false" outlineLevel="0" collapsed="false">
      <c r="A5864" s="1" t="s">
        <v>807</v>
      </c>
      <c r="B5864" s="1" t="s">
        <v>6184</v>
      </c>
      <c r="C5864" s="0" t="n">
        <v>540.832</v>
      </c>
      <c r="D5864" s="0" t="str">
        <f aca="false">MID($A5864,1,2)</f>
        <v>07</v>
      </c>
      <c r="E5864" s="0" t="str">
        <f aca="false">MID($A5864,3,2)</f>
        <v>29</v>
      </c>
      <c r="F5864" s="0" t="str">
        <f aca="false">MID($A5864,5,2)</f>
        <v>91</v>
      </c>
      <c r="G5864" s="0" t="str">
        <f aca="false">MID($A5864,7,2)</f>
        <v>05</v>
      </c>
      <c r="H5864" s="0" t="str">
        <f aca="false">MID($A5864,1,6)</f>
        <v>072991</v>
      </c>
      <c r="I5864" s="0" t="n">
        <f aca="false">VLOOKUP(H5864,Feuille2!$G$1:$H$116,2,0)</f>
        <v>324</v>
      </c>
      <c r="J5864" s="0" t="n">
        <f aca="false">IF(I5864&gt;2000,1,0)*C5864</f>
        <v>0</v>
      </c>
    </row>
    <row r="5865" customFormat="false" ht="15.8" hidden="false" customHeight="false" outlineLevel="0" collapsed="false">
      <c r="A5865" s="1" t="s">
        <v>807</v>
      </c>
      <c r="B5865" s="1" t="s">
        <v>6185</v>
      </c>
      <c r="C5865" s="0" t="n">
        <v>380.796</v>
      </c>
      <c r="D5865" s="0" t="str">
        <f aca="false">MID($A5865,1,2)</f>
        <v>07</v>
      </c>
      <c r="E5865" s="0" t="str">
        <f aca="false">MID($A5865,3,2)</f>
        <v>29</v>
      </c>
      <c r="F5865" s="0" t="str">
        <f aca="false">MID($A5865,5,2)</f>
        <v>91</v>
      </c>
      <c r="G5865" s="0" t="str">
        <f aca="false">MID($A5865,7,2)</f>
        <v>05</v>
      </c>
      <c r="H5865" s="0" t="str">
        <f aca="false">MID($A5865,1,6)</f>
        <v>072991</v>
      </c>
      <c r="I5865" s="0" t="n">
        <f aca="false">VLOOKUP(H5865,Feuille2!$G$1:$H$116,2,0)</f>
        <v>324</v>
      </c>
      <c r="J5865" s="0" t="n">
        <f aca="false">IF(I5865&gt;2000,1,0)*C5865</f>
        <v>0</v>
      </c>
    </row>
    <row r="5866" customFormat="false" ht="15.8" hidden="false" customHeight="false" outlineLevel="0" collapsed="false">
      <c r="A5866" s="1" t="s">
        <v>802</v>
      </c>
      <c r="B5866" s="1" t="s">
        <v>6186</v>
      </c>
      <c r="C5866" s="0" t="n">
        <v>1312.689</v>
      </c>
      <c r="D5866" s="0" t="str">
        <f aca="false">MID($A5866,1,2)</f>
        <v>07</v>
      </c>
      <c r="E5866" s="0" t="str">
        <f aca="false">MID($A5866,3,2)</f>
        <v>20</v>
      </c>
      <c r="F5866" s="0" t="str">
        <f aca="false">MID($A5866,5,2)</f>
        <v>91</v>
      </c>
      <c r="G5866" s="0" t="str">
        <f aca="false">MID($A5866,7,2)</f>
        <v>05</v>
      </c>
      <c r="H5866" s="0" t="str">
        <f aca="false">MID($A5866,1,6)</f>
        <v>072091</v>
      </c>
      <c r="I5866" s="0" t="n">
        <f aca="false">VLOOKUP(H5866,Feuille2!$G$1:$H$116,2,0)</f>
        <v>343</v>
      </c>
      <c r="J5866" s="0" t="n">
        <f aca="false">IF(I5866&gt;2000,1,0)*C5866</f>
        <v>0</v>
      </c>
    </row>
    <row r="5867" customFormat="false" ht="15.8" hidden="false" customHeight="false" outlineLevel="0" collapsed="false">
      <c r="A5867" s="1" t="s">
        <v>796</v>
      </c>
      <c r="B5867" s="1" t="s">
        <v>6187</v>
      </c>
      <c r="C5867" s="0" t="n">
        <v>1968.69</v>
      </c>
      <c r="D5867" s="0" t="str">
        <f aca="false">MID($A5867,1,2)</f>
        <v>07</v>
      </c>
      <c r="E5867" s="0" t="str">
        <f aca="false">MID($A5867,3,2)</f>
        <v>29</v>
      </c>
      <c r="F5867" s="0" t="str">
        <f aca="false">MID($A5867,5,2)</f>
        <v>95</v>
      </c>
      <c r="G5867" s="0" t="str">
        <f aca="false">MID($A5867,7,2)</f>
        <v>06</v>
      </c>
      <c r="H5867" s="0" t="str">
        <f aca="false">MID($A5867,1,6)</f>
        <v>072995</v>
      </c>
      <c r="I5867" s="0" t="n">
        <f aca="false">VLOOKUP(H5867,Feuille2!$G$1:$H$116,2,0)</f>
        <v>126</v>
      </c>
      <c r="J5867" s="0" t="n">
        <f aca="false">IF(I5867&gt;2000,1,0)*C5867</f>
        <v>0</v>
      </c>
    </row>
    <row r="5868" customFormat="false" ht="15.8" hidden="false" customHeight="false" outlineLevel="0" collapsed="false">
      <c r="A5868" s="1" t="s">
        <v>796</v>
      </c>
      <c r="B5868" s="1" t="s">
        <v>6188</v>
      </c>
      <c r="C5868" s="0" t="n">
        <v>7281.15</v>
      </c>
      <c r="D5868" s="0" t="str">
        <f aca="false">MID($A5868,1,2)</f>
        <v>07</v>
      </c>
      <c r="E5868" s="0" t="str">
        <f aca="false">MID($A5868,3,2)</f>
        <v>29</v>
      </c>
      <c r="F5868" s="0" t="str">
        <f aca="false">MID($A5868,5,2)</f>
        <v>95</v>
      </c>
      <c r="G5868" s="0" t="str">
        <f aca="false">MID($A5868,7,2)</f>
        <v>06</v>
      </c>
      <c r="H5868" s="0" t="str">
        <f aca="false">MID($A5868,1,6)</f>
        <v>072995</v>
      </c>
      <c r="I5868" s="0" t="n">
        <f aca="false">VLOOKUP(H5868,Feuille2!$G$1:$H$116,2,0)</f>
        <v>126</v>
      </c>
      <c r="J5868" s="0" t="n">
        <f aca="false">IF(I5868&gt;2000,1,0)*C5868</f>
        <v>0</v>
      </c>
    </row>
    <row r="5869" customFormat="false" ht="15.8" hidden="false" customHeight="false" outlineLevel="0" collapsed="false">
      <c r="A5869" s="1" t="s">
        <v>878</v>
      </c>
      <c r="B5869" s="1" t="s">
        <v>6189</v>
      </c>
      <c r="C5869" s="0" t="n">
        <v>10219.8939883466</v>
      </c>
      <c r="D5869" s="0" t="str">
        <f aca="false">MID($A5869,1,2)</f>
        <v>07</v>
      </c>
      <c r="E5869" s="0" t="str">
        <f aca="false">MID($A5869,3,2)</f>
        <v>08</v>
      </c>
      <c r="F5869" s="0" t="str">
        <f aca="false">MID($A5869,5,2)</f>
        <v>65</v>
      </c>
      <c r="G5869" s="0" t="str">
        <f aca="false">MID($A5869,7,2)</f>
        <v>05</v>
      </c>
      <c r="H5869" s="0" t="str">
        <f aca="false">MID($A5869,1,6)</f>
        <v>070865</v>
      </c>
      <c r="I5869" s="0" t="n">
        <f aca="false">VLOOKUP(H5869,Feuille2!$G$1:$H$116,2,0)</f>
        <v>560</v>
      </c>
      <c r="J5869" s="0" t="n">
        <f aca="false">IF(I5869&gt;2000,1,0)*C5869</f>
        <v>0</v>
      </c>
    </row>
    <row r="5870" customFormat="false" ht="15.8" hidden="false" customHeight="false" outlineLevel="0" collapsed="false">
      <c r="A5870" s="1" t="s">
        <v>737</v>
      </c>
      <c r="B5870" s="1" t="s">
        <v>6190</v>
      </c>
      <c r="C5870" s="0" t="n">
        <v>1516.6658</v>
      </c>
      <c r="D5870" s="0" t="str">
        <f aca="false">MID($A5870,1,2)</f>
        <v>07</v>
      </c>
      <c r="E5870" s="0" t="str">
        <f aca="false">MID($A5870,3,2)</f>
        <v>29</v>
      </c>
      <c r="F5870" s="0" t="str">
        <f aca="false">MID($A5870,5,2)</f>
        <v>81</v>
      </c>
      <c r="G5870" s="0" t="str">
        <f aca="false">MID($A5870,7,2)</f>
        <v>05</v>
      </c>
      <c r="H5870" s="0" t="str">
        <f aca="false">MID($A5870,1,6)</f>
        <v>072981</v>
      </c>
      <c r="I5870" s="0" t="n">
        <f aca="false">VLOOKUP(H5870,Feuille2!$G$1:$H$116,2,0)</f>
        <v>430</v>
      </c>
      <c r="J5870" s="0" t="n">
        <f aca="false">IF(I5870&gt;2000,1,0)*C5870</f>
        <v>0</v>
      </c>
    </row>
    <row r="5871" customFormat="false" ht="15.8" hidden="false" customHeight="false" outlineLevel="0" collapsed="false">
      <c r="A5871" s="1" t="s">
        <v>737</v>
      </c>
      <c r="B5871" s="1" t="s">
        <v>6191</v>
      </c>
      <c r="C5871" s="0" t="n">
        <v>605.34</v>
      </c>
      <c r="D5871" s="0" t="str">
        <f aca="false">MID($A5871,1,2)</f>
        <v>07</v>
      </c>
      <c r="E5871" s="0" t="str">
        <f aca="false">MID($A5871,3,2)</f>
        <v>29</v>
      </c>
      <c r="F5871" s="0" t="str">
        <f aca="false">MID($A5871,5,2)</f>
        <v>81</v>
      </c>
      <c r="G5871" s="0" t="str">
        <f aca="false">MID($A5871,7,2)</f>
        <v>05</v>
      </c>
      <c r="H5871" s="0" t="str">
        <f aca="false">MID($A5871,1,6)</f>
        <v>072981</v>
      </c>
      <c r="I5871" s="0" t="n">
        <f aca="false">VLOOKUP(H5871,Feuille2!$G$1:$H$116,2,0)</f>
        <v>430</v>
      </c>
      <c r="J5871" s="0" t="n">
        <f aca="false">IF(I5871&gt;2000,1,0)*C5871</f>
        <v>0</v>
      </c>
    </row>
    <row r="5872" customFormat="false" ht="15.8" hidden="false" customHeight="false" outlineLevel="0" collapsed="false">
      <c r="A5872" s="1" t="s">
        <v>744</v>
      </c>
      <c r="B5872" s="1" t="s">
        <v>6192</v>
      </c>
      <c r="C5872" s="0" t="n">
        <v>4196.8115</v>
      </c>
      <c r="D5872" s="0" t="str">
        <f aca="false">MID($A5872,1,2)</f>
        <v>07</v>
      </c>
      <c r="E5872" s="0" t="str">
        <f aca="false">MID($A5872,3,2)</f>
        <v>29</v>
      </c>
      <c r="F5872" s="0" t="str">
        <f aca="false">MID($A5872,5,2)</f>
        <v>91</v>
      </c>
      <c r="G5872" s="0" t="str">
        <f aca="false">MID($A5872,7,2)</f>
        <v>02</v>
      </c>
      <c r="H5872" s="0" t="str">
        <f aca="false">MID($A5872,1,6)</f>
        <v>072991</v>
      </c>
      <c r="I5872" s="0" t="n">
        <f aca="false">VLOOKUP(H5872,Feuille2!$G$1:$H$116,2,0)</f>
        <v>324</v>
      </c>
      <c r="J5872" s="0" t="n">
        <f aca="false">IF(I5872&gt;2000,1,0)*C5872</f>
        <v>0</v>
      </c>
    </row>
    <row r="5873" customFormat="false" ht="15.8" hidden="false" customHeight="false" outlineLevel="0" collapsed="false">
      <c r="A5873" s="1" t="s">
        <v>802</v>
      </c>
      <c r="B5873" s="1" t="s">
        <v>6193</v>
      </c>
      <c r="C5873" s="0" t="n">
        <v>1836.094</v>
      </c>
      <c r="D5873" s="0" t="str">
        <f aca="false">MID($A5873,1,2)</f>
        <v>07</v>
      </c>
      <c r="E5873" s="0" t="str">
        <f aca="false">MID($A5873,3,2)</f>
        <v>20</v>
      </c>
      <c r="F5873" s="0" t="str">
        <f aca="false">MID($A5873,5,2)</f>
        <v>91</v>
      </c>
      <c r="G5873" s="0" t="str">
        <f aca="false">MID($A5873,7,2)</f>
        <v>05</v>
      </c>
      <c r="H5873" s="0" t="str">
        <f aca="false">MID($A5873,1,6)</f>
        <v>072091</v>
      </c>
      <c r="I5873" s="0" t="n">
        <f aca="false">VLOOKUP(H5873,Feuille2!$G$1:$H$116,2,0)</f>
        <v>343</v>
      </c>
      <c r="J5873" s="0" t="n">
        <f aca="false">IF(I5873&gt;2000,1,0)*C5873</f>
        <v>0</v>
      </c>
    </row>
    <row r="5874" customFormat="false" ht="15.8" hidden="false" customHeight="false" outlineLevel="0" collapsed="false">
      <c r="A5874" s="1" t="s">
        <v>891</v>
      </c>
      <c r="B5874" s="1" t="s">
        <v>6194</v>
      </c>
      <c r="C5874" s="0" t="n">
        <v>567.654</v>
      </c>
      <c r="D5874" s="0" t="str">
        <f aca="false">MID($A5874,1,2)</f>
        <v>07</v>
      </c>
      <c r="E5874" s="0" t="str">
        <f aca="false">MID($A5874,3,2)</f>
        <v>29</v>
      </c>
      <c r="F5874" s="0" t="str">
        <f aca="false">MID($A5874,5,2)</f>
        <v>91</v>
      </c>
      <c r="G5874" s="0" t="str">
        <f aca="false">MID($A5874,7,2)</f>
        <v>06</v>
      </c>
      <c r="H5874" s="0" t="str">
        <f aca="false">MID($A5874,1,6)</f>
        <v>072991</v>
      </c>
      <c r="I5874" s="0" t="n">
        <f aca="false">VLOOKUP(H5874,Feuille2!$G$1:$H$116,2,0)</f>
        <v>324</v>
      </c>
      <c r="J5874" s="0" t="n">
        <f aca="false">IF(I5874&gt;2000,1,0)*C5874</f>
        <v>0</v>
      </c>
    </row>
    <row r="5875" customFormat="false" ht="15.8" hidden="false" customHeight="false" outlineLevel="0" collapsed="false">
      <c r="A5875" s="1" t="s">
        <v>920</v>
      </c>
      <c r="B5875" s="1" t="s">
        <v>6195</v>
      </c>
      <c r="C5875" s="0" t="n">
        <v>252.4445</v>
      </c>
      <c r="D5875" s="0" t="str">
        <f aca="false">MID($A5875,1,2)</f>
        <v>07</v>
      </c>
      <c r="E5875" s="0" t="str">
        <f aca="false">MID($A5875,3,2)</f>
        <v>29</v>
      </c>
      <c r="F5875" s="0" t="str">
        <f aca="false">MID($A5875,5,2)</f>
        <v>91</v>
      </c>
      <c r="G5875" s="0" t="str">
        <f aca="false">MID($A5875,7,2)</f>
        <v>03</v>
      </c>
      <c r="H5875" s="0" t="str">
        <f aca="false">MID($A5875,1,6)</f>
        <v>072991</v>
      </c>
      <c r="I5875" s="0" t="n">
        <f aca="false">VLOOKUP(H5875,Feuille2!$G$1:$H$116,2,0)</f>
        <v>324</v>
      </c>
      <c r="J5875" s="0" t="n">
        <f aca="false">IF(I5875&gt;2000,1,0)*C5875</f>
        <v>0</v>
      </c>
    </row>
    <row r="5876" customFormat="false" ht="15.8" hidden="false" customHeight="false" outlineLevel="0" collapsed="false">
      <c r="A5876" s="1" t="s">
        <v>871</v>
      </c>
      <c r="B5876" s="1" t="s">
        <v>6196</v>
      </c>
      <c r="C5876" s="0" t="n">
        <v>212.8155</v>
      </c>
      <c r="D5876" s="0" t="str">
        <f aca="false">MID($A5876,1,2)</f>
        <v>07</v>
      </c>
      <c r="E5876" s="0" t="str">
        <f aca="false">MID($A5876,3,2)</f>
        <v>29</v>
      </c>
      <c r="F5876" s="0" t="str">
        <f aca="false">MID($A5876,5,2)</f>
        <v>61</v>
      </c>
      <c r="G5876" s="0" t="str">
        <f aca="false">MID($A5876,7,2)</f>
        <v>01</v>
      </c>
      <c r="H5876" s="0" t="str">
        <f aca="false">MID($A5876,1,6)</f>
        <v>072961</v>
      </c>
      <c r="I5876" s="0" t="n">
        <f aca="false">VLOOKUP(H5876,Feuille2!$G$1:$H$116,2,0)</f>
        <v>1869</v>
      </c>
      <c r="J5876" s="0" t="n">
        <f aca="false">IF(I5876&gt;2000,1,0)*C5876</f>
        <v>0</v>
      </c>
    </row>
    <row r="5877" customFormat="false" ht="15.8" hidden="false" customHeight="false" outlineLevel="0" collapsed="false">
      <c r="A5877" s="1" t="s">
        <v>800</v>
      </c>
      <c r="B5877" s="1" t="s">
        <v>6197</v>
      </c>
      <c r="C5877" s="0" t="n">
        <v>1730.8805</v>
      </c>
      <c r="D5877" s="0" t="str">
        <f aca="false">MID($A5877,1,2)</f>
        <v>07</v>
      </c>
      <c r="E5877" s="0" t="str">
        <f aca="false">MID($A5877,3,2)</f>
        <v>29</v>
      </c>
      <c r="F5877" s="0" t="str">
        <f aca="false">MID($A5877,5,2)</f>
        <v>81</v>
      </c>
      <c r="G5877" s="0" t="str">
        <f aca="false">MID($A5877,7,2)</f>
        <v>03</v>
      </c>
      <c r="H5877" s="0" t="str">
        <f aca="false">MID($A5877,1,6)</f>
        <v>072981</v>
      </c>
      <c r="I5877" s="0" t="n">
        <f aca="false">VLOOKUP(H5877,Feuille2!$G$1:$H$116,2,0)</f>
        <v>430</v>
      </c>
      <c r="J5877" s="0" t="n">
        <f aca="false">IF(I5877&gt;2000,1,0)*C5877</f>
        <v>0</v>
      </c>
    </row>
    <row r="5878" customFormat="false" ht="15.8" hidden="false" customHeight="false" outlineLevel="0" collapsed="false">
      <c r="A5878" s="1" t="s">
        <v>792</v>
      </c>
      <c r="B5878" s="1" t="s">
        <v>6198</v>
      </c>
      <c r="C5878" s="0" t="n">
        <v>1043.172</v>
      </c>
      <c r="D5878" s="0" t="str">
        <f aca="false">MID($A5878,1,2)</f>
        <v>07</v>
      </c>
      <c r="E5878" s="0" t="str">
        <f aca="false">MID($A5878,3,2)</f>
        <v>29</v>
      </c>
      <c r="F5878" s="0" t="str">
        <f aca="false">MID($A5878,5,2)</f>
        <v>33</v>
      </c>
      <c r="G5878" s="0" t="str">
        <f aca="false">MID($A5878,7,2)</f>
        <v>03</v>
      </c>
      <c r="H5878" s="0" t="str">
        <f aca="false">MID($A5878,1,6)</f>
        <v>072933</v>
      </c>
      <c r="I5878" s="0" t="n">
        <f aca="false">VLOOKUP(H5878,Feuille2!$G$1:$H$116,2,0)</f>
        <v>1840</v>
      </c>
      <c r="J5878" s="0" t="n">
        <f aca="false">IF(I5878&gt;2000,1,0)*C5878</f>
        <v>0</v>
      </c>
    </row>
    <row r="5879" customFormat="false" ht="15.8" hidden="false" customHeight="false" outlineLevel="0" collapsed="false">
      <c r="A5879" s="1" t="s">
        <v>904</v>
      </c>
      <c r="B5879" s="1" t="s">
        <v>6199</v>
      </c>
      <c r="C5879" s="0" t="n">
        <v>508.87273701115</v>
      </c>
      <c r="D5879" s="0" t="str">
        <f aca="false">MID($A5879,1,2)</f>
        <v>07</v>
      </c>
      <c r="E5879" s="0" t="str">
        <f aca="false">MID($A5879,3,2)</f>
        <v>08</v>
      </c>
      <c r="F5879" s="0" t="str">
        <f aca="false">MID($A5879,5,2)</f>
        <v>43</v>
      </c>
      <c r="G5879" s="0" t="str">
        <f aca="false">MID($A5879,7,2)</f>
        <v>01</v>
      </c>
      <c r="H5879" s="0" t="str">
        <f aca="false">MID($A5879,1,6)</f>
        <v>070843</v>
      </c>
      <c r="I5879" s="0" t="n">
        <f aca="false">VLOOKUP(H5879,Feuille2!$G$1:$H$116,2,0)</f>
        <v>142</v>
      </c>
      <c r="J5879" s="0" t="n">
        <f aca="false">IF(I5879&gt;2000,1,0)*C5879</f>
        <v>0</v>
      </c>
    </row>
    <row r="5880" customFormat="false" ht="15.8" hidden="false" customHeight="false" outlineLevel="0" collapsed="false">
      <c r="A5880" s="1" t="s">
        <v>800</v>
      </c>
      <c r="B5880" s="1" t="s">
        <v>6200</v>
      </c>
      <c r="C5880" s="0" t="n">
        <v>1140.05</v>
      </c>
      <c r="D5880" s="0" t="str">
        <f aca="false">MID($A5880,1,2)</f>
        <v>07</v>
      </c>
      <c r="E5880" s="0" t="str">
        <f aca="false">MID($A5880,3,2)</f>
        <v>29</v>
      </c>
      <c r="F5880" s="0" t="str">
        <f aca="false">MID($A5880,5,2)</f>
        <v>81</v>
      </c>
      <c r="G5880" s="0" t="str">
        <f aca="false">MID($A5880,7,2)</f>
        <v>03</v>
      </c>
      <c r="H5880" s="0" t="str">
        <f aca="false">MID($A5880,1,6)</f>
        <v>072981</v>
      </c>
      <c r="I5880" s="0" t="n">
        <f aca="false">VLOOKUP(H5880,Feuille2!$G$1:$H$116,2,0)</f>
        <v>430</v>
      </c>
      <c r="J5880" s="0" t="n">
        <f aca="false">IF(I5880&gt;2000,1,0)*C5880</f>
        <v>0</v>
      </c>
    </row>
    <row r="5881" customFormat="false" ht="15.8" hidden="false" customHeight="false" outlineLevel="0" collapsed="false">
      <c r="A5881" s="1" t="s">
        <v>913</v>
      </c>
      <c r="B5881" s="1" t="s">
        <v>6201</v>
      </c>
      <c r="C5881" s="0" t="n">
        <v>923.996829089517</v>
      </c>
      <c r="D5881" s="0" t="str">
        <f aca="false">MID($A5881,1,2)</f>
        <v>07</v>
      </c>
      <c r="E5881" s="0" t="str">
        <f aca="false">MID($A5881,3,2)</f>
        <v>08</v>
      </c>
      <c r="F5881" s="0" t="str">
        <f aca="false">MID($A5881,5,2)</f>
        <v>65</v>
      </c>
      <c r="G5881" s="0" t="str">
        <f aca="false">MID($A5881,7,2)</f>
        <v>01</v>
      </c>
      <c r="H5881" s="0" t="str">
        <f aca="false">MID($A5881,1,6)</f>
        <v>070865</v>
      </c>
      <c r="I5881" s="0" t="n">
        <f aca="false">VLOOKUP(H5881,Feuille2!$G$1:$H$116,2,0)</f>
        <v>560</v>
      </c>
      <c r="J5881" s="0" t="n">
        <f aca="false">IF(I5881&gt;2000,1,0)*C5881</f>
        <v>0</v>
      </c>
    </row>
    <row r="5882" customFormat="false" ht="15.8" hidden="false" customHeight="false" outlineLevel="0" collapsed="false">
      <c r="A5882" s="1" t="s">
        <v>962</v>
      </c>
      <c r="B5882" s="1" t="s">
        <v>6202</v>
      </c>
      <c r="C5882" s="0" t="n">
        <v>167.5091907108</v>
      </c>
      <c r="D5882" s="0" t="str">
        <f aca="false">MID($A5882,1,2)</f>
        <v>07</v>
      </c>
      <c r="E5882" s="0" t="str">
        <f aca="false">MID($A5882,3,2)</f>
        <v>08</v>
      </c>
      <c r="F5882" s="0" t="str">
        <f aca="false">MID($A5882,5,2)</f>
        <v>43</v>
      </c>
      <c r="G5882" s="0" t="str">
        <f aca="false">MID($A5882,7,2)</f>
        <v>03</v>
      </c>
      <c r="H5882" s="0" t="str">
        <f aca="false">MID($A5882,1,6)</f>
        <v>070843</v>
      </c>
      <c r="I5882" s="0" t="n">
        <f aca="false">VLOOKUP(H5882,Feuille2!$G$1:$H$116,2,0)</f>
        <v>142</v>
      </c>
      <c r="J5882" s="0" t="n">
        <f aca="false">IF(I5882&gt;2000,1,0)*C5882</f>
        <v>0</v>
      </c>
    </row>
    <row r="5883" customFormat="false" ht="15.8" hidden="false" customHeight="false" outlineLevel="0" collapsed="false">
      <c r="A5883" s="1" t="s">
        <v>871</v>
      </c>
      <c r="B5883" s="1" t="s">
        <v>6203</v>
      </c>
      <c r="C5883" s="0" t="n">
        <v>5123.3728</v>
      </c>
      <c r="D5883" s="0" t="str">
        <f aca="false">MID($A5883,1,2)</f>
        <v>07</v>
      </c>
      <c r="E5883" s="0" t="str">
        <f aca="false">MID($A5883,3,2)</f>
        <v>29</v>
      </c>
      <c r="F5883" s="0" t="str">
        <f aca="false">MID($A5883,5,2)</f>
        <v>61</v>
      </c>
      <c r="G5883" s="0" t="str">
        <f aca="false">MID($A5883,7,2)</f>
        <v>01</v>
      </c>
      <c r="H5883" s="0" t="str">
        <f aca="false">MID($A5883,1,6)</f>
        <v>072961</v>
      </c>
      <c r="I5883" s="0" t="n">
        <f aca="false">VLOOKUP(H5883,Feuille2!$G$1:$H$116,2,0)</f>
        <v>1869</v>
      </c>
      <c r="J5883" s="0" t="n">
        <f aca="false">IF(I5883&gt;2000,1,0)*C5883</f>
        <v>0</v>
      </c>
    </row>
    <row r="5884" customFormat="false" ht="15.8" hidden="false" customHeight="false" outlineLevel="0" collapsed="false">
      <c r="A5884" s="1" t="s">
        <v>891</v>
      </c>
      <c r="B5884" s="1" t="s">
        <v>6204</v>
      </c>
      <c r="C5884" s="0" t="n">
        <v>253.068</v>
      </c>
      <c r="D5884" s="0" t="str">
        <f aca="false">MID($A5884,1,2)</f>
        <v>07</v>
      </c>
      <c r="E5884" s="0" t="str">
        <f aca="false">MID($A5884,3,2)</f>
        <v>29</v>
      </c>
      <c r="F5884" s="0" t="str">
        <f aca="false">MID($A5884,5,2)</f>
        <v>91</v>
      </c>
      <c r="G5884" s="0" t="str">
        <f aca="false">MID($A5884,7,2)</f>
        <v>06</v>
      </c>
      <c r="H5884" s="0" t="str">
        <f aca="false">MID($A5884,1,6)</f>
        <v>072991</v>
      </c>
      <c r="I5884" s="0" t="n">
        <f aca="false">VLOOKUP(H5884,Feuille2!$G$1:$H$116,2,0)</f>
        <v>324</v>
      </c>
      <c r="J5884" s="0" t="n">
        <f aca="false">IF(I5884&gt;2000,1,0)*C5884</f>
        <v>0</v>
      </c>
    </row>
    <row r="5885" customFormat="false" ht="15.8" hidden="false" customHeight="false" outlineLevel="0" collapsed="false">
      <c r="A5885" s="1" t="s">
        <v>800</v>
      </c>
      <c r="B5885" s="1" t="s">
        <v>6205</v>
      </c>
      <c r="C5885" s="0" t="n">
        <v>386.1295</v>
      </c>
      <c r="D5885" s="0" t="str">
        <f aca="false">MID($A5885,1,2)</f>
        <v>07</v>
      </c>
      <c r="E5885" s="0" t="str">
        <f aca="false">MID($A5885,3,2)</f>
        <v>29</v>
      </c>
      <c r="F5885" s="0" t="str">
        <f aca="false">MID($A5885,5,2)</f>
        <v>81</v>
      </c>
      <c r="G5885" s="0" t="str">
        <f aca="false">MID($A5885,7,2)</f>
        <v>03</v>
      </c>
      <c r="H5885" s="0" t="str">
        <f aca="false">MID($A5885,1,6)</f>
        <v>072981</v>
      </c>
      <c r="I5885" s="0" t="n">
        <f aca="false">VLOOKUP(H5885,Feuille2!$G$1:$H$116,2,0)</f>
        <v>430</v>
      </c>
      <c r="J5885" s="0" t="n">
        <f aca="false">IF(I5885&gt;2000,1,0)*C5885</f>
        <v>0</v>
      </c>
    </row>
    <row r="5886" customFormat="false" ht="15.8" hidden="false" customHeight="false" outlineLevel="0" collapsed="false">
      <c r="A5886" s="1" t="s">
        <v>913</v>
      </c>
      <c r="B5886" s="1" t="s">
        <v>6206</v>
      </c>
      <c r="C5886" s="0" t="n">
        <v>358.142668722128</v>
      </c>
      <c r="D5886" s="0" t="str">
        <f aca="false">MID($A5886,1,2)</f>
        <v>07</v>
      </c>
      <c r="E5886" s="0" t="str">
        <f aca="false">MID($A5886,3,2)</f>
        <v>08</v>
      </c>
      <c r="F5886" s="0" t="str">
        <f aca="false">MID($A5886,5,2)</f>
        <v>65</v>
      </c>
      <c r="G5886" s="0" t="str">
        <f aca="false">MID($A5886,7,2)</f>
        <v>01</v>
      </c>
      <c r="H5886" s="0" t="str">
        <f aca="false">MID($A5886,1,6)</f>
        <v>070865</v>
      </c>
      <c r="I5886" s="0" t="n">
        <f aca="false">VLOOKUP(H5886,Feuille2!$G$1:$H$116,2,0)</f>
        <v>560</v>
      </c>
      <c r="J5886" s="0" t="n">
        <f aca="false">IF(I5886&gt;2000,1,0)*C5886</f>
        <v>0</v>
      </c>
    </row>
    <row r="5887" customFormat="false" ht="15.8" hidden="false" customHeight="false" outlineLevel="0" collapsed="false">
      <c r="A5887" s="1" t="s">
        <v>883</v>
      </c>
      <c r="B5887" s="1" t="s">
        <v>6207</v>
      </c>
      <c r="C5887" s="0" t="n">
        <v>215.21</v>
      </c>
      <c r="D5887" s="0" t="str">
        <f aca="false">MID($A5887,1,2)</f>
        <v>07</v>
      </c>
      <c r="E5887" s="0" t="str">
        <f aca="false">MID($A5887,3,2)</f>
        <v>29</v>
      </c>
      <c r="F5887" s="0" t="str">
        <f aca="false">MID($A5887,5,2)</f>
        <v>81</v>
      </c>
      <c r="G5887" s="0" t="str">
        <f aca="false">MID($A5887,7,2)</f>
        <v>06</v>
      </c>
      <c r="H5887" s="0" t="str">
        <f aca="false">MID($A5887,1,6)</f>
        <v>072981</v>
      </c>
      <c r="I5887" s="0" t="n">
        <f aca="false">VLOOKUP(H5887,Feuille2!$G$1:$H$116,2,0)</f>
        <v>430</v>
      </c>
      <c r="J5887" s="0" t="n">
        <f aca="false">IF(I5887&gt;2000,1,0)*C5887</f>
        <v>0</v>
      </c>
    </row>
    <row r="5888" customFormat="false" ht="15.8" hidden="false" customHeight="false" outlineLevel="0" collapsed="false">
      <c r="A5888" s="1" t="s">
        <v>802</v>
      </c>
      <c r="B5888" s="1" t="s">
        <v>6208</v>
      </c>
      <c r="C5888" s="0" t="n">
        <v>278.369</v>
      </c>
      <c r="D5888" s="0" t="str">
        <f aca="false">MID($A5888,1,2)</f>
        <v>07</v>
      </c>
      <c r="E5888" s="0" t="str">
        <f aca="false">MID($A5888,3,2)</f>
        <v>20</v>
      </c>
      <c r="F5888" s="0" t="str">
        <f aca="false">MID($A5888,5,2)</f>
        <v>91</v>
      </c>
      <c r="G5888" s="0" t="str">
        <f aca="false">MID($A5888,7,2)</f>
        <v>05</v>
      </c>
      <c r="H5888" s="0" t="str">
        <f aca="false">MID($A5888,1,6)</f>
        <v>072091</v>
      </c>
      <c r="I5888" s="0" t="n">
        <f aca="false">VLOOKUP(H5888,Feuille2!$G$1:$H$116,2,0)</f>
        <v>343</v>
      </c>
      <c r="J5888" s="0" t="n">
        <f aca="false">IF(I5888&gt;2000,1,0)*C5888</f>
        <v>0</v>
      </c>
    </row>
    <row r="5889" customFormat="false" ht="15.8" hidden="false" customHeight="false" outlineLevel="0" collapsed="false">
      <c r="A5889" s="1" t="s">
        <v>757</v>
      </c>
      <c r="B5889" s="1" t="s">
        <v>6209</v>
      </c>
      <c r="C5889" s="0" t="n">
        <v>4418.18</v>
      </c>
      <c r="D5889" s="0" t="str">
        <f aca="false">MID($A5889,1,2)</f>
        <v>07</v>
      </c>
      <c r="E5889" s="0" t="str">
        <f aca="false">MID($A5889,3,2)</f>
        <v>29</v>
      </c>
      <c r="F5889" s="0" t="str">
        <f aca="false">MID($A5889,5,2)</f>
        <v>33</v>
      </c>
      <c r="G5889" s="0" t="str">
        <f aca="false">MID($A5889,7,2)</f>
        <v>01</v>
      </c>
      <c r="H5889" s="0" t="str">
        <f aca="false">MID($A5889,1,6)</f>
        <v>072933</v>
      </c>
      <c r="I5889" s="0" t="n">
        <f aca="false">VLOOKUP(H5889,Feuille2!$G$1:$H$116,2,0)</f>
        <v>1840</v>
      </c>
      <c r="J5889" s="0" t="n">
        <f aca="false">IF(I5889&gt;2000,1,0)*C5889</f>
        <v>0</v>
      </c>
    </row>
    <row r="5890" customFormat="false" ht="15.8" hidden="false" customHeight="false" outlineLevel="0" collapsed="false">
      <c r="A5890" s="1" t="s">
        <v>894</v>
      </c>
      <c r="B5890" s="1" t="s">
        <v>6210</v>
      </c>
      <c r="C5890" s="0" t="n">
        <v>329.941027278</v>
      </c>
      <c r="D5890" s="0" t="str">
        <f aca="false">MID($A5890,1,2)</f>
        <v>07</v>
      </c>
      <c r="E5890" s="0" t="str">
        <f aca="false">MID($A5890,3,2)</f>
        <v>08</v>
      </c>
      <c r="F5890" s="0" t="str">
        <f aca="false">MID($A5890,5,2)</f>
        <v>59</v>
      </c>
      <c r="G5890" s="0" t="str">
        <f aca="false">MID($A5890,7,2)</f>
        <v>02</v>
      </c>
      <c r="H5890" s="0" t="str">
        <f aca="false">MID($A5890,1,6)</f>
        <v>070859</v>
      </c>
      <c r="I5890" s="0" t="n">
        <f aca="false">VLOOKUP(H5890,Feuille2!$G$1:$H$116,2,0)</f>
        <v>3249</v>
      </c>
      <c r="J5890" s="0" t="n">
        <f aca="false">IF(I5890&gt;2000,1,0)*C5890</f>
        <v>329.941027278</v>
      </c>
    </row>
    <row r="5891" customFormat="false" ht="15.8" hidden="false" customHeight="false" outlineLevel="0" collapsed="false">
      <c r="A5891" s="1" t="s">
        <v>814</v>
      </c>
      <c r="B5891" s="1" t="s">
        <v>6211</v>
      </c>
      <c r="C5891" s="0" t="n">
        <v>2641.79558885773</v>
      </c>
      <c r="D5891" s="0" t="str">
        <f aca="false">MID($A5891,1,2)</f>
        <v>07</v>
      </c>
      <c r="E5891" s="0" t="str">
        <f aca="false">MID($A5891,3,2)</f>
        <v>08</v>
      </c>
      <c r="F5891" s="0" t="str">
        <f aca="false">MID($A5891,5,2)</f>
        <v>18</v>
      </c>
      <c r="G5891" s="0" t="str">
        <f aca="false">MID($A5891,7,2)</f>
        <v>01</v>
      </c>
      <c r="H5891" s="0" t="str">
        <f aca="false">MID($A5891,1,6)</f>
        <v>070818</v>
      </c>
      <c r="I5891" s="0" t="n">
        <f aca="false">VLOOKUP(H5891,Feuille2!$G$1:$H$116,2,0)</f>
        <v>5198</v>
      </c>
      <c r="J5891" s="0" t="n">
        <f aca="false">IF(I5891&gt;2000,1,0)*C5891</f>
        <v>2641.79558885773</v>
      </c>
    </row>
    <row r="5892" customFormat="false" ht="15.8" hidden="false" customHeight="false" outlineLevel="0" collapsed="false">
      <c r="A5892" s="1" t="s">
        <v>820</v>
      </c>
      <c r="B5892" s="1" t="s">
        <v>6212</v>
      </c>
      <c r="C5892" s="0" t="n">
        <v>1200.732</v>
      </c>
      <c r="D5892" s="0" t="str">
        <f aca="false">MID($A5892,1,2)</f>
        <v>07</v>
      </c>
      <c r="E5892" s="0" t="str">
        <f aca="false">MID($A5892,3,2)</f>
        <v>29</v>
      </c>
      <c r="F5892" s="0" t="str">
        <f aca="false">MID($A5892,5,2)</f>
        <v>33</v>
      </c>
      <c r="G5892" s="0" t="str">
        <f aca="false">MID($A5892,7,2)</f>
        <v>02</v>
      </c>
      <c r="H5892" s="0" t="str">
        <f aca="false">MID($A5892,1,6)</f>
        <v>072933</v>
      </c>
      <c r="I5892" s="0" t="n">
        <f aca="false">VLOOKUP(H5892,Feuille2!$G$1:$H$116,2,0)</f>
        <v>1840</v>
      </c>
      <c r="J5892" s="0" t="n">
        <f aca="false">IF(I5892&gt;2000,1,0)*C5892</f>
        <v>0</v>
      </c>
    </row>
    <row r="5893" customFormat="false" ht="15.8" hidden="false" customHeight="false" outlineLevel="0" collapsed="false">
      <c r="A5893" s="1" t="s">
        <v>894</v>
      </c>
      <c r="B5893" s="1" t="s">
        <v>6213</v>
      </c>
      <c r="C5893" s="0" t="n">
        <v>6117.09719166</v>
      </c>
      <c r="D5893" s="0" t="str">
        <f aca="false">MID($A5893,1,2)</f>
        <v>07</v>
      </c>
      <c r="E5893" s="0" t="str">
        <f aca="false">MID($A5893,3,2)</f>
        <v>08</v>
      </c>
      <c r="F5893" s="0" t="str">
        <f aca="false">MID($A5893,5,2)</f>
        <v>59</v>
      </c>
      <c r="G5893" s="0" t="str">
        <f aca="false">MID($A5893,7,2)</f>
        <v>02</v>
      </c>
      <c r="H5893" s="0" t="str">
        <f aca="false">MID($A5893,1,6)</f>
        <v>070859</v>
      </c>
      <c r="I5893" s="0" t="n">
        <f aca="false">VLOOKUP(H5893,Feuille2!$G$1:$H$116,2,0)</f>
        <v>3249</v>
      </c>
      <c r="J5893" s="0" t="n">
        <f aca="false">IF(I5893&gt;2000,1,0)*C5893</f>
        <v>6117.09719166</v>
      </c>
    </row>
    <row r="5894" customFormat="false" ht="15.8" hidden="false" customHeight="false" outlineLevel="0" collapsed="false">
      <c r="A5894" s="1" t="s">
        <v>97</v>
      </c>
      <c r="B5894" s="1" t="s">
        <v>6214</v>
      </c>
      <c r="C5894" s="0" t="n">
        <v>83014.0282506359</v>
      </c>
      <c r="D5894" s="0" t="str">
        <f aca="false">MID($A5894,1,2)</f>
        <v>04</v>
      </c>
      <c r="E5894" s="0" t="str">
        <f aca="false">MID($A5894,3,2)</f>
        <v>10</v>
      </c>
      <c r="F5894" s="0" t="str">
        <f aca="false">MID($A5894,5,2)</f>
        <v>08</v>
      </c>
      <c r="G5894" s="0" t="str">
        <f aca="false">MID($A5894,7,2)</f>
        <v>05</v>
      </c>
      <c r="H5894" s="0" t="str">
        <f aca="false">MID($A5894,1,6)</f>
        <v>041008</v>
      </c>
      <c r="I5894" s="0" t="n">
        <f aca="false">VLOOKUP(H5894,Feuille2!$G$1:$H$116,2,0)</f>
        <v>6222</v>
      </c>
      <c r="J5894" s="0" t="n">
        <f aca="false">IF(I5894&gt;2000,1,0)*C5894</f>
        <v>83014.0282506359</v>
      </c>
    </row>
    <row r="5895" customFormat="false" ht="15.8" hidden="false" customHeight="false" outlineLevel="0" collapsed="false">
      <c r="A5895" s="1" t="s">
        <v>1035</v>
      </c>
      <c r="B5895" s="1" t="s">
        <v>6215</v>
      </c>
      <c r="C5895" s="0" t="n">
        <v>1848.125</v>
      </c>
      <c r="D5895" s="0" t="str">
        <f aca="false">MID($A5895,1,2)</f>
        <v>02</v>
      </c>
      <c r="E5895" s="0" t="str">
        <f aca="false">MID($A5895,3,2)</f>
        <v>19</v>
      </c>
      <c r="F5895" s="0" t="str">
        <f aca="false">MID($A5895,5,2)</f>
        <v>25</v>
      </c>
      <c r="G5895" s="0" t="str">
        <f aca="false">MID($A5895,7,2)</f>
        <v>05</v>
      </c>
      <c r="H5895" s="0" t="str">
        <f aca="false">MID($A5895,1,6)</f>
        <v>021925</v>
      </c>
      <c r="I5895" s="0" t="n">
        <f aca="false">VLOOKUP(H5895,Feuille2!$G$1:$H$116,2,0)</f>
        <v>2400</v>
      </c>
      <c r="J5895" s="0" t="n">
        <f aca="false">IF(I5895&gt;2000,1,0)*C5895</f>
        <v>1848.125</v>
      </c>
    </row>
    <row r="5896" customFormat="false" ht="15.8" hidden="false" customHeight="false" outlineLevel="0" collapsed="false">
      <c r="A5896" s="1" t="s">
        <v>692</v>
      </c>
      <c r="B5896" s="1" t="s">
        <v>6216</v>
      </c>
      <c r="C5896" s="0" t="n">
        <v>161.333333333333</v>
      </c>
      <c r="D5896" s="0" t="str">
        <f aca="false">MID($A5896,1,2)</f>
        <v>05</v>
      </c>
      <c r="E5896" s="0" t="str">
        <f aca="false">MID($A5896,3,2)</f>
        <v>28</v>
      </c>
      <c r="F5896" s="0" t="str">
        <f aca="false">MID($A5896,5,2)</f>
        <v>90</v>
      </c>
      <c r="G5896" s="0" t="str">
        <f aca="false">MID($A5896,7,2)</f>
        <v>03</v>
      </c>
      <c r="H5896" s="0" t="str">
        <f aca="false">MID($A5896,1,6)</f>
        <v>052890</v>
      </c>
      <c r="I5896" s="0" t="n">
        <f aca="false">VLOOKUP(H5896,Feuille2!$G$1:$H$116,2,0)</f>
        <v>483</v>
      </c>
      <c r="J5896" s="0" t="n">
        <f aca="false">IF(I5896&gt;2000,1,0)*C5896</f>
        <v>0</v>
      </c>
    </row>
    <row r="5897" customFormat="false" ht="15.8" hidden="false" customHeight="false" outlineLevel="0" collapsed="false">
      <c r="A5897" s="1" t="s">
        <v>2898</v>
      </c>
      <c r="B5897" s="1" t="s">
        <v>6217</v>
      </c>
      <c r="C5897" s="0" t="n">
        <v>1970.325</v>
      </c>
      <c r="D5897" s="0" t="str">
        <f aca="false">MID($A5897,1,2)</f>
        <v>02</v>
      </c>
      <c r="E5897" s="0" t="str">
        <f aca="false">MID($A5897,3,2)</f>
        <v>19</v>
      </c>
      <c r="F5897" s="0" t="str">
        <f aca="false">MID($A5897,5,2)</f>
        <v>39</v>
      </c>
      <c r="G5897" s="0" t="str">
        <f aca="false">MID($A5897,7,2)</f>
        <v>05</v>
      </c>
      <c r="H5897" s="0" t="str">
        <f aca="false">MID($A5897,1,6)</f>
        <v>021939</v>
      </c>
      <c r="I5897" s="0" t="n">
        <f aca="false">VLOOKUP(H5897,Feuille2!$G$1:$H$116,2,0)</f>
        <v>4038</v>
      </c>
      <c r="J5897" s="0" t="n">
        <f aca="false">IF(I5897&gt;2000,1,0)*C5897</f>
        <v>1970.325</v>
      </c>
    </row>
    <row r="5898" customFormat="false" ht="15.8" hidden="false" customHeight="false" outlineLevel="0" collapsed="false">
      <c r="A5898" s="1" t="s">
        <v>227</v>
      </c>
      <c r="B5898" s="1" t="s">
        <v>6218</v>
      </c>
      <c r="C5898" s="0" t="n">
        <v>44228.0803571428</v>
      </c>
      <c r="D5898" s="0" t="str">
        <f aca="false">MID($A5898,1,2)</f>
        <v>02</v>
      </c>
      <c r="E5898" s="0" t="str">
        <f aca="false">MID($A5898,3,2)</f>
        <v>18</v>
      </c>
      <c r="F5898" s="0" t="str">
        <f aca="false">MID($A5898,5,2)</f>
        <v>38</v>
      </c>
      <c r="G5898" s="0" t="str">
        <f aca="false">MID($A5898,7,2)</f>
        <v>05</v>
      </c>
      <c r="H5898" s="0" t="str">
        <f aca="false">MID($A5898,1,6)</f>
        <v>021838</v>
      </c>
      <c r="I5898" s="0" t="n">
        <f aca="false">VLOOKUP(H5898,Feuille2!$G$1:$H$116,2,0)</f>
        <v>6594</v>
      </c>
      <c r="J5898" s="0" t="n">
        <f aca="false">IF(I5898&gt;2000,1,0)*C5898</f>
        <v>44228.0803571428</v>
      </c>
    </row>
    <row r="5899" customFormat="false" ht="15.8" hidden="false" customHeight="false" outlineLevel="0" collapsed="false">
      <c r="A5899" s="1" t="s">
        <v>1888</v>
      </c>
      <c r="B5899" s="1" t="s">
        <v>6219</v>
      </c>
      <c r="C5899" s="0" t="n">
        <v>691.770762854634</v>
      </c>
      <c r="D5899" s="0" t="str">
        <f aca="false">MID($A5899,1,2)</f>
        <v>03</v>
      </c>
      <c r="E5899" s="0" t="str">
        <f aca="false">MID($A5899,3,2)</f>
        <v>24</v>
      </c>
      <c r="F5899" s="0" t="str">
        <f aca="false">MID($A5899,5,2)</f>
        <v>76</v>
      </c>
      <c r="G5899" s="0" t="str">
        <f aca="false">MID($A5899,7,2)</f>
        <v>03</v>
      </c>
      <c r="H5899" s="0" t="str">
        <f aca="false">MID($A5899,1,6)</f>
        <v>032476</v>
      </c>
      <c r="I5899" s="0" t="n">
        <f aca="false">VLOOKUP(H5899,Feuille2!$G$1:$H$116,2,0)</f>
        <v>83</v>
      </c>
      <c r="J5899" s="0" t="n">
        <f aca="false">IF(I5899&gt;2000,1,0)*C5899</f>
        <v>0</v>
      </c>
    </row>
    <row r="5900" customFormat="false" ht="15.8" hidden="false" customHeight="false" outlineLevel="0" collapsed="false">
      <c r="A5900" s="1" t="s">
        <v>1035</v>
      </c>
      <c r="B5900" s="1" t="s">
        <v>6220</v>
      </c>
      <c r="C5900" s="0" t="n">
        <v>3058.5</v>
      </c>
      <c r="D5900" s="0" t="str">
        <f aca="false">MID($A5900,1,2)</f>
        <v>02</v>
      </c>
      <c r="E5900" s="0" t="str">
        <f aca="false">MID($A5900,3,2)</f>
        <v>19</v>
      </c>
      <c r="F5900" s="0" t="str">
        <f aca="false">MID($A5900,5,2)</f>
        <v>25</v>
      </c>
      <c r="G5900" s="0" t="str">
        <f aca="false">MID($A5900,7,2)</f>
        <v>05</v>
      </c>
      <c r="H5900" s="0" t="str">
        <f aca="false">MID($A5900,1,6)</f>
        <v>021925</v>
      </c>
      <c r="I5900" s="0" t="n">
        <f aca="false">VLOOKUP(H5900,Feuille2!$G$1:$H$116,2,0)</f>
        <v>2400</v>
      </c>
      <c r="J5900" s="0" t="n">
        <f aca="false">IF(I5900&gt;2000,1,0)*C5900</f>
        <v>3058.5</v>
      </c>
    </row>
    <row r="5901" customFormat="false" ht="15.8" hidden="false" customHeight="false" outlineLevel="0" collapsed="false">
      <c r="A5901" s="1" t="s">
        <v>588</v>
      </c>
      <c r="B5901" s="1" t="s">
        <v>6221</v>
      </c>
      <c r="C5901" s="0" t="n">
        <v>456.194444444444</v>
      </c>
      <c r="D5901" s="0" t="str">
        <f aca="false">MID($A5901,1,2)</f>
        <v>02</v>
      </c>
      <c r="E5901" s="0" t="str">
        <f aca="false">MID($A5901,3,2)</f>
        <v>19</v>
      </c>
      <c r="F5901" s="0" t="str">
        <f aca="false">MID($A5901,5,2)</f>
        <v>58</v>
      </c>
      <c r="G5901" s="0" t="str">
        <f aca="false">MID($A5901,7,2)</f>
        <v>05</v>
      </c>
      <c r="H5901" s="0" t="str">
        <f aca="false">MID($A5901,1,6)</f>
        <v>021958</v>
      </c>
      <c r="I5901" s="0" t="n">
        <f aca="false">VLOOKUP(H5901,Feuille2!$G$1:$H$116,2,0)</f>
        <v>1236</v>
      </c>
      <c r="J5901" s="0" t="n">
        <f aca="false">IF(I5901&gt;2000,1,0)*C5901</f>
        <v>0</v>
      </c>
    </row>
    <row r="5902" customFormat="false" ht="15.8" hidden="false" customHeight="false" outlineLevel="0" collapsed="false">
      <c r="A5902" s="1" t="s">
        <v>504</v>
      </c>
      <c r="B5902" s="1" t="s">
        <v>6222</v>
      </c>
      <c r="C5902" s="0" t="n">
        <v>21502.1948701525</v>
      </c>
      <c r="D5902" s="0" t="str">
        <f aca="false">MID($A5902,1,2)</f>
        <v>01</v>
      </c>
      <c r="E5902" s="0" t="str">
        <f aca="false">MID($A5902,3,2)</f>
        <v>02</v>
      </c>
      <c r="F5902" s="0" t="str">
        <f aca="false">MID($A5902,5,2)</f>
        <v>83</v>
      </c>
      <c r="G5902" s="0" t="str">
        <f aca="false">MID($A5902,7,2)</f>
        <v>04</v>
      </c>
      <c r="H5902" s="0" t="str">
        <f aca="false">MID($A5902,1,6)</f>
        <v>010283</v>
      </c>
      <c r="I5902" s="0" t="n">
        <f aca="false">VLOOKUP(H5902,Feuille2!$G$1:$H$116,2,0)</f>
        <v>5598</v>
      </c>
      <c r="J5902" s="0" t="n">
        <f aca="false">IF(I5902&gt;2000,1,0)*C5902</f>
        <v>21502.1948701525</v>
      </c>
    </row>
    <row r="5903" customFormat="false" ht="15.8" hidden="false" customHeight="false" outlineLevel="0" collapsed="false">
      <c r="A5903" s="1" t="s">
        <v>661</v>
      </c>
      <c r="B5903" s="1" t="s">
        <v>6223</v>
      </c>
      <c r="C5903" s="0" t="n">
        <v>1426.768896</v>
      </c>
      <c r="D5903" s="0" t="str">
        <f aca="false">MID($A5903,1,2)</f>
        <v>04</v>
      </c>
      <c r="E5903" s="0" t="str">
        <f aca="false">MID($A5903,3,2)</f>
        <v>09</v>
      </c>
      <c r="F5903" s="0" t="str">
        <f aca="false">MID($A5903,5,2)</f>
        <v>06</v>
      </c>
      <c r="G5903" s="0" t="str">
        <f aca="false">MID($A5903,7,2)</f>
        <v>05</v>
      </c>
      <c r="H5903" s="0" t="str">
        <f aca="false">MID($A5903,1,6)</f>
        <v>040906</v>
      </c>
      <c r="I5903" s="0" t="n">
        <f aca="false">VLOOKUP(H5903,Feuille2!$G$1:$H$116,2,0)</f>
        <v>97</v>
      </c>
      <c r="J5903" s="0" t="n">
        <f aca="false">IF(I5903&gt;2000,1,0)*C5903</f>
        <v>0</v>
      </c>
    </row>
    <row r="5904" customFormat="false" ht="15.8" hidden="false" customHeight="false" outlineLevel="0" collapsed="false">
      <c r="A5904" s="1" t="s">
        <v>1099</v>
      </c>
      <c r="B5904" s="1" t="s">
        <v>6224</v>
      </c>
      <c r="C5904" s="0" t="n">
        <v>473.76</v>
      </c>
      <c r="D5904" s="0" t="str">
        <f aca="false">MID($A5904,1,2)</f>
        <v>07</v>
      </c>
      <c r="E5904" s="0" t="str">
        <f aca="false">MID($A5904,3,2)</f>
        <v>08</v>
      </c>
      <c r="F5904" s="0" t="str">
        <f aca="false">MID($A5904,5,2)</f>
        <v>80</v>
      </c>
      <c r="G5904" s="0" t="str">
        <f aca="false">MID($A5904,7,2)</f>
        <v>03</v>
      </c>
      <c r="H5904" s="0" t="str">
        <f aca="false">MID($A5904,1,6)</f>
        <v>070880</v>
      </c>
      <c r="I5904" s="0" t="n">
        <f aca="false">VLOOKUP(H5904,Feuille2!$G$1:$H$116,2,0)</f>
        <v>749</v>
      </c>
      <c r="J5904" s="0" t="n">
        <f aca="false">IF(I5904&gt;2000,1,0)*C5904</f>
        <v>0</v>
      </c>
    </row>
    <row r="5905" customFormat="false" ht="15.8" hidden="false" customHeight="false" outlineLevel="0" collapsed="false">
      <c r="A5905" s="1" t="s">
        <v>1091</v>
      </c>
      <c r="B5905" s="1" t="s">
        <v>6225</v>
      </c>
      <c r="C5905" s="0" t="n">
        <v>2132.39898851913</v>
      </c>
      <c r="D5905" s="0" t="str">
        <f aca="false">MID($A5905,1,2)</f>
        <v>08</v>
      </c>
      <c r="E5905" s="0" t="str">
        <f aca="false">MID($A5905,3,2)</f>
        <v>27</v>
      </c>
      <c r="F5905" s="0" t="str">
        <f aca="false">MID($A5905,5,2)</f>
        <v>60</v>
      </c>
      <c r="G5905" s="0" t="str">
        <f aca="false">MID($A5905,7,2)</f>
        <v>03</v>
      </c>
      <c r="H5905" s="0" t="str">
        <f aca="false">MID($A5905,1,6)</f>
        <v>082760</v>
      </c>
      <c r="I5905" s="0" t="n">
        <f aca="false">VLOOKUP(H5905,Feuille2!$G$1:$H$116,2,0)</f>
        <v>364</v>
      </c>
      <c r="J5905" s="0" t="n">
        <f aca="false">IF(I5905&gt;2000,1,0)*C5905</f>
        <v>0</v>
      </c>
    </row>
    <row r="5906" customFormat="false" ht="15.8" hidden="false" customHeight="false" outlineLevel="0" collapsed="false">
      <c r="A5906" s="1" t="s">
        <v>904</v>
      </c>
      <c r="B5906" s="1" t="s">
        <v>6226</v>
      </c>
      <c r="C5906" s="0" t="n">
        <v>261.1461585</v>
      </c>
      <c r="D5906" s="0" t="str">
        <f aca="false">MID($A5906,1,2)</f>
        <v>07</v>
      </c>
      <c r="E5906" s="0" t="str">
        <f aca="false">MID($A5906,3,2)</f>
        <v>08</v>
      </c>
      <c r="F5906" s="0" t="str">
        <f aca="false">MID($A5906,5,2)</f>
        <v>43</v>
      </c>
      <c r="G5906" s="0" t="str">
        <f aca="false">MID($A5906,7,2)</f>
        <v>01</v>
      </c>
      <c r="H5906" s="0" t="str">
        <f aca="false">MID($A5906,1,6)</f>
        <v>070843</v>
      </c>
      <c r="I5906" s="0" t="n">
        <f aca="false">VLOOKUP(H5906,Feuille2!$G$1:$H$116,2,0)</f>
        <v>142</v>
      </c>
      <c r="J5906" s="0" t="n">
        <f aca="false">IF(I5906&gt;2000,1,0)*C5906</f>
        <v>0</v>
      </c>
    </row>
    <row r="5907" customFormat="false" ht="15.8" hidden="false" customHeight="false" outlineLevel="0" collapsed="false">
      <c r="A5907" s="1" t="s">
        <v>848</v>
      </c>
      <c r="B5907" s="1" t="s">
        <v>6227</v>
      </c>
      <c r="C5907" s="0" t="n">
        <v>5243.481711292</v>
      </c>
      <c r="D5907" s="0" t="str">
        <f aca="false">MID($A5907,1,2)</f>
        <v>07</v>
      </c>
      <c r="E5907" s="0" t="str">
        <f aca="false">MID($A5907,3,2)</f>
        <v>08</v>
      </c>
      <c r="F5907" s="0" t="str">
        <f aca="false">MID($A5907,5,2)</f>
        <v>59</v>
      </c>
      <c r="G5907" s="0" t="str">
        <f aca="false">MID($A5907,7,2)</f>
        <v>03</v>
      </c>
      <c r="H5907" s="0" t="str">
        <f aca="false">MID($A5907,1,6)</f>
        <v>070859</v>
      </c>
      <c r="I5907" s="0" t="n">
        <f aca="false">VLOOKUP(H5907,Feuille2!$G$1:$H$116,2,0)</f>
        <v>3249</v>
      </c>
      <c r="J5907" s="0" t="n">
        <f aca="false">IF(I5907&gt;2000,1,0)*C5907</f>
        <v>5243.481711292</v>
      </c>
    </row>
    <row r="5908" customFormat="false" ht="15.8" hidden="false" customHeight="false" outlineLevel="0" collapsed="false">
      <c r="A5908" s="1" t="s">
        <v>796</v>
      </c>
      <c r="B5908" s="1" t="s">
        <v>6228</v>
      </c>
      <c r="C5908" s="0" t="n">
        <v>362.4</v>
      </c>
      <c r="D5908" s="0" t="str">
        <f aca="false">MID($A5908,1,2)</f>
        <v>07</v>
      </c>
      <c r="E5908" s="0" t="str">
        <f aca="false">MID($A5908,3,2)</f>
        <v>29</v>
      </c>
      <c r="F5908" s="0" t="str">
        <f aca="false">MID($A5908,5,2)</f>
        <v>95</v>
      </c>
      <c r="G5908" s="0" t="str">
        <f aca="false">MID($A5908,7,2)</f>
        <v>06</v>
      </c>
      <c r="H5908" s="0" t="str">
        <f aca="false">MID($A5908,1,6)</f>
        <v>072995</v>
      </c>
      <c r="I5908" s="0" t="n">
        <f aca="false">VLOOKUP(H5908,Feuille2!$G$1:$H$116,2,0)</f>
        <v>126</v>
      </c>
      <c r="J5908" s="0" t="n">
        <f aca="false">IF(I5908&gt;2000,1,0)*C5908</f>
        <v>0</v>
      </c>
    </row>
    <row r="5909" customFormat="false" ht="15.8" hidden="false" customHeight="false" outlineLevel="0" collapsed="false">
      <c r="A5909" s="1" t="s">
        <v>557</v>
      </c>
      <c r="B5909" s="1" t="s">
        <v>6229</v>
      </c>
      <c r="C5909" s="0" t="n">
        <v>2111.7</v>
      </c>
      <c r="D5909" s="0" t="str">
        <f aca="false">MID($A5909,1,2)</f>
        <v>02</v>
      </c>
      <c r="E5909" s="0" t="str">
        <f aca="false">MID($A5909,3,2)</f>
        <v>19</v>
      </c>
      <c r="F5909" s="0" t="str">
        <f aca="false">MID($A5909,5,2)</f>
        <v>24</v>
      </c>
      <c r="G5909" s="0" t="str">
        <f aca="false">MID($A5909,7,2)</f>
        <v>05</v>
      </c>
      <c r="H5909" s="0" t="str">
        <f aca="false">MID($A5909,1,6)</f>
        <v>021924</v>
      </c>
      <c r="I5909" s="0" t="n">
        <f aca="false">VLOOKUP(H5909,Feuille2!$G$1:$H$116,2,0)</f>
        <v>1544</v>
      </c>
      <c r="J5909" s="0" t="n">
        <f aca="false">IF(I5909&gt;2000,1,0)*C5909</f>
        <v>0</v>
      </c>
    </row>
    <row r="5910" customFormat="false" ht="15.8" hidden="false" customHeight="false" outlineLevel="0" collapsed="false">
      <c r="A5910" s="1" t="s">
        <v>623</v>
      </c>
      <c r="B5910" s="1" t="s">
        <v>6230</v>
      </c>
      <c r="C5910" s="0" t="n">
        <v>2603.20646040936</v>
      </c>
      <c r="D5910" s="0" t="str">
        <f aca="false">MID($A5910,1,2)</f>
        <v>01</v>
      </c>
      <c r="E5910" s="0" t="str">
        <f aca="false">MID($A5910,3,2)</f>
        <v>01</v>
      </c>
      <c r="F5910" s="0" t="str">
        <f aca="false">MID($A5910,5,2)</f>
        <v>42</v>
      </c>
      <c r="G5910" s="0" t="str">
        <f aca="false">MID($A5910,7,2)</f>
        <v>04</v>
      </c>
      <c r="H5910" s="0" t="str">
        <f aca="false">MID($A5910,1,6)</f>
        <v>010142</v>
      </c>
      <c r="I5910" s="0" t="n">
        <f aca="false">VLOOKUP(H5910,Feuille2!$G$1:$H$116,2,0)</f>
        <v>238</v>
      </c>
      <c r="J5910" s="0" t="n">
        <f aca="false">IF(I5910&gt;2000,1,0)*C5910</f>
        <v>0</v>
      </c>
    </row>
    <row r="5911" customFormat="false" ht="15.8" hidden="false" customHeight="false" outlineLevel="0" collapsed="false">
      <c r="A5911" s="1" t="s">
        <v>326</v>
      </c>
      <c r="B5911" s="1" t="s">
        <v>6231</v>
      </c>
      <c r="C5911" s="0" t="n">
        <v>8457.01389957253</v>
      </c>
      <c r="D5911" s="0" t="str">
        <f aca="false">MID($A5911,1,2)</f>
        <v>04</v>
      </c>
      <c r="E5911" s="0" t="str">
        <f aca="false">MID($A5911,3,2)</f>
        <v>10</v>
      </c>
      <c r="F5911" s="0" t="str">
        <f aca="false">MID($A5911,5,2)</f>
        <v>46</v>
      </c>
      <c r="G5911" s="0" t="str">
        <f aca="false">MID($A5911,7,2)</f>
        <v>02</v>
      </c>
      <c r="H5911" s="0" t="str">
        <f aca="false">MID($A5911,1,6)</f>
        <v>041046</v>
      </c>
      <c r="I5911" s="0" t="n">
        <f aca="false">VLOOKUP(H5911,Feuille2!$G$1:$H$116,2,0)</f>
        <v>129</v>
      </c>
      <c r="J5911" s="0" t="n">
        <f aca="false">IF(I5911&gt;2000,1,0)*C5911</f>
        <v>0</v>
      </c>
    </row>
    <row r="5912" customFormat="false" ht="15.8" hidden="false" customHeight="false" outlineLevel="0" collapsed="false">
      <c r="A5912" s="1" t="s">
        <v>464</v>
      </c>
      <c r="B5912" s="1" t="s">
        <v>6232</v>
      </c>
      <c r="C5912" s="0" t="n">
        <v>750</v>
      </c>
      <c r="D5912" s="0" t="str">
        <f aca="false">MID($A5912,1,2)</f>
        <v>02</v>
      </c>
      <c r="E5912" s="0" t="str">
        <f aca="false">MID($A5912,3,2)</f>
        <v>04</v>
      </c>
      <c r="F5912" s="0" t="str">
        <f aca="false">MID($A5912,5,2)</f>
        <v>79</v>
      </c>
      <c r="G5912" s="0" t="str">
        <f aca="false">MID($A5912,7,2)</f>
        <v>01</v>
      </c>
      <c r="H5912" s="0" t="str">
        <f aca="false">MID($A5912,1,6)</f>
        <v>020479</v>
      </c>
      <c r="I5912" s="0" t="n">
        <f aca="false">VLOOKUP(H5912,Feuille2!$G$1:$H$116,2,0)</f>
        <v>398</v>
      </c>
      <c r="J5912" s="0" t="n">
        <f aca="false">IF(I5912&gt;2000,1,0)*C5912</f>
        <v>0</v>
      </c>
    </row>
    <row r="5913" customFormat="false" ht="15.8" hidden="false" customHeight="false" outlineLevel="0" collapsed="false">
      <c r="A5913" s="1" t="s">
        <v>983</v>
      </c>
      <c r="B5913" s="1" t="s">
        <v>6233</v>
      </c>
      <c r="C5913" s="0" t="n">
        <v>211.916666666666</v>
      </c>
      <c r="D5913" s="0" t="str">
        <f aca="false">MID($A5913,1,2)</f>
        <v>05</v>
      </c>
      <c r="E5913" s="0" t="str">
        <f aca="false">MID($A5913,3,2)</f>
        <v>22</v>
      </c>
      <c r="F5913" s="0" t="str">
        <f aca="false">MID($A5913,5,2)</f>
        <v>52</v>
      </c>
      <c r="G5913" s="0" t="str">
        <f aca="false">MID($A5913,7,2)</f>
        <v>03</v>
      </c>
      <c r="H5913" s="0" t="str">
        <f aca="false">MID($A5913,1,6)</f>
        <v>052252</v>
      </c>
      <c r="I5913" s="0" t="n">
        <f aca="false">VLOOKUP(H5913,Feuille2!$G$1:$H$116,2,0)</f>
        <v>1119</v>
      </c>
      <c r="J5913" s="0" t="n">
        <f aca="false">IF(I5913&gt;2000,1,0)*C5913</f>
        <v>0</v>
      </c>
    </row>
    <row r="5914" customFormat="false" ht="15.8" hidden="false" customHeight="false" outlineLevel="0" collapsed="false">
      <c r="A5914" s="1" t="s">
        <v>287</v>
      </c>
      <c r="B5914" s="1" t="s">
        <v>6234</v>
      </c>
      <c r="C5914" s="0" t="n">
        <v>1645.73829195303</v>
      </c>
      <c r="D5914" s="0" t="str">
        <f aca="false">MID($A5914,1,2)</f>
        <v>01</v>
      </c>
      <c r="E5914" s="0" t="str">
        <f aca="false">MID($A5914,3,2)</f>
        <v>02</v>
      </c>
      <c r="F5914" s="0" t="str">
        <f aca="false">MID($A5914,5,2)</f>
        <v>44</v>
      </c>
      <c r="G5914" s="0" t="str">
        <f aca="false">MID($A5914,7,2)</f>
        <v>02</v>
      </c>
      <c r="H5914" s="0" t="str">
        <f aca="false">MID($A5914,1,6)</f>
        <v>010244</v>
      </c>
      <c r="I5914" s="0" t="n">
        <f aca="false">VLOOKUP(H5914,Feuille2!$G$1:$H$116,2,0)</f>
        <v>104</v>
      </c>
      <c r="J5914" s="0" t="n">
        <f aca="false">IF(I5914&gt;2000,1,0)*C5914</f>
        <v>0</v>
      </c>
    </row>
    <row r="5915" customFormat="false" ht="15.8" hidden="false" customHeight="false" outlineLevel="0" collapsed="false">
      <c r="A5915" s="1" t="s">
        <v>2545</v>
      </c>
      <c r="B5915" s="1" t="s">
        <v>6235</v>
      </c>
      <c r="C5915" s="0" t="n">
        <v>10586.477861063</v>
      </c>
      <c r="D5915" s="0" t="str">
        <f aca="false">MID($A5915,1,2)</f>
        <v>08</v>
      </c>
      <c r="E5915" s="0" t="str">
        <f aca="false">MID($A5915,3,2)</f>
        <v>35</v>
      </c>
      <c r="F5915" s="0" t="str">
        <f aca="false">MID($A5915,5,2)</f>
        <v>60</v>
      </c>
      <c r="G5915" s="0" t="str">
        <f aca="false">MID($A5915,7,2)</f>
        <v>05</v>
      </c>
      <c r="H5915" s="0" t="str">
        <f aca="false">MID($A5915,1,6)</f>
        <v>083560</v>
      </c>
      <c r="I5915" s="0" t="n">
        <f aca="false">VLOOKUP(H5915,Feuille2!$G$1:$H$116,2,0)</f>
        <v>2400</v>
      </c>
      <c r="J5915" s="0" t="n">
        <f aca="false">IF(I5915&gt;2000,1,0)*C5915</f>
        <v>10586.477861063</v>
      </c>
    </row>
    <row r="5916" customFormat="false" ht="15.8" hidden="false" customHeight="false" outlineLevel="0" collapsed="false">
      <c r="A5916" s="1" t="s">
        <v>778</v>
      </c>
      <c r="B5916" s="1" t="s">
        <v>6236</v>
      </c>
      <c r="C5916" s="0" t="n">
        <v>104.531</v>
      </c>
      <c r="D5916" s="0" t="str">
        <f aca="false">MID($A5916,1,2)</f>
        <v>07</v>
      </c>
      <c r="E5916" s="0" t="str">
        <f aca="false">MID($A5916,3,2)</f>
        <v>08</v>
      </c>
      <c r="F5916" s="0" t="str">
        <f aca="false">MID($A5916,5,2)</f>
        <v>80</v>
      </c>
      <c r="G5916" s="0" t="str">
        <f aca="false">MID($A5916,7,2)</f>
        <v>01</v>
      </c>
      <c r="H5916" s="0" t="str">
        <f aca="false">MID($A5916,1,6)</f>
        <v>070880</v>
      </c>
      <c r="I5916" s="0" t="n">
        <f aca="false">VLOOKUP(H5916,Feuille2!$G$1:$H$116,2,0)</f>
        <v>749</v>
      </c>
      <c r="J5916" s="0" t="n">
        <f aca="false">IF(I5916&gt;2000,1,0)*C5916</f>
        <v>0</v>
      </c>
    </row>
    <row r="5917" customFormat="false" ht="15.8" hidden="false" customHeight="false" outlineLevel="0" collapsed="false">
      <c r="A5917" s="1" t="s">
        <v>711</v>
      </c>
      <c r="B5917" s="1" t="s">
        <v>6237</v>
      </c>
      <c r="C5917" s="0" t="n">
        <v>203.749500437117</v>
      </c>
      <c r="D5917" s="0" t="str">
        <f aca="false">MID($A5917,1,2)</f>
        <v>08</v>
      </c>
      <c r="E5917" s="0" t="str">
        <f aca="false">MID($A5917,3,2)</f>
        <v>31</v>
      </c>
      <c r="F5917" s="0" t="str">
        <f aca="false">MID($A5917,5,2)</f>
        <v>60</v>
      </c>
      <c r="G5917" s="0" t="str">
        <f aca="false">MID($A5917,7,2)</f>
        <v>05</v>
      </c>
      <c r="H5917" s="0" t="str">
        <f aca="false">MID($A5917,1,6)</f>
        <v>083160</v>
      </c>
      <c r="I5917" s="0" t="n">
        <f aca="false">VLOOKUP(H5917,Feuille2!$G$1:$H$116,2,0)</f>
        <v>432</v>
      </c>
      <c r="J5917" s="0" t="n">
        <f aca="false">IF(I5917&gt;2000,1,0)*C5917</f>
        <v>0</v>
      </c>
    </row>
    <row r="5918" customFormat="false" ht="15.8" hidden="false" customHeight="false" outlineLevel="0" collapsed="false">
      <c r="A5918" s="1" t="s">
        <v>814</v>
      </c>
      <c r="B5918" s="1" t="s">
        <v>6238</v>
      </c>
      <c r="C5918" s="0" t="n">
        <v>3444.29516182252</v>
      </c>
      <c r="D5918" s="0" t="str">
        <f aca="false">MID($A5918,1,2)</f>
        <v>07</v>
      </c>
      <c r="E5918" s="0" t="str">
        <f aca="false">MID($A5918,3,2)</f>
        <v>08</v>
      </c>
      <c r="F5918" s="0" t="str">
        <f aca="false">MID($A5918,5,2)</f>
        <v>18</v>
      </c>
      <c r="G5918" s="0" t="str">
        <f aca="false">MID($A5918,7,2)</f>
        <v>01</v>
      </c>
      <c r="H5918" s="0" t="str">
        <f aca="false">MID($A5918,1,6)</f>
        <v>070818</v>
      </c>
      <c r="I5918" s="0" t="n">
        <f aca="false">VLOOKUP(H5918,Feuille2!$G$1:$H$116,2,0)</f>
        <v>5198</v>
      </c>
      <c r="J5918" s="0" t="n">
        <f aca="false">IF(I5918&gt;2000,1,0)*C5918</f>
        <v>3444.29516182252</v>
      </c>
    </row>
    <row r="5919" customFormat="false" ht="15.8" hidden="false" customHeight="false" outlineLevel="0" collapsed="false">
      <c r="A5919" s="1" t="s">
        <v>848</v>
      </c>
      <c r="B5919" s="1" t="s">
        <v>6239</v>
      </c>
      <c r="C5919" s="0" t="n">
        <v>1635</v>
      </c>
      <c r="D5919" s="0" t="str">
        <f aca="false">MID($A5919,1,2)</f>
        <v>07</v>
      </c>
      <c r="E5919" s="0" t="str">
        <f aca="false">MID($A5919,3,2)</f>
        <v>08</v>
      </c>
      <c r="F5919" s="0" t="str">
        <f aca="false">MID($A5919,5,2)</f>
        <v>59</v>
      </c>
      <c r="G5919" s="0" t="str">
        <f aca="false">MID($A5919,7,2)</f>
        <v>03</v>
      </c>
      <c r="H5919" s="0" t="str">
        <f aca="false">MID($A5919,1,6)</f>
        <v>070859</v>
      </c>
      <c r="I5919" s="0" t="n">
        <f aca="false">VLOOKUP(H5919,Feuille2!$G$1:$H$116,2,0)</f>
        <v>3249</v>
      </c>
      <c r="J5919" s="0" t="n">
        <f aca="false">IF(I5919&gt;2000,1,0)*C5919</f>
        <v>1635</v>
      </c>
    </row>
    <row r="5920" customFormat="false" ht="15.8" hidden="false" customHeight="false" outlineLevel="0" collapsed="false">
      <c r="A5920" s="1" t="s">
        <v>792</v>
      </c>
      <c r="B5920" s="1" t="s">
        <v>6240</v>
      </c>
      <c r="C5920" s="0" t="n">
        <v>2514.61925</v>
      </c>
      <c r="D5920" s="0" t="str">
        <f aca="false">MID($A5920,1,2)</f>
        <v>07</v>
      </c>
      <c r="E5920" s="0" t="str">
        <f aca="false">MID($A5920,3,2)</f>
        <v>29</v>
      </c>
      <c r="F5920" s="0" t="str">
        <f aca="false">MID($A5920,5,2)</f>
        <v>33</v>
      </c>
      <c r="G5920" s="0" t="str">
        <f aca="false">MID($A5920,7,2)</f>
        <v>03</v>
      </c>
      <c r="H5920" s="0" t="str">
        <f aca="false">MID($A5920,1,6)</f>
        <v>072933</v>
      </c>
      <c r="I5920" s="0" t="n">
        <f aca="false">VLOOKUP(H5920,Feuille2!$G$1:$H$116,2,0)</f>
        <v>1840</v>
      </c>
      <c r="J5920" s="0" t="n">
        <f aca="false">IF(I5920&gt;2000,1,0)*C5920</f>
        <v>0</v>
      </c>
    </row>
    <row r="5921" customFormat="false" ht="15.8" hidden="false" customHeight="false" outlineLevel="0" collapsed="false">
      <c r="A5921" s="1" t="s">
        <v>894</v>
      </c>
      <c r="B5921" s="1" t="s">
        <v>6241</v>
      </c>
      <c r="C5921" s="0" t="n">
        <v>1018.6127742</v>
      </c>
      <c r="D5921" s="0" t="str">
        <f aca="false">MID($A5921,1,2)</f>
        <v>07</v>
      </c>
      <c r="E5921" s="0" t="str">
        <f aca="false">MID($A5921,3,2)</f>
        <v>08</v>
      </c>
      <c r="F5921" s="0" t="str">
        <f aca="false">MID($A5921,5,2)</f>
        <v>59</v>
      </c>
      <c r="G5921" s="0" t="str">
        <f aca="false">MID($A5921,7,2)</f>
        <v>02</v>
      </c>
      <c r="H5921" s="0" t="str">
        <f aca="false">MID($A5921,1,6)</f>
        <v>070859</v>
      </c>
      <c r="I5921" s="0" t="n">
        <f aca="false">VLOOKUP(H5921,Feuille2!$G$1:$H$116,2,0)</f>
        <v>3249</v>
      </c>
      <c r="J5921" s="0" t="n">
        <f aca="false">IF(I5921&gt;2000,1,0)*C5921</f>
        <v>1018.6127742</v>
      </c>
    </row>
    <row r="5922" customFormat="false" ht="15.8" hidden="false" customHeight="false" outlineLevel="0" collapsed="false">
      <c r="A5922" s="1" t="s">
        <v>1815</v>
      </c>
      <c r="B5922" s="1" t="s">
        <v>6242</v>
      </c>
      <c r="C5922" s="0" t="n">
        <v>217.776</v>
      </c>
      <c r="D5922" s="0" t="str">
        <f aca="false">MID($A5922,1,2)</f>
        <v>07</v>
      </c>
      <c r="E5922" s="0" t="str">
        <f aca="false">MID($A5922,3,2)</f>
        <v>29</v>
      </c>
      <c r="F5922" s="0" t="str">
        <f aca="false">MID($A5922,5,2)</f>
        <v>82</v>
      </c>
      <c r="G5922" s="0" t="str">
        <f aca="false">MID($A5922,7,2)</f>
        <v>02</v>
      </c>
      <c r="H5922" s="0" t="str">
        <f aca="false">MID($A5922,1,6)</f>
        <v>072982</v>
      </c>
      <c r="I5922" s="0" t="n">
        <f aca="false">VLOOKUP(H5922,Feuille2!$G$1:$H$116,2,0)</f>
        <v>476</v>
      </c>
      <c r="J5922" s="0" t="n">
        <f aca="false">IF(I5922&gt;2000,1,0)*C5922</f>
        <v>0</v>
      </c>
    </row>
    <row r="5923" customFormat="false" ht="15.8" hidden="false" customHeight="false" outlineLevel="0" collapsed="false">
      <c r="A5923" s="1" t="s">
        <v>953</v>
      </c>
      <c r="B5923" s="1" t="s">
        <v>6243</v>
      </c>
      <c r="C5923" s="0" t="n">
        <v>2068.656779448</v>
      </c>
      <c r="D5923" s="0" t="str">
        <f aca="false">MID($A5923,1,2)</f>
        <v>07</v>
      </c>
      <c r="E5923" s="0" t="str">
        <f aca="false">MID($A5923,3,2)</f>
        <v>08</v>
      </c>
      <c r="F5923" s="0" t="str">
        <f aca="false">MID($A5923,5,2)</f>
        <v>43</v>
      </c>
      <c r="G5923" s="0" t="str">
        <f aca="false">MID($A5923,7,2)</f>
        <v>04</v>
      </c>
      <c r="H5923" s="0" t="str">
        <f aca="false">MID($A5923,1,6)</f>
        <v>070843</v>
      </c>
      <c r="I5923" s="0" t="n">
        <f aca="false">VLOOKUP(H5923,Feuille2!$G$1:$H$116,2,0)</f>
        <v>142</v>
      </c>
      <c r="J5923" s="0" t="n">
        <f aca="false">IF(I5923&gt;2000,1,0)*C5923</f>
        <v>0</v>
      </c>
    </row>
    <row r="5924" customFormat="false" ht="15.8" hidden="false" customHeight="false" outlineLevel="0" collapsed="false">
      <c r="A5924" s="1" t="s">
        <v>802</v>
      </c>
      <c r="B5924" s="1" t="s">
        <v>6244</v>
      </c>
      <c r="C5924" s="0" t="n">
        <v>357.125</v>
      </c>
      <c r="D5924" s="0" t="str">
        <f aca="false">MID($A5924,1,2)</f>
        <v>07</v>
      </c>
      <c r="E5924" s="0" t="str">
        <f aca="false">MID($A5924,3,2)</f>
        <v>20</v>
      </c>
      <c r="F5924" s="0" t="str">
        <f aca="false">MID($A5924,5,2)</f>
        <v>91</v>
      </c>
      <c r="G5924" s="0" t="str">
        <f aca="false">MID($A5924,7,2)</f>
        <v>05</v>
      </c>
      <c r="H5924" s="0" t="str">
        <f aca="false">MID($A5924,1,6)</f>
        <v>072091</v>
      </c>
      <c r="I5924" s="0" t="n">
        <f aca="false">VLOOKUP(H5924,Feuille2!$G$1:$H$116,2,0)</f>
        <v>343</v>
      </c>
      <c r="J5924" s="0" t="n">
        <f aca="false">IF(I5924&gt;2000,1,0)*C5924</f>
        <v>0</v>
      </c>
    </row>
    <row r="5925" customFormat="false" ht="15.8" hidden="false" customHeight="false" outlineLevel="0" collapsed="false">
      <c r="A5925" s="1" t="s">
        <v>2898</v>
      </c>
      <c r="B5925" s="1" t="s">
        <v>6245</v>
      </c>
      <c r="C5925" s="0" t="n">
        <v>9109.5</v>
      </c>
      <c r="D5925" s="0" t="str">
        <f aca="false">MID($A5925,1,2)</f>
        <v>02</v>
      </c>
      <c r="E5925" s="0" t="str">
        <f aca="false">MID($A5925,3,2)</f>
        <v>19</v>
      </c>
      <c r="F5925" s="0" t="str">
        <f aca="false">MID($A5925,5,2)</f>
        <v>39</v>
      </c>
      <c r="G5925" s="0" t="str">
        <f aca="false">MID($A5925,7,2)</f>
        <v>05</v>
      </c>
      <c r="H5925" s="0" t="str">
        <f aca="false">MID($A5925,1,6)</f>
        <v>021939</v>
      </c>
      <c r="I5925" s="0" t="n">
        <f aca="false">VLOOKUP(H5925,Feuille2!$G$1:$H$116,2,0)</f>
        <v>4038</v>
      </c>
      <c r="J5925" s="0" t="n">
        <f aca="false">IF(I5925&gt;2000,1,0)*C5925</f>
        <v>9109.5</v>
      </c>
    </row>
    <row r="5926" customFormat="false" ht="15.8" hidden="false" customHeight="false" outlineLevel="0" collapsed="false">
      <c r="A5926" s="1" t="s">
        <v>641</v>
      </c>
      <c r="B5926" s="1" t="s">
        <v>6246</v>
      </c>
      <c r="C5926" s="0" t="n">
        <v>364.5</v>
      </c>
      <c r="D5926" s="0" t="str">
        <f aca="false">MID($A5926,1,2)</f>
        <v>02</v>
      </c>
      <c r="E5926" s="0" t="str">
        <f aca="false">MID($A5926,3,2)</f>
        <v>19</v>
      </c>
      <c r="F5926" s="0" t="str">
        <f aca="false">MID($A5926,5,2)</f>
        <v>71</v>
      </c>
      <c r="G5926" s="0" t="str">
        <f aca="false">MID($A5926,7,2)</f>
        <v>05</v>
      </c>
      <c r="H5926" s="0" t="str">
        <f aca="false">MID($A5926,1,6)</f>
        <v>021971</v>
      </c>
      <c r="I5926" s="0" t="n">
        <f aca="false">VLOOKUP(H5926,Feuille2!$G$1:$H$116,2,0)</f>
        <v>284</v>
      </c>
      <c r="J5926" s="0" t="n">
        <f aca="false">IF(I5926&gt;2000,1,0)*C5926</f>
        <v>0</v>
      </c>
    </row>
    <row r="5927" customFormat="false" ht="15.8" hidden="false" customHeight="false" outlineLevel="0" collapsed="false">
      <c r="A5927" s="1" t="s">
        <v>1396</v>
      </c>
      <c r="B5927" s="1" t="s">
        <v>6247</v>
      </c>
      <c r="C5927" s="0" t="n">
        <v>357.1681000914</v>
      </c>
      <c r="D5927" s="0" t="str">
        <f aca="false">MID($A5927,1,2)</f>
        <v>03</v>
      </c>
      <c r="E5927" s="0" t="str">
        <f aca="false">MID($A5927,3,2)</f>
        <v>06</v>
      </c>
      <c r="F5927" s="0" t="str">
        <f aca="false">MID($A5927,5,2)</f>
        <v>73</v>
      </c>
      <c r="G5927" s="0" t="str">
        <f aca="false">MID($A5927,7,2)</f>
        <v>03</v>
      </c>
      <c r="H5927" s="0" t="str">
        <f aca="false">MID($A5927,1,6)</f>
        <v>030673</v>
      </c>
      <c r="I5927" s="0" t="n">
        <f aca="false">VLOOKUP(H5927,Feuille2!$G$1:$H$116,2,0)</f>
        <v>101</v>
      </c>
      <c r="J5927" s="0" t="n">
        <f aca="false">IF(I5927&gt;2000,1,0)*C5927</f>
        <v>0</v>
      </c>
    </row>
    <row r="5928" customFormat="false" ht="15.8" hidden="false" customHeight="false" outlineLevel="0" collapsed="false">
      <c r="A5928" s="1" t="s">
        <v>970</v>
      </c>
      <c r="B5928" s="1" t="s">
        <v>6248</v>
      </c>
      <c r="C5928" s="0" t="n">
        <v>1280.25</v>
      </c>
      <c r="D5928" s="0" t="str">
        <f aca="false">MID($A5928,1,2)</f>
        <v>02</v>
      </c>
      <c r="E5928" s="0" t="str">
        <f aca="false">MID($A5928,3,2)</f>
        <v>18</v>
      </c>
      <c r="F5928" s="0" t="str">
        <f aca="false">MID($A5928,5,2)</f>
        <v>69</v>
      </c>
      <c r="G5928" s="0" t="str">
        <f aca="false">MID($A5928,7,2)</f>
        <v>05</v>
      </c>
      <c r="H5928" s="0" t="str">
        <f aca="false">MID($A5928,1,6)</f>
        <v>021869</v>
      </c>
      <c r="I5928" s="0" t="n">
        <f aca="false">VLOOKUP(H5928,Feuille2!$G$1:$H$116,2,0)</f>
        <v>536</v>
      </c>
      <c r="J5928" s="0" t="n">
        <f aca="false">IF(I5928&gt;2000,1,0)*C5928</f>
        <v>0</v>
      </c>
    </row>
    <row r="5929" customFormat="false" ht="15.8" hidden="false" customHeight="false" outlineLevel="0" collapsed="false">
      <c r="A5929" s="1" t="s">
        <v>1956</v>
      </c>
      <c r="B5929" s="1" t="s">
        <v>6249</v>
      </c>
      <c r="C5929" s="0" t="n">
        <v>474.550727358023</v>
      </c>
      <c r="D5929" s="0" t="str">
        <f aca="false">MID($A5929,1,2)</f>
        <v>03</v>
      </c>
      <c r="E5929" s="0" t="str">
        <f aca="false">MID($A5929,3,2)</f>
        <v>24</v>
      </c>
      <c r="F5929" s="0" t="str">
        <f aca="false">MID($A5929,5,2)</f>
        <v>76</v>
      </c>
      <c r="G5929" s="0" t="str">
        <f aca="false">MID($A5929,7,2)</f>
        <v>04</v>
      </c>
      <c r="H5929" s="0" t="str">
        <f aca="false">MID($A5929,1,6)</f>
        <v>032476</v>
      </c>
      <c r="I5929" s="0" t="n">
        <f aca="false">VLOOKUP(H5929,Feuille2!$G$1:$H$116,2,0)</f>
        <v>83</v>
      </c>
      <c r="J5929" s="0" t="n">
        <f aca="false">IF(I5929&gt;2000,1,0)*C5929</f>
        <v>0</v>
      </c>
    </row>
    <row r="5930" customFormat="false" ht="15.8" hidden="false" customHeight="false" outlineLevel="0" collapsed="false">
      <c r="A5930" s="1" t="s">
        <v>464</v>
      </c>
      <c r="B5930" s="1" t="s">
        <v>6250</v>
      </c>
      <c r="C5930" s="0" t="n">
        <v>250</v>
      </c>
      <c r="D5930" s="0" t="str">
        <f aca="false">MID($A5930,1,2)</f>
        <v>02</v>
      </c>
      <c r="E5930" s="0" t="str">
        <f aca="false">MID($A5930,3,2)</f>
        <v>04</v>
      </c>
      <c r="F5930" s="0" t="str">
        <f aca="false">MID($A5930,5,2)</f>
        <v>79</v>
      </c>
      <c r="G5930" s="0" t="str">
        <f aca="false">MID($A5930,7,2)</f>
        <v>01</v>
      </c>
      <c r="H5930" s="0" t="str">
        <f aca="false">MID($A5930,1,6)</f>
        <v>020479</v>
      </c>
      <c r="I5930" s="0" t="n">
        <f aca="false">VLOOKUP(H5930,Feuille2!$G$1:$H$116,2,0)</f>
        <v>398</v>
      </c>
      <c r="J5930" s="0" t="n">
        <f aca="false">IF(I5930&gt;2000,1,0)*C5930</f>
        <v>0</v>
      </c>
    </row>
    <row r="5931" customFormat="false" ht="15.8" hidden="false" customHeight="false" outlineLevel="0" collapsed="false">
      <c r="A5931" s="1" t="s">
        <v>324</v>
      </c>
      <c r="B5931" s="1" t="s">
        <v>6251</v>
      </c>
      <c r="C5931" s="0" t="n">
        <v>215.023798098667</v>
      </c>
      <c r="D5931" s="0" t="str">
        <f aca="false">MID($A5931,1,2)</f>
        <v>04</v>
      </c>
      <c r="E5931" s="0" t="str">
        <f aca="false">MID($A5931,3,2)</f>
        <v>10</v>
      </c>
      <c r="F5931" s="0" t="str">
        <f aca="false">MID($A5931,5,2)</f>
        <v>46</v>
      </c>
      <c r="G5931" s="0" t="str">
        <f aca="false">MID($A5931,7,2)</f>
        <v>05</v>
      </c>
      <c r="H5931" s="0" t="str">
        <f aca="false">MID($A5931,1,6)</f>
        <v>041046</v>
      </c>
      <c r="I5931" s="0" t="n">
        <f aca="false">VLOOKUP(H5931,Feuille2!$G$1:$H$116,2,0)</f>
        <v>129</v>
      </c>
      <c r="J5931" s="0" t="n">
        <f aca="false">IF(I5931&gt;2000,1,0)*C5931</f>
        <v>0</v>
      </c>
    </row>
    <row r="5932" customFormat="false" ht="15.8" hidden="false" customHeight="false" outlineLevel="0" collapsed="false">
      <c r="A5932" s="1" t="s">
        <v>1910</v>
      </c>
      <c r="B5932" s="1" t="s">
        <v>6252</v>
      </c>
      <c r="C5932" s="0" t="n">
        <v>27575.8667029786</v>
      </c>
      <c r="D5932" s="0" t="str">
        <f aca="false">MID($A5932,1,2)</f>
        <v>01</v>
      </c>
      <c r="E5932" s="0" t="str">
        <f aca="false">MID($A5932,3,2)</f>
        <v>02</v>
      </c>
      <c r="F5932" s="0" t="str">
        <f aca="false">MID($A5932,5,2)</f>
        <v>83</v>
      </c>
      <c r="G5932" s="0" t="str">
        <f aca="false">MID($A5932,7,2)</f>
        <v>03</v>
      </c>
      <c r="H5932" s="0" t="str">
        <f aca="false">MID($A5932,1,6)</f>
        <v>010283</v>
      </c>
      <c r="I5932" s="0" t="n">
        <f aca="false">VLOOKUP(H5932,Feuille2!$G$1:$H$116,2,0)</f>
        <v>5598</v>
      </c>
      <c r="J5932" s="0" t="n">
        <f aca="false">IF(I5932&gt;2000,1,0)*C5932</f>
        <v>27575.8667029786</v>
      </c>
    </row>
    <row r="5933" customFormat="false" ht="15.8" hidden="false" customHeight="false" outlineLevel="0" collapsed="false">
      <c r="A5933" s="1" t="s">
        <v>284</v>
      </c>
      <c r="B5933" s="1" t="s">
        <v>6253</v>
      </c>
      <c r="C5933" s="0" t="n">
        <v>125.718310499081</v>
      </c>
      <c r="D5933" s="0" t="str">
        <f aca="false">MID($A5933,1,2)</f>
        <v>01</v>
      </c>
      <c r="E5933" s="0" t="str">
        <f aca="false">MID($A5933,3,2)</f>
        <v>02</v>
      </c>
      <c r="F5933" s="0" t="str">
        <f aca="false">MID($A5933,5,2)</f>
        <v>44</v>
      </c>
      <c r="G5933" s="0" t="str">
        <f aca="false">MID($A5933,7,2)</f>
        <v>01</v>
      </c>
      <c r="H5933" s="0" t="str">
        <f aca="false">MID($A5933,1,6)</f>
        <v>010244</v>
      </c>
      <c r="I5933" s="0" t="n">
        <f aca="false">VLOOKUP(H5933,Feuille2!$G$1:$H$116,2,0)</f>
        <v>104</v>
      </c>
      <c r="J5933" s="0" t="n">
        <f aca="false">IF(I5933&gt;2000,1,0)*C5933</f>
        <v>0</v>
      </c>
    </row>
    <row r="5934" customFormat="false" ht="15.8" hidden="false" customHeight="false" outlineLevel="0" collapsed="false">
      <c r="A5934" s="1" t="s">
        <v>1298</v>
      </c>
      <c r="B5934" s="1" t="s">
        <v>6254</v>
      </c>
      <c r="C5934" s="0" t="n">
        <v>836.600028333333</v>
      </c>
      <c r="D5934" s="0" t="str">
        <f aca="false">MID($A5934,1,2)</f>
        <v>01</v>
      </c>
      <c r="E5934" s="0" t="str">
        <f aca="false">MID($A5934,3,2)</f>
        <v>02</v>
      </c>
      <c r="F5934" s="0" t="str">
        <f aca="false">MID($A5934,5,2)</f>
        <v>45</v>
      </c>
      <c r="G5934" s="0" t="str">
        <f aca="false">MID($A5934,7,2)</f>
        <v>02</v>
      </c>
      <c r="H5934" s="0" t="str">
        <f aca="false">MID($A5934,1,6)</f>
        <v>010245</v>
      </c>
      <c r="I5934" s="0" t="n">
        <f aca="false">VLOOKUP(H5934,Feuille2!$G$1:$H$116,2,0)</f>
        <v>40</v>
      </c>
      <c r="J5934" s="0" t="n">
        <f aca="false">IF(I5934&gt;2000,1,0)*C5934</f>
        <v>0</v>
      </c>
    </row>
    <row r="5935" customFormat="false" ht="15.8" hidden="false" customHeight="false" outlineLevel="0" collapsed="false">
      <c r="A5935" s="1" t="s">
        <v>606</v>
      </c>
      <c r="B5935" s="1" t="s">
        <v>6255</v>
      </c>
      <c r="C5935" s="0" t="n">
        <v>4791.4437098963</v>
      </c>
      <c r="D5935" s="0" t="str">
        <f aca="false">MID($A5935,1,2)</f>
        <v>01</v>
      </c>
      <c r="E5935" s="0" t="str">
        <f aca="false">MID($A5935,3,2)</f>
        <v>02</v>
      </c>
      <c r="F5935" s="0" t="str">
        <f aca="false">MID($A5935,5,2)</f>
        <v>85</v>
      </c>
      <c r="G5935" s="0" t="str">
        <f aca="false">MID($A5935,7,2)</f>
        <v>04</v>
      </c>
      <c r="H5935" s="0" t="str">
        <f aca="false">MID($A5935,1,6)</f>
        <v>010285</v>
      </c>
      <c r="I5935" s="0" t="n">
        <f aca="false">VLOOKUP(H5935,Feuille2!$G$1:$H$116,2,0)</f>
        <v>5627</v>
      </c>
      <c r="J5935" s="0" t="n">
        <f aca="false">IF(I5935&gt;2000,1,0)*C5935</f>
        <v>4791.4437098963</v>
      </c>
    </row>
    <row r="5936" customFormat="false" ht="15.8" hidden="false" customHeight="false" outlineLevel="0" collapsed="false">
      <c r="A5936" s="1" t="s">
        <v>616</v>
      </c>
      <c r="B5936" s="1" t="s">
        <v>6256</v>
      </c>
      <c r="C5936" s="0" t="n">
        <v>1500</v>
      </c>
      <c r="D5936" s="0" t="str">
        <f aca="false">MID($A5936,1,2)</f>
        <v>03</v>
      </c>
      <c r="E5936" s="0" t="str">
        <f aca="false">MID($A5936,3,2)</f>
        <v>12</v>
      </c>
      <c r="F5936" s="0" t="str">
        <f aca="false">MID($A5936,5,2)</f>
        <v>12</v>
      </c>
      <c r="G5936" s="0" t="str">
        <f aca="false">MID($A5936,7,2)</f>
        <v>03</v>
      </c>
      <c r="H5936" s="0" t="str">
        <f aca="false">MID($A5936,1,6)</f>
        <v>031212</v>
      </c>
      <c r="I5936" s="0" t="n">
        <f aca="false">VLOOKUP(H5936,Feuille2!$G$1:$H$116,2,0)</f>
        <v>1488</v>
      </c>
      <c r="J5936" s="0" t="n">
        <f aca="false">IF(I5936&gt;2000,1,0)*C5936</f>
        <v>0</v>
      </c>
    </row>
    <row r="5937" customFormat="false" ht="15.8" hidden="false" customHeight="false" outlineLevel="0" collapsed="false">
      <c r="A5937" s="1" t="s">
        <v>899</v>
      </c>
      <c r="B5937" s="1" t="s">
        <v>6257</v>
      </c>
      <c r="C5937" s="0" t="n">
        <v>606.756</v>
      </c>
      <c r="D5937" s="0" t="str">
        <f aca="false">MID($A5937,1,2)</f>
        <v>07</v>
      </c>
      <c r="E5937" s="0" t="str">
        <f aca="false">MID($A5937,3,2)</f>
        <v>29</v>
      </c>
      <c r="F5937" s="0" t="str">
        <f aca="false">MID($A5937,5,2)</f>
        <v>81</v>
      </c>
      <c r="G5937" s="0" t="str">
        <f aca="false">MID($A5937,7,2)</f>
        <v>02</v>
      </c>
      <c r="H5937" s="0" t="str">
        <f aca="false">MID($A5937,1,6)</f>
        <v>072981</v>
      </c>
      <c r="I5937" s="0" t="n">
        <f aca="false">VLOOKUP(H5937,Feuille2!$G$1:$H$116,2,0)</f>
        <v>430</v>
      </c>
      <c r="J5937" s="0" t="n">
        <f aca="false">IF(I5937&gt;2000,1,0)*C5937</f>
        <v>0</v>
      </c>
    </row>
    <row r="5938" customFormat="false" ht="15.8" hidden="false" customHeight="false" outlineLevel="0" collapsed="false">
      <c r="A5938" s="1" t="s">
        <v>731</v>
      </c>
      <c r="B5938" s="1" t="s">
        <v>6258</v>
      </c>
      <c r="C5938" s="0" t="n">
        <v>132.57270236162</v>
      </c>
      <c r="D5938" s="0" t="str">
        <f aca="false">MID($A5938,1,2)</f>
        <v>08</v>
      </c>
      <c r="E5938" s="0" t="str">
        <f aca="false">MID($A5938,3,2)</f>
        <v>27</v>
      </c>
      <c r="F5938" s="0" t="str">
        <f aca="false">MID($A5938,5,2)</f>
        <v>60</v>
      </c>
      <c r="G5938" s="0" t="str">
        <f aca="false">MID($A5938,7,2)</f>
        <v>04</v>
      </c>
      <c r="H5938" s="0" t="str">
        <f aca="false">MID($A5938,1,6)</f>
        <v>082760</v>
      </c>
      <c r="I5938" s="0" t="n">
        <f aca="false">VLOOKUP(H5938,Feuille2!$G$1:$H$116,2,0)</f>
        <v>364</v>
      </c>
      <c r="J5938" s="0" t="n">
        <f aca="false">IF(I5938&gt;2000,1,0)*C5938</f>
        <v>0</v>
      </c>
    </row>
    <row r="5939" customFormat="false" ht="15.8" hidden="false" customHeight="false" outlineLevel="0" collapsed="false">
      <c r="A5939" s="1" t="s">
        <v>920</v>
      </c>
      <c r="B5939" s="1" t="s">
        <v>6259</v>
      </c>
      <c r="C5939" s="0" t="n">
        <v>223.22</v>
      </c>
      <c r="D5939" s="0" t="str">
        <f aca="false">MID($A5939,1,2)</f>
        <v>07</v>
      </c>
      <c r="E5939" s="0" t="str">
        <f aca="false">MID($A5939,3,2)</f>
        <v>29</v>
      </c>
      <c r="F5939" s="0" t="str">
        <f aca="false">MID($A5939,5,2)</f>
        <v>91</v>
      </c>
      <c r="G5939" s="0" t="str">
        <f aca="false">MID($A5939,7,2)</f>
        <v>03</v>
      </c>
      <c r="H5939" s="0" t="str">
        <f aca="false">MID($A5939,1,6)</f>
        <v>072991</v>
      </c>
      <c r="I5939" s="0" t="n">
        <f aca="false">VLOOKUP(H5939,Feuille2!$G$1:$H$116,2,0)</f>
        <v>324</v>
      </c>
      <c r="J5939" s="0" t="n">
        <f aca="false">IF(I5939&gt;2000,1,0)*C5939</f>
        <v>0</v>
      </c>
    </row>
    <row r="5940" customFormat="false" ht="15.8" hidden="false" customHeight="false" outlineLevel="0" collapsed="false">
      <c r="A5940" s="1" t="s">
        <v>113</v>
      </c>
      <c r="B5940" s="1" t="s">
        <v>6260</v>
      </c>
      <c r="C5940" s="0" t="n">
        <v>6636.87629229708</v>
      </c>
      <c r="D5940" s="0" t="str">
        <f aca="false">MID($A5940,1,2)</f>
        <v>03</v>
      </c>
      <c r="E5940" s="0" t="str">
        <f aca="false">MID($A5940,3,2)</f>
        <v>16</v>
      </c>
      <c r="F5940" s="0" t="str">
        <f aca="false">MID($A5940,5,2)</f>
        <v>15</v>
      </c>
      <c r="G5940" s="0" t="str">
        <f aca="false">MID($A5940,7,2)</f>
        <v>05</v>
      </c>
      <c r="H5940" s="0" t="str">
        <f aca="false">MID($A5940,1,6)</f>
        <v>031615</v>
      </c>
      <c r="I5940" s="0" t="n">
        <f aca="false">VLOOKUP(H5940,Feuille2!$G$1:$H$116,2,0)</f>
        <v>1779</v>
      </c>
      <c r="J5940" s="0" t="n">
        <f aca="false">IF(I5940&gt;2000,1,0)*C5940</f>
        <v>0</v>
      </c>
    </row>
    <row r="5941" customFormat="false" ht="15.8" hidden="false" customHeight="false" outlineLevel="0" collapsed="false">
      <c r="A5941" s="1" t="s">
        <v>284</v>
      </c>
      <c r="B5941" s="1" t="s">
        <v>6261</v>
      </c>
      <c r="C5941" s="0" t="n">
        <v>379.544406565007</v>
      </c>
      <c r="D5941" s="0" t="str">
        <f aca="false">MID($A5941,1,2)</f>
        <v>01</v>
      </c>
      <c r="E5941" s="0" t="str">
        <f aca="false">MID($A5941,3,2)</f>
        <v>02</v>
      </c>
      <c r="F5941" s="0" t="str">
        <f aca="false">MID($A5941,5,2)</f>
        <v>44</v>
      </c>
      <c r="G5941" s="0" t="str">
        <f aca="false">MID($A5941,7,2)</f>
        <v>01</v>
      </c>
      <c r="H5941" s="0" t="str">
        <f aca="false">MID($A5941,1,6)</f>
        <v>010244</v>
      </c>
      <c r="I5941" s="0" t="n">
        <f aca="false">VLOOKUP(H5941,Feuille2!$G$1:$H$116,2,0)</f>
        <v>104</v>
      </c>
      <c r="J5941" s="0" t="n">
        <f aca="false">IF(I5941&gt;2000,1,0)*C5941</f>
        <v>0</v>
      </c>
    </row>
    <row r="5942" customFormat="false" ht="15.8" hidden="false" customHeight="false" outlineLevel="0" collapsed="false">
      <c r="A5942" s="1" t="s">
        <v>328</v>
      </c>
      <c r="B5942" s="1" t="s">
        <v>6262</v>
      </c>
      <c r="C5942" s="0" t="n">
        <v>272.966069588135</v>
      </c>
      <c r="D5942" s="0" t="str">
        <f aca="false">MID($A5942,1,2)</f>
        <v>04</v>
      </c>
      <c r="E5942" s="0" t="str">
        <f aca="false">MID($A5942,3,2)</f>
        <v>10</v>
      </c>
      <c r="F5942" s="0" t="str">
        <f aca="false">MID($A5942,5,2)</f>
        <v>48</v>
      </c>
      <c r="G5942" s="0" t="str">
        <f aca="false">MID($A5942,7,2)</f>
        <v>06</v>
      </c>
      <c r="H5942" s="0" t="str">
        <f aca="false">MID($A5942,1,6)</f>
        <v>041048</v>
      </c>
      <c r="I5942" s="0" t="n">
        <f aca="false">VLOOKUP(H5942,Feuille2!$G$1:$H$116,2,0)</f>
        <v>259</v>
      </c>
      <c r="J5942" s="0" t="n">
        <f aca="false">IF(I5942&gt;2000,1,0)*C5942</f>
        <v>0</v>
      </c>
    </row>
    <row r="5943" customFormat="false" ht="15.8" hidden="false" customHeight="false" outlineLevel="0" collapsed="false">
      <c r="A5943" s="1" t="s">
        <v>248</v>
      </c>
      <c r="B5943" s="1" t="s">
        <v>6263</v>
      </c>
      <c r="C5943" s="0" t="n">
        <v>806.981486725519</v>
      </c>
      <c r="D5943" s="0" t="str">
        <f aca="false">MID($A5943,1,2)</f>
        <v>01</v>
      </c>
      <c r="E5943" s="0" t="str">
        <f aca="false">MID($A5943,3,2)</f>
        <v>01</v>
      </c>
      <c r="F5943" s="0" t="str">
        <f aca="false">MID($A5943,5,2)</f>
        <v>42</v>
      </c>
      <c r="G5943" s="0" t="str">
        <f aca="false">MID($A5943,7,2)</f>
        <v>02</v>
      </c>
      <c r="H5943" s="0" t="str">
        <f aca="false">MID($A5943,1,6)</f>
        <v>010142</v>
      </c>
      <c r="I5943" s="0" t="n">
        <f aca="false">VLOOKUP(H5943,Feuille2!$G$1:$H$116,2,0)</f>
        <v>238</v>
      </c>
      <c r="J5943" s="0" t="n">
        <f aca="false">IF(I5943&gt;2000,1,0)*C5943</f>
        <v>0</v>
      </c>
    </row>
    <row r="5944" customFormat="false" ht="15.8" hidden="false" customHeight="false" outlineLevel="0" collapsed="false">
      <c r="A5944" s="1" t="s">
        <v>1014</v>
      </c>
      <c r="B5944" s="1" t="s">
        <v>6264</v>
      </c>
      <c r="C5944" s="0" t="n">
        <v>3163.22427460322</v>
      </c>
      <c r="D5944" s="0" t="str">
        <f aca="false">MID($A5944,1,2)</f>
        <v>01</v>
      </c>
      <c r="E5944" s="0" t="str">
        <f aca="false">MID($A5944,3,2)</f>
        <v>02</v>
      </c>
      <c r="F5944" s="0" t="str">
        <f aca="false">MID($A5944,5,2)</f>
        <v>85</v>
      </c>
      <c r="G5944" s="0" t="str">
        <f aca="false">MID($A5944,7,2)</f>
        <v>03</v>
      </c>
      <c r="H5944" s="0" t="str">
        <f aca="false">MID($A5944,1,6)</f>
        <v>010285</v>
      </c>
      <c r="I5944" s="0" t="n">
        <f aca="false">VLOOKUP(H5944,Feuille2!$G$1:$H$116,2,0)</f>
        <v>5627</v>
      </c>
      <c r="J5944" s="0" t="n">
        <f aca="false">IF(I5944&gt;2000,1,0)*C5944</f>
        <v>3163.22427460322</v>
      </c>
    </row>
    <row r="5945" customFormat="false" ht="15.8" hidden="false" customHeight="false" outlineLevel="0" collapsed="false">
      <c r="A5945" s="1" t="s">
        <v>326</v>
      </c>
      <c r="B5945" s="1" t="s">
        <v>6265</v>
      </c>
      <c r="C5945" s="0" t="n">
        <v>107.7101438727</v>
      </c>
      <c r="D5945" s="0" t="str">
        <f aca="false">MID($A5945,1,2)</f>
        <v>04</v>
      </c>
      <c r="E5945" s="0" t="str">
        <f aca="false">MID($A5945,3,2)</f>
        <v>10</v>
      </c>
      <c r="F5945" s="0" t="str">
        <f aca="false">MID($A5945,5,2)</f>
        <v>46</v>
      </c>
      <c r="G5945" s="0" t="str">
        <f aca="false">MID($A5945,7,2)</f>
        <v>02</v>
      </c>
      <c r="H5945" s="0" t="str">
        <f aca="false">MID($A5945,1,6)</f>
        <v>041046</v>
      </c>
      <c r="I5945" s="0" t="n">
        <f aca="false">VLOOKUP(H5945,Feuille2!$G$1:$H$116,2,0)</f>
        <v>129</v>
      </c>
      <c r="J5945" s="0" t="n">
        <f aca="false">IF(I5945&gt;2000,1,0)*C5945</f>
        <v>0</v>
      </c>
    </row>
    <row r="5946" customFormat="false" ht="15.8" hidden="false" customHeight="false" outlineLevel="0" collapsed="false">
      <c r="A5946" s="1" t="s">
        <v>6266</v>
      </c>
      <c r="B5946" s="1" t="s">
        <v>6267</v>
      </c>
      <c r="C5946" s="0" t="n">
        <v>152.5</v>
      </c>
      <c r="D5946" s="0" t="str">
        <f aca="false">MID($A5946,1,2)</f>
        <v>02</v>
      </c>
      <c r="E5946" s="0" t="str">
        <f aca="false">MID($A5946,3,2)</f>
        <v>18</v>
      </c>
      <c r="F5946" s="0" t="str">
        <f aca="false">MID($A5946,5,2)</f>
        <v>55</v>
      </c>
      <c r="G5946" s="0" t="str">
        <f aca="false">MID($A5946,7,2)</f>
        <v>01</v>
      </c>
      <c r="H5946" s="0" t="str">
        <f aca="false">MID($A5946,1,6)</f>
        <v>021855</v>
      </c>
      <c r="I5946" s="0" t="n">
        <f aca="false">VLOOKUP(H5946,Feuille2!$G$1:$H$116,2,0)</f>
        <v>1463</v>
      </c>
      <c r="J5946" s="0" t="n">
        <f aca="false">IF(I5946&gt;2000,1,0)*C5946</f>
        <v>0</v>
      </c>
    </row>
    <row r="5947" customFormat="false" ht="15.8" hidden="false" customHeight="false" outlineLevel="0" collapsed="false">
      <c r="A5947" s="1" t="s">
        <v>711</v>
      </c>
      <c r="B5947" s="1" t="s">
        <v>6268</v>
      </c>
      <c r="C5947" s="0" t="n">
        <v>1516.93538253651</v>
      </c>
      <c r="D5947" s="0" t="str">
        <f aca="false">MID($A5947,1,2)</f>
        <v>08</v>
      </c>
      <c r="E5947" s="0" t="str">
        <f aca="false">MID($A5947,3,2)</f>
        <v>31</v>
      </c>
      <c r="F5947" s="0" t="str">
        <f aca="false">MID($A5947,5,2)</f>
        <v>60</v>
      </c>
      <c r="G5947" s="0" t="str">
        <f aca="false">MID($A5947,7,2)</f>
        <v>05</v>
      </c>
      <c r="H5947" s="0" t="str">
        <f aca="false">MID($A5947,1,6)</f>
        <v>083160</v>
      </c>
      <c r="I5947" s="0" t="n">
        <f aca="false">VLOOKUP(H5947,Feuille2!$G$1:$H$116,2,0)</f>
        <v>432</v>
      </c>
      <c r="J5947" s="0" t="n">
        <f aca="false">IF(I5947&gt;2000,1,0)*C5947</f>
        <v>0</v>
      </c>
    </row>
    <row r="5948" customFormat="false" ht="15.8" hidden="false" customHeight="false" outlineLevel="0" collapsed="false">
      <c r="A5948" s="1" t="s">
        <v>825</v>
      </c>
      <c r="B5948" s="1" t="s">
        <v>6269</v>
      </c>
      <c r="C5948" s="0" t="n">
        <v>232.7</v>
      </c>
      <c r="D5948" s="0" t="str">
        <f aca="false">MID($A5948,1,2)</f>
        <v>07</v>
      </c>
      <c r="E5948" s="0" t="str">
        <f aca="false">MID($A5948,3,2)</f>
        <v>20</v>
      </c>
      <c r="F5948" s="0" t="str">
        <f aca="false">MID($A5948,5,2)</f>
        <v>91</v>
      </c>
      <c r="G5948" s="0" t="str">
        <f aca="false">MID($A5948,7,2)</f>
        <v>03</v>
      </c>
      <c r="H5948" s="0" t="str">
        <f aca="false">MID($A5948,1,6)</f>
        <v>072091</v>
      </c>
      <c r="I5948" s="0" t="n">
        <f aca="false">VLOOKUP(H5948,Feuille2!$G$1:$H$116,2,0)</f>
        <v>343</v>
      </c>
      <c r="J5948" s="0" t="n">
        <f aca="false">IF(I5948&gt;2000,1,0)*C5948</f>
        <v>0</v>
      </c>
    </row>
    <row r="5949" customFormat="false" ht="15.8" hidden="false" customHeight="false" outlineLevel="0" collapsed="false">
      <c r="A5949" s="1" t="s">
        <v>843</v>
      </c>
      <c r="B5949" s="1" t="s">
        <v>6270</v>
      </c>
      <c r="C5949" s="0" t="n">
        <v>605.3892</v>
      </c>
      <c r="D5949" s="0" t="str">
        <f aca="false">MID($A5949,1,2)</f>
        <v>07</v>
      </c>
      <c r="E5949" s="0" t="str">
        <f aca="false">MID($A5949,3,2)</f>
        <v>29</v>
      </c>
      <c r="F5949" s="0" t="str">
        <f aca="false">MID($A5949,5,2)</f>
        <v>33</v>
      </c>
      <c r="G5949" s="0" t="str">
        <f aca="false">MID($A5949,7,2)</f>
        <v>05</v>
      </c>
      <c r="H5949" s="0" t="str">
        <f aca="false">MID($A5949,1,6)</f>
        <v>072933</v>
      </c>
      <c r="I5949" s="0" t="n">
        <f aca="false">VLOOKUP(H5949,Feuille2!$G$1:$H$116,2,0)</f>
        <v>1840</v>
      </c>
      <c r="J5949" s="0" t="n">
        <f aca="false">IF(I5949&gt;2000,1,0)*C5949</f>
        <v>0</v>
      </c>
    </row>
    <row r="5950" customFormat="false" ht="15.8" hidden="false" customHeight="false" outlineLevel="0" collapsed="false">
      <c r="A5950" s="1" t="s">
        <v>820</v>
      </c>
      <c r="B5950" s="1" t="s">
        <v>6271</v>
      </c>
      <c r="C5950" s="0" t="n">
        <v>2212.86</v>
      </c>
      <c r="D5950" s="0" t="str">
        <f aca="false">MID($A5950,1,2)</f>
        <v>07</v>
      </c>
      <c r="E5950" s="0" t="str">
        <f aca="false">MID($A5950,3,2)</f>
        <v>29</v>
      </c>
      <c r="F5950" s="0" t="str">
        <f aca="false">MID($A5950,5,2)</f>
        <v>33</v>
      </c>
      <c r="G5950" s="0" t="str">
        <f aca="false">MID($A5950,7,2)</f>
        <v>02</v>
      </c>
      <c r="H5950" s="0" t="str">
        <f aca="false">MID($A5950,1,6)</f>
        <v>072933</v>
      </c>
      <c r="I5950" s="0" t="n">
        <f aca="false">VLOOKUP(H5950,Feuille2!$G$1:$H$116,2,0)</f>
        <v>1840</v>
      </c>
      <c r="J5950" s="0" t="n">
        <f aca="false">IF(I5950&gt;2000,1,0)*C5950</f>
        <v>0</v>
      </c>
    </row>
    <row r="5951" customFormat="false" ht="15.8" hidden="false" customHeight="false" outlineLevel="0" collapsed="false">
      <c r="A5951" s="1" t="s">
        <v>962</v>
      </c>
      <c r="B5951" s="1" t="s">
        <v>6272</v>
      </c>
      <c r="C5951" s="0" t="n">
        <v>1093.165891965</v>
      </c>
      <c r="D5951" s="0" t="str">
        <f aca="false">MID($A5951,1,2)</f>
        <v>07</v>
      </c>
      <c r="E5951" s="0" t="str">
        <f aca="false">MID($A5951,3,2)</f>
        <v>08</v>
      </c>
      <c r="F5951" s="0" t="str">
        <f aca="false">MID($A5951,5,2)</f>
        <v>43</v>
      </c>
      <c r="G5951" s="0" t="str">
        <f aca="false">MID($A5951,7,2)</f>
        <v>03</v>
      </c>
      <c r="H5951" s="0" t="str">
        <f aca="false">MID($A5951,1,6)</f>
        <v>070843</v>
      </c>
      <c r="I5951" s="0" t="n">
        <f aca="false">VLOOKUP(H5951,Feuille2!$G$1:$H$116,2,0)</f>
        <v>142</v>
      </c>
      <c r="J5951" s="0" t="n">
        <f aca="false">IF(I5951&gt;2000,1,0)*C5951</f>
        <v>0</v>
      </c>
    </row>
    <row r="5952" customFormat="false" ht="15.8" hidden="false" customHeight="false" outlineLevel="0" collapsed="false">
      <c r="A5952" s="1" t="s">
        <v>995</v>
      </c>
      <c r="B5952" s="1" t="s">
        <v>6273</v>
      </c>
      <c r="C5952" s="0" t="n">
        <v>143.4951</v>
      </c>
      <c r="D5952" s="0" t="str">
        <f aca="false">MID($A5952,1,2)</f>
        <v>07</v>
      </c>
      <c r="E5952" s="0" t="str">
        <f aca="false">MID($A5952,3,2)</f>
        <v>29</v>
      </c>
      <c r="F5952" s="0" t="str">
        <f aca="false">MID($A5952,5,2)</f>
        <v>82</v>
      </c>
      <c r="G5952" s="0" t="str">
        <f aca="false">MID($A5952,7,2)</f>
        <v>06</v>
      </c>
      <c r="H5952" s="0" t="str">
        <f aca="false">MID($A5952,1,6)</f>
        <v>072982</v>
      </c>
      <c r="I5952" s="0" t="n">
        <f aca="false">VLOOKUP(H5952,Feuille2!$G$1:$H$116,2,0)</f>
        <v>476</v>
      </c>
      <c r="J5952" s="0" t="n">
        <f aca="false">IF(I5952&gt;2000,1,0)*C5952</f>
        <v>0</v>
      </c>
    </row>
    <row r="5953" customFormat="false" ht="15.8" hidden="false" customHeight="false" outlineLevel="0" collapsed="false">
      <c r="A5953" s="1" t="s">
        <v>464</v>
      </c>
      <c r="B5953" s="1" t="s">
        <v>6274</v>
      </c>
      <c r="C5953" s="0" t="n">
        <v>1125</v>
      </c>
      <c r="D5953" s="0" t="str">
        <f aca="false">MID($A5953,1,2)</f>
        <v>02</v>
      </c>
      <c r="E5953" s="0" t="str">
        <f aca="false">MID($A5953,3,2)</f>
        <v>04</v>
      </c>
      <c r="F5953" s="0" t="str">
        <f aca="false">MID($A5953,5,2)</f>
        <v>79</v>
      </c>
      <c r="G5953" s="0" t="str">
        <f aca="false">MID($A5953,7,2)</f>
        <v>01</v>
      </c>
      <c r="H5953" s="0" t="str">
        <f aca="false">MID($A5953,1,6)</f>
        <v>020479</v>
      </c>
      <c r="I5953" s="0" t="n">
        <f aca="false">VLOOKUP(H5953,Feuille2!$G$1:$H$116,2,0)</f>
        <v>398</v>
      </c>
      <c r="J5953" s="0" t="n">
        <f aca="false">IF(I5953&gt;2000,1,0)*C5953</f>
        <v>0</v>
      </c>
    </row>
    <row r="5954" customFormat="false" ht="15.8" hidden="false" customHeight="false" outlineLevel="0" collapsed="false">
      <c r="A5954" s="1" t="s">
        <v>2460</v>
      </c>
      <c r="B5954" s="1" t="s">
        <v>6275</v>
      </c>
      <c r="C5954" s="0" t="n">
        <v>312.5</v>
      </c>
      <c r="D5954" s="0" t="str">
        <f aca="false">MID($A5954,1,2)</f>
        <v>02</v>
      </c>
      <c r="E5954" s="0" t="str">
        <f aca="false">MID($A5954,3,2)</f>
        <v>26</v>
      </c>
      <c r="F5954" s="0" t="str">
        <f aca="false">MID($A5954,5,2)</f>
        <v>30</v>
      </c>
      <c r="G5954" s="0" t="str">
        <f aca="false">MID($A5954,7,2)</f>
        <v>01</v>
      </c>
      <c r="H5954" s="0" t="str">
        <f aca="false">MID($A5954,1,6)</f>
        <v>022630</v>
      </c>
      <c r="I5954" s="0" t="n">
        <f aca="false">VLOOKUP(H5954,Feuille2!$G$1:$H$116,2,0)</f>
        <v>393</v>
      </c>
      <c r="J5954" s="0" t="n">
        <f aca="false">IF(I5954&gt;2000,1,0)*C5954</f>
        <v>0</v>
      </c>
    </row>
    <row r="5955" customFormat="false" ht="15.8" hidden="false" customHeight="false" outlineLevel="0" collapsed="false">
      <c r="A5955" s="1" t="s">
        <v>576</v>
      </c>
      <c r="B5955" s="1" t="s">
        <v>6276</v>
      </c>
      <c r="C5955" s="0" t="n">
        <v>265.255605895286</v>
      </c>
      <c r="D5955" s="0" t="str">
        <f aca="false">MID($A5955,1,2)</f>
        <v>01</v>
      </c>
      <c r="E5955" s="0" t="str">
        <f aca="false">MID($A5955,3,2)</f>
        <v>01</v>
      </c>
      <c r="F5955" s="0" t="str">
        <f aca="false">MID($A5955,5,2)</f>
        <v>44</v>
      </c>
      <c r="G5955" s="0" t="str">
        <f aca="false">MID($A5955,7,2)</f>
        <v>06</v>
      </c>
      <c r="H5955" s="0" t="str">
        <f aca="false">MID($A5955,1,6)</f>
        <v>010144</v>
      </c>
      <c r="I5955" s="0" t="n">
        <f aca="false">VLOOKUP(H5955,Feuille2!$G$1:$H$116,2,0)</f>
        <v>352</v>
      </c>
      <c r="J5955" s="0" t="n">
        <f aca="false">IF(I5955&gt;2000,1,0)*C5955</f>
        <v>0</v>
      </c>
    </row>
    <row r="5956" customFormat="false" ht="15.8" hidden="false" customHeight="false" outlineLevel="0" collapsed="false">
      <c r="A5956" s="1" t="s">
        <v>1992</v>
      </c>
      <c r="B5956" s="1" t="s">
        <v>6277</v>
      </c>
      <c r="C5956" s="0" t="n">
        <v>301.65</v>
      </c>
      <c r="D5956" s="0" t="str">
        <f aca="false">MID($A5956,1,2)</f>
        <v>02</v>
      </c>
      <c r="E5956" s="0" t="str">
        <f aca="false">MID($A5956,3,2)</f>
        <v>18</v>
      </c>
      <c r="F5956" s="0" t="str">
        <f aca="false">MID($A5956,5,2)</f>
        <v>55</v>
      </c>
      <c r="G5956" s="0" t="str">
        <f aca="false">MID($A5956,7,2)</f>
        <v>03</v>
      </c>
      <c r="H5956" s="0" t="str">
        <f aca="false">MID($A5956,1,6)</f>
        <v>021855</v>
      </c>
      <c r="I5956" s="0" t="n">
        <f aca="false">VLOOKUP(H5956,Feuille2!$G$1:$H$116,2,0)</f>
        <v>1463</v>
      </c>
      <c r="J5956" s="0" t="n">
        <f aca="false">IF(I5956&gt;2000,1,0)*C5956</f>
        <v>0</v>
      </c>
    </row>
    <row r="5957" customFormat="false" ht="15.8" hidden="false" customHeight="false" outlineLevel="0" collapsed="false">
      <c r="A5957" s="1" t="s">
        <v>727</v>
      </c>
      <c r="B5957" s="1" t="s">
        <v>6278</v>
      </c>
      <c r="C5957" s="0" t="n">
        <v>7341.34677348211</v>
      </c>
      <c r="D5957" s="0" t="str">
        <f aca="false">MID($A5957,1,2)</f>
        <v>05</v>
      </c>
      <c r="E5957" s="0" t="str">
        <f aca="false">MID($A5957,3,2)</f>
        <v>25</v>
      </c>
      <c r="F5957" s="0" t="str">
        <f aca="false">MID($A5957,5,2)</f>
        <v>89</v>
      </c>
      <c r="G5957" s="0" t="str">
        <f aca="false">MID($A5957,7,2)</f>
        <v>04</v>
      </c>
      <c r="H5957" s="0" t="str">
        <f aca="false">MID($A5957,1,6)</f>
        <v>052589</v>
      </c>
      <c r="I5957" s="0" t="n">
        <f aca="false">VLOOKUP(H5957,Feuille2!$G$1:$H$116,2,0)</f>
        <v>1098</v>
      </c>
      <c r="J5957" s="0" t="n">
        <f aca="false">IF(I5957&gt;2000,1,0)*C5957</f>
        <v>0</v>
      </c>
    </row>
    <row r="5958" customFormat="false" ht="15.8" hidden="false" customHeight="false" outlineLevel="0" collapsed="false">
      <c r="A5958" s="1" t="s">
        <v>2460</v>
      </c>
      <c r="B5958" s="1" t="s">
        <v>6279</v>
      </c>
      <c r="C5958" s="0" t="n">
        <v>937.5</v>
      </c>
      <c r="D5958" s="0" t="str">
        <f aca="false">MID($A5958,1,2)</f>
        <v>02</v>
      </c>
      <c r="E5958" s="0" t="str">
        <f aca="false">MID($A5958,3,2)</f>
        <v>26</v>
      </c>
      <c r="F5958" s="0" t="str">
        <f aca="false">MID($A5958,5,2)</f>
        <v>30</v>
      </c>
      <c r="G5958" s="0" t="str">
        <f aca="false">MID($A5958,7,2)</f>
        <v>01</v>
      </c>
      <c r="H5958" s="0" t="str">
        <f aca="false">MID($A5958,1,6)</f>
        <v>022630</v>
      </c>
      <c r="I5958" s="0" t="n">
        <f aca="false">VLOOKUP(H5958,Feuille2!$G$1:$H$116,2,0)</f>
        <v>393</v>
      </c>
      <c r="J5958" s="0" t="n">
        <f aca="false">IF(I5958&gt;2000,1,0)*C5958</f>
        <v>0</v>
      </c>
    </row>
    <row r="5959" customFormat="false" ht="15.8" hidden="false" customHeight="false" outlineLevel="0" collapsed="false">
      <c r="A5959" s="1" t="s">
        <v>462</v>
      </c>
      <c r="B5959" s="1" t="s">
        <v>6280</v>
      </c>
      <c r="C5959" s="0" t="n">
        <v>125</v>
      </c>
      <c r="D5959" s="0" t="str">
        <f aca="false">MID($A5959,1,2)</f>
        <v>02</v>
      </c>
      <c r="E5959" s="0" t="str">
        <f aca="false">MID($A5959,3,2)</f>
        <v>04</v>
      </c>
      <c r="F5959" s="0" t="str">
        <f aca="false">MID($A5959,5,2)</f>
        <v>79</v>
      </c>
      <c r="G5959" s="0" t="str">
        <f aca="false">MID($A5959,7,2)</f>
        <v>03</v>
      </c>
      <c r="H5959" s="0" t="str">
        <f aca="false">MID($A5959,1,6)</f>
        <v>020479</v>
      </c>
      <c r="I5959" s="0" t="n">
        <f aca="false">VLOOKUP(H5959,Feuille2!$G$1:$H$116,2,0)</f>
        <v>398</v>
      </c>
      <c r="J5959" s="0" t="n">
        <f aca="false">IF(I5959&gt;2000,1,0)*C5959</f>
        <v>0</v>
      </c>
    </row>
    <row r="5960" customFormat="false" ht="15.8" hidden="false" customHeight="false" outlineLevel="0" collapsed="false">
      <c r="A5960" s="1" t="s">
        <v>834</v>
      </c>
      <c r="B5960" s="1" t="s">
        <v>6281</v>
      </c>
      <c r="C5960" s="0" t="n">
        <v>22080.6845354</v>
      </c>
      <c r="D5960" s="0" t="str">
        <f aca="false">MID($A5960,1,2)</f>
        <v>07</v>
      </c>
      <c r="E5960" s="0" t="str">
        <f aca="false">MID($A5960,3,2)</f>
        <v>08</v>
      </c>
      <c r="F5960" s="0" t="str">
        <f aca="false">MID($A5960,5,2)</f>
        <v>59</v>
      </c>
      <c r="G5960" s="0" t="str">
        <f aca="false">MID($A5960,7,2)</f>
        <v>05</v>
      </c>
      <c r="H5960" s="0" t="str">
        <f aca="false">MID($A5960,1,6)</f>
        <v>070859</v>
      </c>
      <c r="I5960" s="0" t="n">
        <f aca="false">VLOOKUP(H5960,Feuille2!$G$1:$H$116,2,0)</f>
        <v>3249</v>
      </c>
      <c r="J5960" s="0" t="n">
        <f aca="false">IF(I5960&gt;2000,1,0)*C5960</f>
        <v>22080.6845354</v>
      </c>
    </row>
    <row r="5961" customFormat="false" ht="15.8" hidden="false" customHeight="false" outlineLevel="0" collapsed="false">
      <c r="A5961" s="1" t="s">
        <v>1944</v>
      </c>
      <c r="B5961" s="1" t="s">
        <v>6282</v>
      </c>
      <c r="C5961" s="0" t="n">
        <v>290.625</v>
      </c>
      <c r="D5961" s="0" t="str">
        <f aca="false">MID($A5961,1,2)</f>
        <v>02</v>
      </c>
      <c r="E5961" s="0" t="str">
        <f aca="false">MID($A5961,3,2)</f>
        <v>18</v>
      </c>
      <c r="F5961" s="0" t="str">
        <f aca="false">MID($A5961,5,2)</f>
        <v>54</v>
      </c>
      <c r="G5961" s="0" t="str">
        <f aca="false">MID($A5961,7,2)</f>
        <v>04</v>
      </c>
      <c r="H5961" s="0" t="str">
        <f aca="false">MID($A5961,1,6)</f>
        <v>021854</v>
      </c>
      <c r="I5961" s="0" t="n">
        <f aca="false">VLOOKUP(H5961,Feuille2!$G$1:$H$116,2,0)</f>
        <v>956</v>
      </c>
      <c r="J5961" s="0" t="n">
        <f aca="false">IF(I5961&gt;2000,1,0)*C5961</f>
        <v>0</v>
      </c>
    </row>
    <row r="5962" customFormat="false" ht="15.8" hidden="false" customHeight="false" outlineLevel="0" collapsed="false">
      <c r="A5962" s="1" t="s">
        <v>820</v>
      </c>
      <c r="B5962" s="1" t="s">
        <v>6283</v>
      </c>
      <c r="C5962" s="0" t="n">
        <v>1165.481</v>
      </c>
      <c r="D5962" s="0" t="str">
        <f aca="false">MID($A5962,1,2)</f>
        <v>07</v>
      </c>
      <c r="E5962" s="0" t="str">
        <f aca="false">MID($A5962,3,2)</f>
        <v>29</v>
      </c>
      <c r="F5962" s="0" t="str">
        <f aca="false">MID($A5962,5,2)</f>
        <v>33</v>
      </c>
      <c r="G5962" s="0" t="str">
        <f aca="false">MID($A5962,7,2)</f>
        <v>02</v>
      </c>
      <c r="H5962" s="0" t="str">
        <f aca="false">MID($A5962,1,6)</f>
        <v>072933</v>
      </c>
      <c r="I5962" s="0" t="n">
        <f aca="false">VLOOKUP(H5962,Feuille2!$G$1:$H$116,2,0)</f>
        <v>1840</v>
      </c>
      <c r="J5962" s="0" t="n">
        <f aca="false">IF(I5962&gt;2000,1,0)*C5962</f>
        <v>0</v>
      </c>
    </row>
    <row r="5963" customFormat="false" ht="15.8" hidden="false" customHeight="false" outlineLevel="0" collapsed="false">
      <c r="A5963" s="1" t="s">
        <v>814</v>
      </c>
      <c r="B5963" s="1" t="s">
        <v>6284</v>
      </c>
      <c r="C5963" s="0" t="n">
        <v>464.037195681089</v>
      </c>
      <c r="D5963" s="0" t="str">
        <f aca="false">MID($A5963,1,2)</f>
        <v>07</v>
      </c>
      <c r="E5963" s="0" t="str">
        <f aca="false">MID($A5963,3,2)</f>
        <v>08</v>
      </c>
      <c r="F5963" s="0" t="str">
        <f aca="false">MID($A5963,5,2)</f>
        <v>18</v>
      </c>
      <c r="G5963" s="0" t="str">
        <f aca="false">MID($A5963,7,2)</f>
        <v>01</v>
      </c>
      <c r="H5963" s="0" t="str">
        <f aca="false">MID($A5963,1,6)</f>
        <v>070818</v>
      </c>
      <c r="I5963" s="0" t="n">
        <f aca="false">VLOOKUP(H5963,Feuille2!$G$1:$H$116,2,0)</f>
        <v>5198</v>
      </c>
      <c r="J5963" s="0" t="n">
        <f aca="false">IF(I5963&gt;2000,1,0)*C5963</f>
        <v>464.037195681089</v>
      </c>
    </row>
    <row r="5964" customFormat="false" ht="15.8" hidden="false" customHeight="false" outlineLevel="0" collapsed="false">
      <c r="A5964" s="1" t="s">
        <v>802</v>
      </c>
      <c r="B5964" s="1" t="s">
        <v>6285</v>
      </c>
      <c r="C5964" s="0" t="n">
        <v>6853.16</v>
      </c>
      <c r="D5964" s="0" t="str">
        <f aca="false">MID($A5964,1,2)</f>
        <v>07</v>
      </c>
      <c r="E5964" s="0" t="str">
        <f aca="false">MID($A5964,3,2)</f>
        <v>20</v>
      </c>
      <c r="F5964" s="0" t="str">
        <f aca="false">MID($A5964,5,2)</f>
        <v>91</v>
      </c>
      <c r="G5964" s="0" t="str">
        <f aca="false">MID($A5964,7,2)</f>
        <v>05</v>
      </c>
      <c r="H5964" s="0" t="str">
        <f aca="false">MID($A5964,1,6)</f>
        <v>072091</v>
      </c>
      <c r="I5964" s="0" t="n">
        <f aca="false">VLOOKUP(H5964,Feuille2!$G$1:$H$116,2,0)</f>
        <v>343</v>
      </c>
      <c r="J5964" s="0" t="n">
        <f aca="false">IF(I5964&gt;2000,1,0)*C5964</f>
        <v>0</v>
      </c>
    </row>
    <row r="5965" customFormat="false" ht="15.8" hidden="false" customHeight="false" outlineLevel="0" collapsed="false">
      <c r="A5965" s="1" t="s">
        <v>744</v>
      </c>
      <c r="B5965" s="1" t="s">
        <v>6286</v>
      </c>
      <c r="C5965" s="0" t="n">
        <v>208.244</v>
      </c>
      <c r="D5965" s="0" t="str">
        <f aca="false">MID($A5965,1,2)</f>
        <v>07</v>
      </c>
      <c r="E5965" s="0" t="str">
        <f aca="false">MID($A5965,3,2)</f>
        <v>29</v>
      </c>
      <c r="F5965" s="0" t="str">
        <f aca="false">MID($A5965,5,2)</f>
        <v>91</v>
      </c>
      <c r="G5965" s="0" t="str">
        <f aca="false">MID($A5965,7,2)</f>
        <v>02</v>
      </c>
      <c r="H5965" s="0" t="str">
        <f aca="false">MID($A5965,1,6)</f>
        <v>072991</v>
      </c>
      <c r="I5965" s="0" t="n">
        <f aca="false">VLOOKUP(H5965,Feuille2!$G$1:$H$116,2,0)</f>
        <v>324</v>
      </c>
      <c r="J5965" s="0" t="n">
        <f aca="false">IF(I5965&gt;2000,1,0)*C5965</f>
        <v>0</v>
      </c>
    </row>
    <row r="5966" customFormat="false" ht="15.8" hidden="false" customHeight="false" outlineLevel="0" collapsed="false">
      <c r="A5966" s="1" t="s">
        <v>843</v>
      </c>
      <c r="B5966" s="1" t="s">
        <v>6287</v>
      </c>
      <c r="C5966" s="0" t="n">
        <v>598.5252</v>
      </c>
      <c r="D5966" s="0" t="str">
        <f aca="false">MID($A5966,1,2)</f>
        <v>07</v>
      </c>
      <c r="E5966" s="0" t="str">
        <f aca="false">MID($A5966,3,2)</f>
        <v>29</v>
      </c>
      <c r="F5966" s="0" t="str">
        <f aca="false">MID($A5966,5,2)</f>
        <v>33</v>
      </c>
      <c r="G5966" s="0" t="str">
        <f aca="false">MID($A5966,7,2)</f>
        <v>05</v>
      </c>
      <c r="H5966" s="0" t="str">
        <f aca="false">MID($A5966,1,6)</f>
        <v>072933</v>
      </c>
      <c r="I5966" s="0" t="n">
        <f aca="false">VLOOKUP(H5966,Feuille2!$G$1:$H$116,2,0)</f>
        <v>1840</v>
      </c>
      <c r="J5966" s="0" t="n">
        <f aca="false">IF(I5966&gt;2000,1,0)*C5966</f>
        <v>0</v>
      </c>
    </row>
    <row r="5967" customFormat="false" ht="15.8" hidden="false" customHeight="false" outlineLevel="0" collapsed="false">
      <c r="A5967" s="1" t="s">
        <v>825</v>
      </c>
      <c r="B5967" s="1" t="s">
        <v>6288</v>
      </c>
      <c r="C5967" s="0" t="n">
        <v>401.7</v>
      </c>
      <c r="D5967" s="0" t="str">
        <f aca="false">MID($A5967,1,2)</f>
        <v>07</v>
      </c>
      <c r="E5967" s="0" t="str">
        <f aca="false">MID($A5967,3,2)</f>
        <v>20</v>
      </c>
      <c r="F5967" s="0" t="str">
        <f aca="false">MID($A5967,5,2)</f>
        <v>91</v>
      </c>
      <c r="G5967" s="0" t="str">
        <f aca="false">MID($A5967,7,2)</f>
        <v>03</v>
      </c>
      <c r="H5967" s="0" t="str">
        <f aca="false">MID($A5967,1,6)</f>
        <v>072091</v>
      </c>
      <c r="I5967" s="0" t="n">
        <f aca="false">VLOOKUP(H5967,Feuille2!$G$1:$H$116,2,0)</f>
        <v>343</v>
      </c>
      <c r="J5967" s="0" t="n">
        <f aca="false">IF(I5967&gt;2000,1,0)*C5967</f>
        <v>0</v>
      </c>
    </row>
    <row r="5968" customFormat="false" ht="15.8" hidden="false" customHeight="false" outlineLevel="0" collapsed="false">
      <c r="A5968" s="1" t="s">
        <v>629</v>
      </c>
      <c r="B5968" s="1" t="s">
        <v>6289</v>
      </c>
      <c r="C5968" s="0" t="n">
        <v>173.457423373203</v>
      </c>
      <c r="D5968" s="0" t="str">
        <f aca="false">MID($A5968,1,2)</f>
        <v>01</v>
      </c>
      <c r="E5968" s="0" t="str">
        <f aca="false">MID($A5968,3,2)</f>
        <v>01</v>
      </c>
      <c r="F5968" s="0" t="str">
        <f aca="false">MID($A5968,5,2)</f>
        <v>44</v>
      </c>
      <c r="G5968" s="0" t="str">
        <f aca="false">MID($A5968,7,2)</f>
        <v>04</v>
      </c>
      <c r="H5968" s="0" t="str">
        <f aca="false">MID($A5968,1,6)</f>
        <v>010144</v>
      </c>
      <c r="I5968" s="0" t="n">
        <f aca="false">VLOOKUP(H5968,Feuille2!$G$1:$H$116,2,0)</f>
        <v>352</v>
      </c>
      <c r="J5968" s="0" t="n">
        <f aca="false">IF(I5968&gt;2000,1,0)*C5968</f>
        <v>0</v>
      </c>
    </row>
    <row r="5969" customFormat="false" ht="15.8" hidden="false" customHeight="false" outlineLevel="0" collapsed="false">
      <c r="A5969" s="1" t="s">
        <v>2892</v>
      </c>
      <c r="B5969" s="1" t="s">
        <v>6290</v>
      </c>
      <c r="C5969" s="0" t="n">
        <v>162</v>
      </c>
      <c r="D5969" s="0" t="str">
        <f aca="false">MID($A5969,1,2)</f>
        <v>02</v>
      </c>
      <c r="E5969" s="0" t="str">
        <f aca="false">MID($A5969,3,2)</f>
        <v>18</v>
      </c>
      <c r="F5969" s="0" t="str">
        <f aca="false">MID($A5969,5,2)</f>
        <v>20</v>
      </c>
      <c r="G5969" s="0" t="str">
        <f aca="false">MID($A5969,7,2)</f>
        <v>01</v>
      </c>
      <c r="H5969" s="0" t="str">
        <f aca="false">MID($A5969,1,6)</f>
        <v>021820</v>
      </c>
      <c r="I5969" s="0" t="n">
        <f aca="false">VLOOKUP(H5969,Feuille2!$G$1:$H$116,2,0)</f>
        <v>1398</v>
      </c>
      <c r="J5969" s="0" t="n">
        <f aca="false">IF(I5969&gt;2000,1,0)*C5969</f>
        <v>0</v>
      </c>
    </row>
    <row r="5970" customFormat="false" ht="15.8" hidden="false" customHeight="false" outlineLevel="0" collapsed="false">
      <c r="A5970" s="1" t="s">
        <v>915</v>
      </c>
      <c r="B5970" s="1" t="s">
        <v>6291</v>
      </c>
      <c r="C5970" s="0" t="n">
        <v>3065.2487154</v>
      </c>
      <c r="D5970" s="0" t="str">
        <f aca="false">MID($A5970,1,2)</f>
        <v>07</v>
      </c>
      <c r="E5970" s="0" t="str">
        <f aca="false">MID($A5970,3,2)</f>
        <v>08</v>
      </c>
      <c r="F5970" s="0" t="str">
        <f aca="false">MID($A5970,5,2)</f>
        <v>80</v>
      </c>
      <c r="G5970" s="0" t="str">
        <f aca="false">MID($A5970,7,2)</f>
        <v>04</v>
      </c>
      <c r="H5970" s="0" t="str">
        <f aca="false">MID($A5970,1,6)</f>
        <v>070880</v>
      </c>
      <c r="I5970" s="0" t="n">
        <f aca="false">VLOOKUP(H5970,Feuille2!$G$1:$H$116,2,0)</f>
        <v>749</v>
      </c>
      <c r="J5970" s="0" t="n">
        <f aca="false">IF(I5970&gt;2000,1,0)*C5970</f>
        <v>0</v>
      </c>
    </row>
    <row r="5971" customFormat="false" ht="15.8" hidden="false" customHeight="false" outlineLevel="0" collapsed="false">
      <c r="A5971" s="1" t="s">
        <v>287</v>
      </c>
      <c r="B5971" s="1" t="s">
        <v>6292</v>
      </c>
      <c r="C5971" s="0" t="n">
        <v>307.716597385826</v>
      </c>
      <c r="D5971" s="0" t="str">
        <f aca="false">MID($A5971,1,2)</f>
        <v>01</v>
      </c>
      <c r="E5971" s="0" t="str">
        <f aca="false">MID($A5971,3,2)</f>
        <v>02</v>
      </c>
      <c r="F5971" s="0" t="str">
        <f aca="false">MID($A5971,5,2)</f>
        <v>44</v>
      </c>
      <c r="G5971" s="0" t="str">
        <f aca="false">MID($A5971,7,2)</f>
        <v>02</v>
      </c>
      <c r="H5971" s="0" t="str">
        <f aca="false">MID($A5971,1,6)</f>
        <v>010244</v>
      </c>
      <c r="I5971" s="0" t="n">
        <f aca="false">VLOOKUP(H5971,Feuille2!$G$1:$H$116,2,0)</f>
        <v>104</v>
      </c>
      <c r="J5971" s="0" t="n">
        <f aca="false">IF(I5971&gt;2000,1,0)*C5971</f>
        <v>0</v>
      </c>
    </row>
    <row r="5972" customFormat="false" ht="15.8" hidden="false" customHeight="false" outlineLevel="0" collapsed="false">
      <c r="A5972" s="1" t="s">
        <v>939</v>
      </c>
      <c r="B5972" s="1" t="s">
        <v>6293</v>
      </c>
      <c r="C5972" s="0" t="n">
        <v>764.945</v>
      </c>
      <c r="D5972" s="0" t="str">
        <f aca="false">MID($A5972,1,2)</f>
        <v>07</v>
      </c>
      <c r="E5972" s="0" t="str">
        <f aca="false">MID($A5972,3,2)</f>
        <v>29</v>
      </c>
      <c r="F5972" s="0" t="str">
        <f aca="false">MID($A5972,5,2)</f>
        <v>82</v>
      </c>
      <c r="G5972" s="0" t="str">
        <f aca="false">MID($A5972,7,2)</f>
        <v>05</v>
      </c>
      <c r="H5972" s="0" t="str">
        <f aca="false">MID($A5972,1,6)</f>
        <v>072982</v>
      </c>
      <c r="I5972" s="0" t="n">
        <f aca="false">VLOOKUP(H5972,Feuille2!$G$1:$H$116,2,0)</f>
        <v>476</v>
      </c>
      <c r="J5972" s="0" t="n">
        <f aca="false">IF(I5972&gt;2000,1,0)*C5972</f>
        <v>0</v>
      </c>
    </row>
    <row r="5973" customFormat="false" ht="15.8" hidden="false" customHeight="false" outlineLevel="0" collapsed="false">
      <c r="A5973" s="1" t="s">
        <v>913</v>
      </c>
      <c r="B5973" s="1" t="s">
        <v>6294</v>
      </c>
      <c r="C5973" s="0" t="n">
        <v>125.637060739355</v>
      </c>
      <c r="D5973" s="0" t="str">
        <f aca="false">MID($A5973,1,2)</f>
        <v>07</v>
      </c>
      <c r="E5973" s="0" t="str">
        <f aca="false">MID($A5973,3,2)</f>
        <v>08</v>
      </c>
      <c r="F5973" s="0" t="str">
        <f aca="false">MID($A5973,5,2)</f>
        <v>65</v>
      </c>
      <c r="G5973" s="0" t="str">
        <f aca="false">MID($A5973,7,2)</f>
        <v>01</v>
      </c>
      <c r="H5973" s="0" t="str">
        <f aca="false">MID($A5973,1,6)</f>
        <v>070865</v>
      </c>
      <c r="I5973" s="0" t="n">
        <f aca="false">VLOOKUP(H5973,Feuille2!$G$1:$H$116,2,0)</f>
        <v>560</v>
      </c>
      <c r="J5973" s="0" t="n">
        <f aca="false">IF(I5973&gt;2000,1,0)*C5973</f>
        <v>0</v>
      </c>
    </row>
    <row r="5974" customFormat="false" ht="15.8" hidden="false" customHeight="false" outlineLevel="0" collapsed="false">
      <c r="A5974" s="1" t="s">
        <v>667</v>
      </c>
      <c r="B5974" s="1" t="s">
        <v>6295</v>
      </c>
      <c r="C5974" s="0" t="n">
        <v>1044</v>
      </c>
      <c r="D5974" s="0" t="str">
        <f aca="false">MID($A5974,1,2)</f>
        <v>05</v>
      </c>
      <c r="E5974" s="0" t="str">
        <f aca="false">MID($A5974,3,2)</f>
        <v>21</v>
      </c>
      <c r="F5974" s="0" t="str">
        <f aca="false">MID($A5974,5,2)</f>
        <v>51</v>
      </c>
      <c r="G5974" s="0" t="str">
        <f aca="false">MID($A5974,7,2)</f>
        <v>03</v>
      </c>
      <c r="H5974" s="0" t="str">
        <f aca="false">MID($A5974,1,6)</f>
        <v>052151</v>
      </c>
      <c r="I5974" s="0" t="n">
        <f aca="false">VLOOKUP(H5974,Feuille2!$G$1:$H$116,2,0)</f>
        <v>836</v>
      </c>
      <c r="J5974" s="0" t="n">
        <f aca="false">IF(I5974&gt;2000,1,0)*C5974</f>
        <v>0</v>
      </c>
    </row>
    <row r="5975" customFormat="false" ht="15.8" hidden="false" customHeight="false" outlineLevel="0" collapsed="false">
      <c r="A5975" s="1" t="s">
        <v>1944</v>
      </c>
      <c r="B5975" s="1" t="s">
        <v>6296</v>
      </c>
      <c r="C5975" s="0" t="n">
        <v>764.28409090909</v>
      </c>
      <c r="D5975" s="0" t="str">
        <f aca="false">MID($A5975,1,2)</f>
        <v>02</v>
      </c>
      <c r="E5975" s="0" t="str">
        <f aca="false">MID($A5975,3,2)</f>
        <v>18</v>
      </c>
      <c r="F5975" s="0" t="str">
        <f aca="false">MID($A5975,5,2)</f>
        <v>54</v>
      </c>
      <c r="G5975" s="0" t="str">
        <f aca="false">MID($A5975,7,2)</f>
        <v>04</v>
      </c>
      <c r="H5975" s="0" t="str">
        <f aca="false">MID($A5975,1,6)</f>
        <v>021854</v>
      </c>
      <c r="I5975" s="0" t="n">
        <f aca="false">VLOOKUP(H5975,Feuille2!$G$1:$H$116,2,0)</f>
        <v>956</v>
      </c>
      <c r="J5975" s="0" t="n">
        <f aca="false">IF(I5975&gt;2000,1,0)*C5975</f>
        <v>0</v>
      </c>
    </row>
    <row r="5976" customFormat="false" ht="15.8" hidden="false" customHeight="false" outlineLevel="0" collapsed="false">
      <c r="A5976" s="1" t="s">
        <v>6266</v>
      </c>
      <c r="B5976" s="1" t="s">
        <v>6297</v>
      </c>
      <c r="C5976" s="0" t="n">
        <v>457.5</v>
      </c>
      <c r="D5976" s="0" t="str">
        <f aca="false">MID($A5976,1,2)</f>
        <v>02</v>
      </c>
      <c r="E5976" s="0" t="str">
        <f aca="false">MID($A5976,3,2)</f>
        <v>18</v>
      </c>
      <c r="F5976" s="0" t="str">
        <f aca="false">MID($A5976,5,2)</f>
        <v>55</v>
      </c>
      <c r="G5976" s="0" t="str">
        <f aca="false">MID($A5976,7,2)</f>
        <v>01</v>
      </c>
      <c r="H5976" s="0" t="str">
        <f aca="false">MID($A5976,1,6)</f>
        <v>021855</v>
      </c>
      <c r="I5976" s="0" t="n">
        <f aca="false">VLOOKUP(H5976,Feuille2!$G$1:$H$116,2,0)</f>
        <v>1463</v>
      </c>
      <c r="J5976" s="0" t="n">
        <f aca="false">IF(I5976&gt;2000,1,0)*C5976</f>
        <v>0</v>
      </c>
    </row>
    <row r="5977" customFormat="false" ht="15.8" hidden="false" customHeight="false" outlineLevel="0" collapsed="false">
      <c r="A5977" s="1" t="s">
        <v>1888</v>
      </c>
      <c r="B5977" s="1" t="s">
        <v>6298</v>
      </c>
      <c r="C5977" s="0" t="n">
        <v>239.405554577215</v>
      </c>
      <c r="D5977" s="0" t="str">
        <f aca="false">MID($A5977,1,2)</f>
        <v>03</v>
      </c>
      <c r="E5977" s="0" t="str">
        <f aca="false">MID($A5977,3,2)</f>
        <v>24</v>
      </c>
      <c r="F5977" s="0" t="str">
        <f aca="false">MID($A5977,5,2)</f>
        <v>76</v>
      </c>
      <c r="G5977" s="0" t="str">
        <f aca="false">MID($A5977,7,2)</f>
        <v>03</v>
      </c>
      <c r="H5977" s="0" t="str">
        <f aca="false">MID($A5977,1,6)</f>
        <v>032476</v>
      </c>
      <c r="I5977" s="0" t="n">
        <f aca="false">VLOOKUP(H5977,Feuille2!$G$1:$H$116,2,0)</f>
        <v>83</v>
      </c>
      <c r="J5977" s="0" t="n">
        <f aca="false">IF(I5977&gt;2000,1,0)*C5977</f>
        <v>0</v>
      </c>
    </row>
    <row r="5978" customFormat="false" ht="15.8" hidden="false" customHeight="false" outlineLevel="0" collapsed="false">
      <c r="A5978" s="1" t="s">
        <v>915</v>
      </c>
      <c r="B5978" s="1" t="s">
        <v>6299</v>
      </c>
      <c r="C5978" s="0" t="n">
        <v>740.6243736</v>
      </c>
      <c r="D5978" s="0" t="str">
        <f aca="false">MID($A5978,1,2)</f>
        <v>07</v>
      </c>
      <c r="E5978" s="0" t="str">
        <f aca="false">MID($A5978,3,2)</f>
        <v>08</v>
      </c>
      <c r="F5978" s="0" t="str">
        <f aca="false">MID($A5978,5,2)</f>
        <v>80</v>
      </c>
      <c r="G5978" s="0" t="str">
        <f aca="false">MID($A5978,7,2)</f>
        <v>04</v>
      </c>
      <c r="H5978" s="0" t="str">
        <f aca="false">MID($A5978,1,6)</f>
        <v>070880</v>
      </c>
      <c r="I5978" s="0" t="n">
        <f aca="false">VLOOKUP(H5978,Feuille2!$G$1:$H$116,2,0)</f>
        <v>749</v>
      </c>
      <c r="J5978" s="0" t="n">
        <f aca="false">IF(I5978&gt;2000,1,0)*C5978</f>
        <v>0</v>
      </c>
    </row>
    <row r="5979" customFormat="false" ht="15.8" hidden="false" customHeight="false" outlineLevel="0" collapsed="false">
      <c r="A5979" s="1" t="s">
        <v>950</v>
      </c>
      <c r="B5979" s="1" t="s">
        <v>6300</v>
      </c>
      <c r="C5979" s="0" t="n">
        <v>755.326</v>
      </c>
      <c r="D5979" s="0" t="str">
        <f aca="false">MID($A5979,1,2)</f>
        <v>07</v>
      </c>
      <c r="E5979" s="0" t="str">
        <f aca="false">MID($A5979,3,2)</f>
        <v>20</v>
      </c>
      <c r="F5979" s="0" t="str">
        <f aca="false">MID($A5979,5,2)</f>
        <v>91</v>
      </c>
      <c r="G5979" s="0" t="str">
        <f aca="false">MID($A5979,7,2)</f>
        <v>06</v>
      </c>
      <c r="H5979" s="0" t="str">
        <f aca="false">MID($A5979,1,6)</f>
        <v>072091</v>
      </c>
      <c r="I5979" s="0" t="n">
        <f aca="false">VLOOKUP(H5979,Feuille2!$G$1:$H$116,2,0)</f>
        <v>343</v>
      </c>
      <c r="J5979" s="0" t="n">
        <f aca="false">IF(I5979&gt;2000,1,0)*C5979</f>
        <v>0</v>
      </c>
    </row>
    <row r="5980" customFormat="false" ht="15.8" hidden="false" customHeight="false" outlineLevel="0" collapsed="false">
      <c r="A5980" s="1" t="s">
        <v>939</v>
      </c>
      <c r="B5980" s="1" t="s">
        <v>6301</v>
      </c>
      <c r="C5980" s="0" t="n">
        <v>601.003</v>
      </c>
      <c r="D5980" s="0" t="str">
        <f aca="false">MID($A5980,1,2)</f>
        <v>07</v>
      </c>
      <c r="E5980" s="0" t="str">
        <f aca="false">MID($A5980,3,2)</f>
        <v>29</v>
      </c>
      <c r="F5980" s="0" t="str">
        <f aca="false">MID($A5980,5,2)</f>
        <v>82</v>
      </c>
      <c r="G5980" s="0" t="str">
        <f aca="false">MID($A5980,7,2)</f>
        <v>05</v>
      </c>
      <c r="H5980" s="0" t="str">
        <f aca="false">MID($A5980,1,6)</f>
        <v>072982</v>
      </c>
      <c r="I5980" s="0" t="n">
        <f aca="false">VLOOKUP(H5980,Feuille2!$G$1:$H$116,2,0)</f>
        <v>476</v>
      </c>
      <c r="J5980" s="0" t="n">
        <f aca="false">IF(I5980&gt;2000,1,0)*C5980</f>
        <v>0</v>
      </c>
    </row>
    <row r="5981" customFormat="false" ht="15.8" hidden="false" customHeight="false" outlineLevel="0" collapsed="false">
      <c r="A5981" s="1" t="s">
        <v>376</v>
      </c>
      <c r="B5981" s="1" t="s">
        <v>6302</v>
      </c>
      <c r="C5981" s="0" t="n">
        <v>6194.38530287199</v>
      </c>
      <c r="D5981" s="0" t="str">
        <f aca="false">MID($A5981,1,2)</f>
        <v>04</v>
      </c>
      <c r="E5981" s="0" t="str">
        <f aca="false">MID($A5981,3,2)</f>
        <v>10</v>
      </c>
      <c r="F5981" s="0" t="str">
        <f aca="false">MID($A5981,5,2)</f>
        <v>49</v>
      </c>
      <c r="G5981" s="0" t="str">
        <f aca="false">MID($A5981,7,2)</f>
        <v>05</v>
      </c>
      <c r="H5981" s="0" t="str">
        <f aca="false">MID($A5981,1,6)</f>
        <v>041049</v>
      </c>
      <c r="I5981" s="0" t="n">
        <f aca="false">VLOOKUP(H5981,Feuille2!$G$1:$H$116,2,0)</f>
        <v>10257</v>
      </c>
      <c r="J5981" s="0" t="n">
        <f aca="false">IF(I5981&gt;2000,1,0)*C5981</f>
        <v>6194.38530287199</v>
      </c>
    </row>
    <row r="5982" customFormat="false" ht="15.8" hidden="false" customHeight="false" outlineLevel="0" collapsed="false">
      <c r="A5982" s="1" t="s">
        <v>874</v>
      </c>
      <c r="B5982" s="1" t="s">
        <v>6303</v>
      </c>
      <c r="C5982" s="0" t="n">
        <v>501.54</v>
      </c>
      <c r="D5982" s="0" t="str">
        <f aca="false">MID($A5982,1,2)</f>
        <v>07</v>
      </c>
      <c r="E5982" s="0" t="str">
        <f aca="false">MID($A5982,3,2)</f>
        <v>29</v>
      </c>
      <c r="F5982" s="0" t="str">
        <f aca="false">MID($A5982,5,2)</f>
        <v>33</v>
      </c>
      <c r="G5982" s="0" t="str">
        <f aca="false">MID($A5982,7,2)</f>
        <v>06</v>
      </c>
      <c r="H5982" s="0" t="str">
        <f aca="false">MID($A5982,1,6)</f>
        <v>072933</v>
      </c>
      <c r="I5982" s="0" t="n">
        <f aca="false">VLOOKUP(H5982,Feuille2!$G$1:$H$116,2,0)</f>
        <v>1840</v>
      </c>
      <c r="J5982" s="0" t="n">
        <f aca="false">IF(I5982&gt;2000,1,0)*C5982</f>
        <v>0</v>
      </c>
    </row>
    <row r="5983" customFormat="false" ht="15.8" hidden="false" customHeight="false" outlineLevel="0" collapsed="false">
      <c r="A5983" s="1" t="s">
        <v>962</v>
      </c>
      <c r="B5983" s="1" t="s">
        <v>6304</v>
      </c>
      <c r="C5983" s="0" t="n">
        <v>625.185425</v>
      </c>
      <c r="D5983" s="0" t="str">
        <f aca="false">MID($A5983,1,2)</f>
        <v>07</v>
      </c>
      <c r="E5983" s="0" t="str">
        <f aca="false">MID($A5983,3,2)</f>
        <v>08</v>
      </c>
      <c r="F5983" s="0" t="str">
        <f aca="false">MID($A5983,5,2)</f>
        <v>43</v>
      </c>
      <c r="G5983" s="0" t="str">
        <f aca="false">MID($A5983,7,2)</f>
        <v>03</v>
      </c>
      <c r="H5983" s="0" t="str">
        <f aca="false">MID($A5983,1,6)</f>
        <v>070843</v>
      </c>
      <c r="I5983" s="0" t="n">
        <f aca="false">VLOOKUP(H5983,Feuille2!$G$1:$H$116,2,0)</f>
        <v>142</v>
      </c>
      <c r="J5983" s="0" t="n">
        <f aca="false">IF(I5983&gt;2000,1,0)*C5983</f>
        <v>0</v>
      </c>
    </row>
    <row r="5984" customFormat="false" ht="15.8" hidden="false" customHeight="false" outlineLevel="0" collapsed="false">
      <c r="A5984" s="1" t="s">
        <v>326</v>
      </c>
      <c r="B5984" s="1" t="s">
        <v>6305</v>
      </c>
      <c r="C5984" s="0" t="n">
        <v>215.981778353212</v>
      </c>
      <c r="D5984" s="0" t="str">
        <f aca="false">MID($A5984,1,2)</f>
        <v>04</v>
      </c>
      <c r="E5984" s="0" t="str">
        <f aca="false">MID($A5984,3,2)</f>
        <v>10</v>
      </c>
      <c r="F5984" s="0" t="str">
        <f aca="false">MID($A5984,5,2)</f>
        <v>46</v>
      </c>
      <c r="G5984" s="0" t="str">
        <f aca="false">MID($A5984,7,2)</f>
        <v>02</v>
      </c>
      <c r="H5984" s="0" t="str">
        <f aca="false">MID($A5984,1,6)</f>
        <v>041046</v>
      </c>
      <c r="I5984" s="0" t="n">
        <f aca="false">VLOOKUP(H5984,Feuille2!$G$1:$H$116,2,0)</f>
        <v>129</v>
      </c>
      <c r="J5984" s="0" t="n">
        <f aca="false">IF(I5984&gt;2000,1,0)*C5984</f>
        <v>0</v>
      </c>
    </row>
    <row r="5985" customFormat="false" ht="15.8" hidden="false" customHeight="false" outlineLevel="0" collapsed="false">
      <c r="A5985" s="1" t="s">
        <v>667</v>
      </c>
      <c r="B5985" s="1" t="s">
        <v>6306</v>
      </c>
      <c r="C5985" s="0" t="n">
        <v>171.45</v>
      </c>
      <c r="D5985" s="0" t="str">
        <f aca="false">MID($A5985,1,2)</f>
        <v>05</v>
      </c>
      <c r="E5985" s="0" t="str">
        <f aca="false">MID($A5985,3,2)</f>
        <v>21</v>
      </c>
      <c r="F5985" s="0" t="str">
        <f aca="false">MID($A5985,5,2)</f>
        <v>51</v>
      </c>
      <c r="G5985" s="0" t="str">
        <f aca="false">MID($A5985,7,2)</f>
        <v>03</v>
      </c>
      <c r="H5985" s="0" t="str">
        <f aca="false">MID($A5985,1,6)</f>
        <v>052151</v>
      </c>
      <c r="I5985" s="0" t="n">
        <f aca="false">VLOOKUP(H5985,Feuille2!$G$1:$H$116,2,0)</f>
        <v>836</v>
      </c>
      <c r="J5985" s="0" t="n">
        <f aca="false">IF(I5985&gt;2000,1,0)*C5985</f>
        <v>0</v>
      </c>
    </row>
    <row r="5986" customFormat="false" ht="15.8" hidden="false" customHeight="false" outlineLevel="0" collapsed="false">
      <c r="A5986" s="1" t="s">
        <v>1910</v>
      </c>
      <c r="B5986" s="1" t="s">
        <v>6307</v>
      </c>
      <c r="C5986" s="0" t="n">
        <v>3177.77386105725</v>
      </c>
      <c r="D5986" s="0" t="str">
        <f aca="false">MID($A5986,1,2)</f>
        <v>01</v>
      </c>
      <c r="E5986" s="0" t="str">
        <f aca="false">MID($A5986,3,2)</f>
        <v>02</v>
      </c>
      <c r="F5986" s="0" t="str">
        <f aca="false">MID($A5986,5,2)</f>
        <v>83</v>
      </c>
      <c r="G5986" s="0" t="str">
        <f aca="false">MID($A5986,7,2)</f>
        <v>03</v>
      </c>
      <c r="H5986" s="0" t="str">
        <f aca="false">MID($A5986,1,6)</f>
        <v>010283</v>
      </c>
      <c r="I5986" s="0" t="n">
        <f aca="false">VLOOKUP(H5986,Feuille2!$G$1:$H$116,2,0)</f>
        <v>5598</v>
      </c>
      <c r="J5986" s="0" t="n">
        <f aca="false">IF(I5986&gt;2000,1,0)*C5986</f>
        <v>3177.77386105725</v>
      </c>
    </row>
    <row r="5987" customFormat="false" ht="15.8" hidden="false" customHeight="false" outlineLevel="0" collapsed="false">
      <c r="A5987" s="1" t="s">
        <v>894</v>
      </c>
      <c r="B5987" s="1" t="s">
        <v>6308</v>
      </c>
      <c r="C5987" s="0" t="n">
        <v>1900.145037</v>
      </c>
      <c r="D5987" s="0" t="str">
        <f aca="false">MID($A5987,1,2)</f>
        <v>07</v>
      </c>
      <c r="E5987" s="0" t="str">
        <f aca="false">MID($A5987,3,2)</f>
        <v>08</v>
      </c>
      <c r="F5987" s="0" t="str">
        <f aca="false">MID($A5987,5,2)</f>
        <v>59</v>
      </c>
      <c r="G5987" s="0" t="str">
        <f aca="false">MID($A5987,7,2)</f>
        <v>02</v>
      </c>
      <c r="H5987" s="0" t="str">
        <f aca="false">MID($A5987,1,6)</f>
        <v>070859</v>
      </c>
      <c r="I5987" s="0" t="n">
        <f aca="false">VLOOKUP(H5987,Feuille2!$G$1:$H$116,2,0)</f>
        <v>3249</v>
      </c>
      <c r="J5987" s="0" t="n">
        <f aca="false">IF(I5987&gt;2000,1,0)*C5987</f>
        <v>1900.145037</v>
      </c>
    </row>
    <row r="5988" customFormat="false" ht="15.8" hidden="false" customHeight="false" outlineLevel="0" collapsed="false">
      <c r="A5988" s="1" t="s">
        <v>792</v>
      </c>
      <c r="B5988" s="1" t="s">
        <v>6309</v>
      </c>
      <c r="C5988" s="0" t="n">
        <v>224.952</v>
      </c>
      <c r="D5988" s="0" t="str">
        <f aca="false">MID($A5988,1,2)</f>
        <v>07</v>
      </c>
      <c r="E5988" s="0" t="str">
        <f aca="false">MID($A5988,3,2)</f>
        <v>29</v>
      </c>
      <c r="F5988" s="0" t="str">
        <f aca="false">MID($A5988,5,2)</f>
        <v>33</v>
      </c>
      <c r="G5988" s="0" t="str">
        <f aca="false">MID($A5988,7,2)</f>
        <v>03</v>
      </c>
      <c r="H5988" s="0" t="str">
        <f aca="false">MID($A5988,1,6)</f>
        <v>072933</v>
      </c>
      <c r="I5988" s="0" t="n">
        <f aca="false">VLOOKUP(H5988,Feuille2!$G$1:$H$116,2,0)</f>
        <v>1840</v>
      </c>
      <c r="J5988" s="0" t="n">
        <f aca="false">IF(I5988&gt;2000,1,0)*C5988</f>
        <v>0</v>
      </c>
    </row>
    <row r="5989" customFormat="false" ht="15.8" hidden="false" customHeight="false" outlineLevel="0" collapsed="false">
      <c r="A5989" s="1" t="s">
        <v>814</v>
      </c>
      <c r="B5989" s="1" t="s">
        <v>6310</v>
      </c>
      <c r="C5989" s="0" t="n">
        <v>664.523809640944</v>
      </c>
      <c r="D5989" s="0" t="str">
        <f aca="false">MID($A5989,1,2)</f>
        <v>07</v>
      </c>
      <c r="E5989" s="0" t="str">
        <f aca="false">MID($A5989,3,2)</f>
        <v>08</v>
      </c>
      <c r="F5989" s="0" t="str">
        <f aca="false">MID($A5989,5,2)</f>
        <v>18</v>
      </c>
      <c r="G5989" s="0" t="str">
        <f aca="false">MID($A5989,7,2)</f>
        <v>01</v>
      </c>
      <c r="H5989" s="0" t="str">
        <f aca="false">MID($A5989,1,6)</f>
        <v>070818</v>
      </c>
      <c r="I5989" s="0" t="n">
        <f aca="false">VLOOKUP(H5989,Feuille2!$G$1:$H$116,2,0)</f>
        <v>5198</v>
      </c>
      <c r="J5989" s="0" t="n">
        <f aca="false">IF(I5989&gt;2000,1,0)*C5989</f>
        <v>664.523809640944</v>
      </c>
    </row>
    <row r="5990" customFormat="false" ht="15.8" hidden="false" customHeight="false" outlineLevel="0" collapsed="false">
      <c r="A5990" s="1" t="s">
        <v>616</v>
      </c>
      <c r="B5990" s="1" t="s">
        <v>6311</v>
      </c>
      <c r="C5990" s="0" t="n">
        <v>1500</v>
      </c>
      <c r="D5990" s="0" t="str">
        <f aca="false">MID($A5990,1,2)</f>
        <v>03</v>
      </c>
      <c r="E5990" s="0" t="str">
        <f aca="false">MID($A5990,3,2)</f>
        <v>12</v>
      </c>
      <c r="F5990" s="0" t="str">
        <f aca="false">MID($A5990,5,2)</f>
        <v>12</v>
      </c>
      <c r="G5990" s="0" t="str">
        <f aca="false">MID($A5990,7,2)</f>
        <v>03</v>
      </c>
      <c r="H5990" s="0" t="str">
        <f aca="false">MID($A5990,1,6)</f>
        <v>031212</v>
      </c>
      <c r="I5990" s="0" t="n">
        <f aca="false">VLOOKUP(H5990,Feuille2!$G$1:$H$116,2,0)</f>
        <v>1488</v>
      </c>
      <c r="J5990" s="0" t="n">
        <f aca="false">IF(I5990&gt;2000,1,0)*C5990</f>
        <v>0</v>
      </c>
    </row>
    <row r="5991" customFormat="false" ht="15.8" hidden="false" customHeight="false" outlineLevel="0" collapsed="false">
      <c r="A5991" s="1" t="s">
        <v>629</v>
      </c>
      <c r="B5991" s="1" t="s">
        <v>6312</v>
      </c>
      <c r="C5991" s="0" t="n">
        <v>621.640669665589</v>
      </c>
      <c r="D5991" s="0" t="str">
        <f aca="false">MID($A5991,1,2)</f>
        <v>01</v>
      </c>
      <c r="E5991" s="0" t="str">
        <f aca="false">MID($A5991,3,2)</f>
        <v>01</v>
      </c>
      <c r="F5991" s="0" t="str">
        <f aca="false">MID($A5991,5,2)</f>
        <v>44</v>
      </c>
      <c r="G5991" s="0" t="str">
        <f aca="false">MID($A5991,7,2)</f>
        <v>04</v>
      </c>
      <c r="H5991" s="0" t="str">
        <f aca="false">MID($A5991,1,6)</f>
        <v>010144</v>
      </c>
      <c r="I5991" s="0" t="n">
        <f aca="false">VLOOKUP(H5991,Feuille2!$G$1:$H$116,2,0)</f>
        <v>352</v>
      </c>
      <c r="J5991" s="0" t="n">
        <f aca="false">IF(I5991&gt;2000,1,0)*C5991</f>
        <v>0</v>
      </c>
    </row>
    <row r="5992" customFormat="false" ht="15.8" hidden="false" customHeight="false" outlineLevel="0" collapsed="false">
      <c r="A5992" s="1" t="s">
        <v>6313</v>
      </c>
      <c r="B5992" s="1" t="s">
        <v>6314</v>
      </c>
      <c r="C5992" s="0" t="n">
        <v>2888</v>
      </c>
      <c r="D5992" s="0" t="str">
        <f aca="false">MID($A5992,1,2)</f>
        <v>01</v>
      </c>
      <c r="E5992" s="0" t="str">
        <f aca="false">MID($A5992,3,2)</f>
        <v>02</v>
      </c>
      <c r="F5992" s="0" t="str">
        <f aca="false">MID($A5992,5,2)</f>
        <v>85</v>
      </c>
      <c r="G5992" s="0" t="str">
        <f aca="false">MID($A5992,7,2)</f>
        <v>01</v>
      </c>
      <c r="H5992" s="0" t="str">
        <f aca="false">MID($A5992,1,6)</f>
        <v>010285</v>
      </c>
      <c r="I5992" s="0" t="n">
        <f aca="false">VLOOKUP(H5992,Feuille2!$G$1:$H$116,2,0)</f>
        <v>5627</v>
      </c>
      <c r="J5992" s="0" t="n">
        <f aca="false">IF(I5992&gt;2000,1,0)*C5992</f>
        <v>2888</v>
      </c>
    </row>
    <row r="5993" customFormat="false" ht="15.8" hidden="false" customHeight="false" outlineLevel="0" collapsed="false">
      <c r="A5993" s="1" t="s">
        <v>1910</v>
      </c>
      <c r="B5993" s="1" t="s">
        <v>6315</v>
      </c>
      <c r="C5993" s="0" t="n">
        <v>1299.19</v>
      </c>
      <c r="D5993" s="0" t="str">
        <f aca="false">MID($A5993,1,2)</f>
        <v>01</v>
      </c>
      <c r="E5993" s="0" t="str">
        <f aca="false">MID($A5993,3,2)</f>
        <v>02</v>
      </c>
      <c r="F5993" s="0" t="str">
        <f aca="false">MID($A5993,5,2)</f>
        <v>83</v>
      </c>
      <c r="G5993" s="0" t="str">
        <f aca="false">MID($A5993,7,2)</f>
        <v>03</v>
      </c>
      <c r="H5993" s="0" t="str">
        <f aca="false">MID($A5993,1,6)</f>
        <v>010283</v>
      </c>
      <c r="I5993" s="0" t="n">
        <f aca="false">VLOOKUP(H5993,Feuille2!$G$1:$H$116,2,0)</f>
        <v>5598</v>
      </c>
      <c r="J5993" s="0" t="n">
        <f aca="false">IF(I5993&gt;2000,1,0)*C5993</f>
        <v>1299.19</v>
      </c>
    </row>
    <row r="5994" customFormat="false" ht="15.8" hidden="false" customHeight="false" outlineLevel="0" collapsed="false">
      <c r="A5994" s="1" t="s">
        <v>572</v>
      </c>
      <c r="B5994" s="1" t="s">
        <v>6316</v>
      </c>
      <c r="C5994" s="0" t="n">
        <v>155.61501442283</v>
      </c>
      <c r="D5994" s="0" t="str">
        <f aca="false">MID($A5994,1,2)</f>
        <v>01</v>
      </c>
      <c r="E5994" s="0" t="str">
        <f aca="false">MID($A5994,3,2)</f>
        <v>01</v>
      </c>
      <c r="F5994" s="0" t="str">
        <f aca="false">MID($A5994,5,2)</f>
        <v>42</v>
      </c>
      <c r="G5994" s="0" t="str">
        <f aca="false">MID($A5994,7,2)</f>
        <v>06</v>
      </c>
      <c r="H5994" s="0" t="str">
        <f aca="false">MID($A5994,1,6)</f>
        <v>010142</v>
      </c>
      <c r="I5994" s="0" t="n">
        <f aca="false">VLOOKUP(H5994,Feuille2!$G$1:$H$116,2,0)</f>
        <v>238</v>
      </c>
      <c r="J5994" s="0" t="n">
        <f aca="false">IF(I5994&gt;2000,1,0)*C5994</f>
        <v>0</v>
      </c>
    </row>
    <row r="5995" customFormat="false" ht="15.8" hidden="false" customHeight="false" outlineLevel="0" collapsed="false">
      <c r="A5995" s="1" t="s">
        <v>1360</v>
      </c>
      <c r="B5995" s="1" t="s">
        <v>6317</v>
      </c>
      <c r="C5995" s="0" t="n">
        <v>14587.6144502099</v>
      </c>
      <c r="D5995" s="0" t="str">
        <f aca="false">MID($A5995,1,2)</f>
        <v>04</v>
      </c>
      <c r="E5995" s="0" t="str">
        <f aca="false">MID($A5995,3,2)</f>
        <v>10</v>
      </c>
      <c r="F5995" s="0" t="str">
        <f aca="false">MID($A5995,5,2)</f>
        <v>50</v>
      </c>
      <c r="G5995" s="0" t="str">
        <f aca="false">MID($A5995,7,2)</f>
        <v>06</v>
      </c>
      <c r="H5995" s="0" t="str">
        <f aca="false">MID($A5995,1,6)</f>
        <v>041050</v>
      </c>
      <c r="I5995" s="0" t="n">
        <f aca="false">VLOOKUP(H5995,Feuille2!$G$1:$H$116,2,0)</f>
        <v>6850</v>
      </c>
      <c r="J5995" s="0" t="n">
        <f aca="false">IF(I5995&gt;2000,1,0)*C5995</f>
        <v>14587.6144502099</v>
      </c>
    </row>
    <row r="5996" customFormat="false" ht="15.8" hidden="false" customHeight="false" outlineLevel="0" collapsed="false">
      <c r="A5996" s="1" t="s">
        <v>1996</v>
      </c>
      <c r="B5996" s="1" t="s">
        <v>6318</v>
      </c>
      <c r="C5996" s="0" t="n">
        <v>1764.28571428571</v>
      </c>
      <c r="D5996" s="0" t="str">
        <f aca="false">MID($A5996,1,2)</f>
        <v>06</v>
      </c>
      <c r="E5996" s="0" t="str">
        <f aca="false">MID($A5996,3,2)</f>
        <v>17</v>
      </c>
      <c r="F5996" s="0" t="str">
        <f aca="false">MID($A5996,5,2)</f>
        <v>35</v>
      </c>
      <c r="G5996" s="0" t="str">
        <f aca="false">MID($A5996,7,2)</f>
        <v>02</v>
      </c>
      <c r="H5996" s="0" t="str">
        <f aca="false">MID($A5996,1,6)</f>
        <v>061735</v>
      </c>
      <c r="I5996" s="0" t="n">
        <f aca="false">VLOOKUP(H5996,Feuille2!$G$1:$H$116,2,0)</f>
        <v>5138</v>
      </c>
      <c r="J5996" s="0" t="n">
        <f aca="false">IF(I5996&gt;2000,1,0)*C5996</f>
        <v>1764.28571428571</v>
      </c>
    </row>
    <row r="5997" customFormat="false" ht="15.8" hidden="false" customHeight="false" outlineLevel="0" collapsed="false">
      <c r="A5997" s="1" t="s">
        <v>287</v>
      </c>
      <c r="B5997" s="1" t="s">
        <v>6319</v>
      </c>
      <c r="C5997" s="0" t="n">
        <v>152.366511296946</v>
      </c>
      <c r="D5997" s="0" t="str">
        <f aca="false">MID($A5997,1,2)</f>
        <v>01</v>
      </c>
      <c r="E5997" s="0" t="str">
        <f aca="false">MID($A5997,3,2)</f>
        <v>02</v>
      </c>
      <c r="F5997" s="0" t="str">
        <f aca="false">MID($A5997,5,2)</f>
        <v>44</v>
      </c>
      <c r="G5997" s="0" t="str">
        <f aca="false">MID($A5997,7,2)</f>
        <v>02</v>
      </c>
      <c r="H5997" s="0" t="str">
        <f aca="false">MID($A5997,1,6)</f>
        <v>010244</v>
      </c>
      <c r="I5997" s="0" t="n">
        <f aca="false">VLOOKUP(H5997,Feuille2!$G$1:$H$116,2,0)</f>
        <v>104</v>
      </c>
      <c r="J5997" s="0" t="n">
        <f aca="false">IF(I5997&gt;2000,1,0)*C5997</f>
        <v>0</v>
      </c>
    </row>
    <row r="5998" customFormat="false" ht="15.8" hidden="false" customHeight="false" outlineLevel="0" collapsed="false">
      <c r="A5998" s="1" t="s">
        <v>722</v>
      </c>
      <c r="B5998" s="1" t="s">
        <v>6320</v>
      </c>
      <c r="C5998" s="0" t="n">
        <v>117.276757020063</v>
      </c>
      <c r="D5998" s="0" t="str">
        <f aca="false">MID($A5998,1,2)</f>
        <v>08</v>
      </c>
      <c r="E5998" s="0" t="str">
        <f aca="false">MID($A5998,3,2)</f>
        <v>32</v>
      </c>
      <c r="F5998" s="0" t="str">
        <f aca="false">MID($A5998,5,2)</f>
        <v>60</v>
      </c>
      <c r="G5998" s="0" t="str">
        <f aca="false">MID($A5998,7,2)</f>
        <v>05</v>
      </c>
      <c r="H5998" s="0" t="str">
        <f aca="false">MID($A5998,1,6)</f>
        <v>083260</v>
      </c>
      <c r="I5998" s="0" t="n">
        <f aca="false">VLOOKUP(H5998,Feuille2!$G$1:$H$116,2,0)</f>
        <v>1698</v>
      </c>
      <c r="J5998" s="0" t="n">
        <f aca="false">IF(I5998&gt;2000,1,0)*C5998</f>
        <v>0</v>
      </c>
    </row>
    <row r="5999" customFormat="false" ht="15.8" hidden="false" customHeight="false" outlineLevel="0" collapsed="false">
      <c r="A5999" s="1" t="s">
        <v>623</v>
      </c>
      <c r="B5999" s="1" t="s">
        <v>6321</v>
      </c>
      <c r="C5999" s="0" t="n">
        <v>264.345829979744</v>
      </c>
      <c r="D5999" s="0" t="str">
        <f aca="false">MID($A5999,1,2)</f>
        <v>01</v>
      </c>
      <c r="E5999" s="0" t="str">
        <f aca="false">MID($A5999,3,2)</f>
        <v>01</v>
      </c>
      <c r="F5999" s="0" t="str">
        <f aca="false">MID($A5999,5,2)</f>
        <v>42</v>
      </c>
      <c r="G5999" s="0" t="str">
        <f aca="false">MID($A5999,7,2)</f>
        <v>04</v>
      </c>
      <c r="H5999" s="0" t="str">
        <f aca="false">MID($A5999,1,6)</f>
        <v>010142</v>
      </c>
      <c r="I5999" s="0" t="n">
        <f aca="false">VLOOKUP(H5999,Feuille2!$G$1:$H$116,2,0)</f>
        <v>238</v>
      </c>
      <c r="J5999" s="0" t="n">
        <f aca="false">IF(I5999&gt;2000,1,0)*C5999</f>
        <v>0</v>
      </c>
    </row>
    <row r="6000" customFormat="false" ht="15.8" hidden="false" customHeight="false" outlineLevel="0" collapsed="false">
      <c r="A6000" s="1" t="s">
        <v>515</v>
      </c>
      <c r="B6000" s="1" t="s">
        <v>6322</v>
      </c>
      <c r="C6000" s="0" t="n">
        <v>8066.66666645833</v>
      </c>
      <c r="D6000" s="0" t="str">
        <f aca="false">MID($A6000,1,2)</f>
        <v>04</v>
      </c>
      <c r="E6000" s="0" t="str">
        <f aca="false">MID($A6000,3,2)</f>
        <v>11</v>
      </c>
      <c r="F6000" s="0" t="str">
        <f aca="false">MID($A6000,5,2)</f>
        <v>87</v>
      </c>
      <c r="G6000" s="0" t="str">
        <f aca="false">MID($A6000,7,2)</f>
        <v>03</v>
      </c>
      <c r="H6000" s="0" t="str">
        <f aca="false">MID($A6000,1,6)</f>
        <v>041187</v>
      </c>
      <c r="I6000" s="0" t="n">
        <f aca="false">VLOOKUP(H6000,Feuille2!$G$1:$H$116,2,0)</f>
        <v>785</v>
      </c>
      <c r="J6000" s="0" t="n">
        <f aca="false">IF(I6000&gt;2000,1,0)*C6000</f>
        <v>0</v>
      </c>
    </row>
    <row r="6001" customFormat="false" ht="15.8" hidden="false" customHeight="false" outlineLevel="0" collapsed="false">
      <c r="A6001" s="1" t="s">
        <v>606</v>
      </c>
      <c r="B6001" s="1" t="s">
        <v>6323</v>
      </c>
      <c r="C6001" s="0" t="n">
        <v>3673.586</v>
      </c>
      <c r="D6001" s="0" t="str">
        <f aca="false">MID($A6001,1,2)</f>
        <v>01</v>
      </c>
      <c r="E6001" s="0" t="str">
        <f aca="false">MID($A6001,3,2)</f>
        <v>02</v>
      </c>
      <c r="F6001" s="0" t="str">
        <f aca="false">MID($A6001,5,2)</f>
        <v>85</v>
      </c>
      <c r="G6001" s="0" t="str">
        <f aca="false">MID($A6001,7,2)</f>
        <v>04</v>
      </c>
      <c r="H6001" s="0" t="str">
        <f aca="false">MID($A6001,1,6)</f>
        <v>010285</v>
      </c>
      <c r="I6001" s="0" t="n">
        <f aca="false">VLOOKUP(H6001,Feuille2!$G$1:$H$116,2,0)</f>
        <v>5627</v>
      </c>
      <c r="J6001" s="0" t="n">
        <f aca="false">IF(I6001&gt;2000,1,0)*C6001</f>
        <v>3673.586</v>
      </c>
    </row>
    <row r="6002" customFormat="false" ht="15.8" hidden="false" customHeight="false" outlineLevel="0" collapsed="false">
      <c r="A6002" s="1" t="s">
        <v>1628</v>
      </c>
      <c r="B6002" s="1" t="s">
        <v>6324</v>
      </c>
      <c r="C6002" s="0" t="n">
        <v>672.116532813</v>
      </c>
      <c r="D6002" s="0" t="str">
        <f aca="false">MID($A6002,1,2)</f>
        <v>03</v>
      </c>
      <c r="E6002" s="0" t="str">
        <f aca="false">MID($A6002,3,2)</f>
        <v>06</v>
      </c>
      <c r="F6002" s="0" t="str">
        <f aca="false">MID($A6002,5,2)</f>
        <v>26</v>
      </c>
      <c r="G6002" s="0" t="str">
        <f aca="false">MID($A6002,7,2)</f>
        <v>01</v>
      </c>
      <c r="H6002" s="0" t="str">
        <f aca="false">MID($A6002,1,6)</f>
        <v>030626</v>
      </c>
      <c r="I6002" s="0" t="n">
        <f aca="false">VLOOKUP(H6002,Feuille2!$G$1:$H$116,2,0)</f>
        <v>860</v>
      </c>
      <c r="J6002" s="0" t="n">
        <f aca="false">IF(I6002&gt;2000,1,0)*C6002</f>
        <v>0</v>
      </c>
    </row>
    <row r="6003" customFormat="false" ht="15.8" hidden="false" customHeight="false" outlineLevel="0" collapsed="false">
      <c r="A6003" s="1" t="s">
        <v>2874</v>
      </c>
      <c r="B6003" s="1" t="s">
        <v>6325</v>
      </c>
      <c r="C6003" s="0" t="n">
        <v>725.1118442898</v>
      </c>
      <c r="D6003" s="0" t="str">
        <f aca="false">MID($A6003,1,2)</f>
        <v>03</v>
      </c>
      <c r="E6003" s="0" t="str">
        <f aca="false">MID($A6003,3,2)</f>
        <v>24</v>
      </c>
      <c r="F6003" s="0" t="str">
        <f aca="false">MID($A6003,5,2)</f>
        <v>28</v>
      </c>
      <c r="G6003" s="0" t="str">
        <f aca="false">MID($A6003,7,2)</f>
        <v>04</v>
      </c>
      <c r="H6003" s="0" t="str">
        <f aca="false">MID($A6003,1,6)</f>
        <v>032428</v>
      </c>
      <c r="I6003" s="0" t="n">
        <f aca="false">VLOOKUP(H6003,Feuille2!$G$1:$H$116,2,0)</f>
        <v>1294</v>
      </c>
      <c r="J6003" s="0" t="n">
        <f aca="false">IF(I6003&gt;2000,1,0)*C6003</f>
        <v>0</v>
      </c>
    </row>
    <row r="6004" customFormat="false" ht="15.8" hidden="false" customHeight="false" outlineLevel="0" collapsed="false">
      <c r="A6004" s="1" t="s">
        <v>904</v>
      </c>
      <c r="B6004" s="1" t="s">
        <v>6326</v>
      </c>
      <c r="C6004" s="0" t="n">
        <v>537.59861505</v>
      </c>
      <c r="D6004" s="0" t="str">
        <f aca="false">MID($A6004,1,2)</f>
        <v>07</v>
      </c>
      <c r="E6004" s="0" t="str">
        <f aca="false">MID($A6004,3,2)</f>
        <v>08</v>
      </c>
      <c r="F6004" s="0" t="str">
        <f aca="false">MID($A6004,5,2)</f>
        <v>43</v>
      </c>
      <c r="G6004" s="0" t="str">
        <f aca="false">MID($A6004,7,2)</f>
        <v>01</v>
      </c>
      <c r="H6004" s="0" t="str">
        <f aca="false">MID($A6004,1,6)</f>
        <v>070843</v>
      </c>
      <c r="I6004" s="0" t="n">
        <f aca="false">VLOOKUP(H6004,Feuille2!$G$1:$H$116,2,0)</f>
        <v>142</v>
      </c>
      <c r="J6004" s="0" t="n">
        <f aca="false">IF(I6004&gt;2000,1,0)*C6004</f>
        <v>0</v>
      </c>
    </row>
    <row r="6005" customFormat="false" ht="15.8" hidden="false" customHeight="false" outlineLevel="0" collapsed="false">
      <c r="A6005" s="1" t="s">
        <v>2669</v>
      </c>
      <c r="B6005" s="1" t="s">
        <v>6327</v>
      </c>
      <c r="C6005" s="0" t="n">
        <v>7657.955913</v>
      </c>
      <c r="D6005" s="0" t="str">
        <f aca="false">MID($A6005,1,2)</f>
        <v>07</v>
      </c>
      <c r="E6005" s="0" t="str">
        <f aca="false">MID($A6005,3,2)</f>
        <v>08</v>
      </c>
      <c r="F6005" s="0" t="str">
        <f aca="false">MID($A6005,5,2)</f>
        <v>32</v>
      </c>
      <c r="G6005" s="0" t="str">
        <f aca="false">MID($A6005,7,2)</f>
        <v>04</v>
      </c>
      <c r="H6005" s="0" t="str">
        <f aca="false">MID($A6005,1,6)</f>
        <v>070832</v>
      </c>
      <c r="I6005" s="0" t="n">
        <f aca="false">VLOOKUP(H6005,Feuille2!$G$1:$H$116,2,0)</f>
        <v>18189</v>
      </c>
      <c r="J6005" s="0" t="n">
        <f aca="false">IF(I6005&gt;2000,1,0)*C6005</f>
        <v>7657.955913</v>
      </c>
    </row>
    <row r="6006" customFormat="false" ht="15.8" hidden="false" customHeight="false" outlineLevel="0" collapsed="false">
      <c r="A6006" s="1" t="s">
        <v>629</v>
      </c>
      <c r="B6006" s="1" t="s">
        <v>6328</v>
      </c>
      <c r="C6006" s="0" t="n">
        <v>956.64858033441</v>
      </c>
      <c r="D6006" s="0" t="str">
        <f aca="false">MID($A6006,1,2)</f>
        <v>01</v>
      </c>
      <c r="E6006" s="0" t="str">
        <f aca="false">MID($A6006,3,2)</f>
        <v>01</v>
      </c>
      <c r="F6006" s="0" t="str">
        <f aca="false">MID($A6006,5,2)</f>
        <v>44</v>
      </c>
      <c r="G6006" s="0" t="str">
        <f aca="false">MID($A6006,7,2)</f>
        <v>04</v>
      </c>
      <c r="H6006" s="0" t="str">
        <f aca="false">MID($A6006,1,6)</f>
        <v>010144</v>
      </c>
      <c r="I6006" s="0" t="n">
        <f aca="false">VLOOKUP(H6006,Feuille2!$G$1:$H$116,2,0)</f>
        <v>352</v>
      </c>
      <c r="J6006" s="0" t="n">
        <f aca="false">IF(I6006&gt;2000,1,0)*C6006</f>
        <v>0</v>
      </c>
    </row>
    <row r="6007" customFormat="false" ht="15.8" hidden="false" customHeight="false" outlineLevel="0" collapsed="false">
      <c r="A6007" s="1" t="s">
        <v>820</v>
      </c>
      <c r="B6007" s="1" t="s">
        <v>6329</v>
      </c>
      <c r="C6007" s="0" t="n">
        <v>288.184</v>
      </c>
      <c r="D6007" s="0" t="str">
        <f aca="false">MID($A6007,1,2)</f>
        <v>07</v>
      </c>
      <c r="E6007" s="0" t="str">
        <f aca="false">MID($A6007,3,2)</f>
        <v>29</v>
      </c>
      <c r="F6007" s="0" t="str">
        <f aca="false">MID($A6007,5,2)</f>
        <v>33</v>
      </c>
      <c r="G6007" s="0" t="str">
        <f aca="false">MID($A6007,7,2)</f>
        <v>02</v>
      </c>
      <c r="H6007" s="0" t="str">
        <f aca="false">MID($A6007,1,6)</f>
        <v>072933</v>
      </c>
      <c r="I6007" s="0" t="n">
        <f aca="false">VLOOKUP(H6007,Feuille2!$G$1:$H$116,2,0)</f>
        <v>1840</v>
      </c>
      <c r="J6007" s="0" t="n">
        <f aca="false">IF(I6007&gt;2000,1,0)*C6007</f>
        <v>0</v>
      </c>
    </row>
    <row r="6008" customFormat="false" ht="15.8" hidden="false" customHeight="false" outlineLevel="0" collapsed="false">
      <c r="A6008" s="1" t="s">
        <v>792</v>
      </c>
      <c r="B6008" s="1" t="s">
        <v>6330</v>
      </c>
      <c r="C6008" s="0" t="n">
        <v>224.952</v>
      </c>
      <c r="D6008" s="0" t="str">
        <f aca="false">MID($A6008,1,2)</f>
        <v>07</v>
      </c>
      <c r="E6008" s="0" t="str">
        <f aca="false">MID($A6008,3,2)</f>
        <v>29</v>
      </c>
      <c r="F6008" s="0" t="str">
        <f aca="false">MID($A6008,5,2)</f>
        <v>33</v>
      </c>
      <c r="G6008" s="0" t="str">
        <f aca="false">MID($A6008,7,2)</f>
        <v>03</v>
      </c>
      <c r="H6008" s="0" t="str">
        <f aca="false">MID($A6008,1,6)</f>
        <v>072933</v>
      </c>
      <c r="I6008" s="0" t="n">
        <f aca="false">VLOOKUP(H6008,Feuille2!$G$1:$H$116,2,0)</f>
        <v>1840</v>
      </c>
      <c r="J6008" s="0" t="n">
        <f aca="false">IF(I6008&gt;2000,1,0)*C6008</f>
        <v>0</v>
      </c>
    </row>
    <row r="6009" customFormat="false" ht="15.8" hidden="false" customHeight="false" outlineLevel="0" collapsed="false">
      <c r="A6009" s="1" t="s">
        <v>1906</v>
      </c>
      <c r="B6009" s="1" t="s">
        <v>6331</v>
      </c>
      <c r="C6009" s="0" t="n">
        <v>4573.9799170375</v>
      </c>
      <c r="D6009" s="0" t="str">
        <f aca="false">MID($A6009,1,2)</f>
        <v>03</v>
      </c>
      <c r="E6009" s="0" t="str">
        <f aca="false">MID($A6009,3,2)</f>
        <v>24</v>
      </c>
      <c r="F6009" s="0" t="str">
        <f aca="false">MID($A6009,5,2)</f>
        <v>28</v>
      </c>
      <c r="G6009" s="0" t="str">
        <f aca="false">MID($A6009,7,2)</f>
        <v>01</v>
      </c>
      <c r="H6009" s="0" t="str">
        <f aca="false">MID($A6009,1,6)</f>
        <v>032428</v>
      </c>
      <c r="I6009" s="0" t="n">
        <f aca="false">VLOOKUP(H6009,Feuille2!$G$1:$H$116,2,0)</f>
        <v>1294</v>
      </c>
      <c r="J6009" s="0" t="n">
        <f aca="false">IF(I6009&gt;2000,1,0)*C6009</f>
        <v>0</v>
      </c>
    </row>
    <row r="6010" customFormat="false" ht="15.8" hidden="false" customHeight="false" outlineLevel="0" collapsed="false">
      <c r="A6010" s="1" t="s">
        <v>931</v>
      </c>
      <c r="B6010" s="1" t="s">
        <v>6332</v>
      </c>
      <c r="C6010" s="0" t="n">
        <v>162.24</v>
      </c>
      <c r="D6010" s="0" t="str">
        <f aca="false">MID($A6010,1,2)</f>
        <v>07</v>
      </c>
      <c r="E6010" s="0" t="str">
        <f aca="false">MID($A6010,3,2)</f>
        <v>20</v>
      </c>
      <c r="F6010" s="0" t="str">
        <f aca="false">MID($A6010,5,2)</f>
        <v>91</v>
      </c>
      <c r="G6010" s="0" t="str">
        <f aca="false">MID($A6010,7,2)</f>
        <v>02</v>
      </c>
      <c r="H6010" s="0" t="str">
        <f aca="false">MID($A6010,1,6)</f>
        <v>072091</v>
      </c>
      <c r="I6010" s="0" t="n">
        <f aca="false">VLOOKUP(H6010,Feuille2!$G$1:$H$116,2,0)</f>
        <v>343</v>
      </c>
      <c r="J6010" s="0" t="n">
        <f aca="false">IF(I6010&gt;2000,1,0)*C6010</f>
        <v>0</v>
      </c>
    </row>
    <row r="6011" customFormat="false" ht="15.8" hidden="false" customHeight="false" outlineLevel="0" collapsed="false">
      <c r="A6011" s="1" t="s">
        <v>2852</v>
      </c>
      <c r="B6011" s="1" t="s">
        <v>6333</v>
      </c>
      <c r="C6011" s="0" t="n">
        <v>1286.14038832</v>
      </c>
      <c r="D6011" s="0" t="str">
        <f aca="false">MID($A6011,1,2)</f>
        <v>03</v>
      </c>
      <c r="E6011" s="0" t="str">
        <f aca="false">MID($A6011,3,2)</f>
        <v>16</v>
      </c>
      <c r="F6011" s="0" t="str">
        <f aca="false">MID($A6011,5,2)</f>
        <v>93</v>
      </c>
      <c r="G6011" s="0" t="str">
        <f aca="false">MID($A6011,7,2)</f>
        <v>04</v>
      </c>
      <c r="H6011" s="0" t="str">
        <f aca="false">MID($A6011,1,6)</f>
        <v>031693</v>
      </c>
      <c r="I6011" s="0" t="n">
        <f aca="false">VLOOKUP(H6011,Feuille2!$G$1:$H$116,2,0)</f>
        <v>1406</v>
      </c>
      <c r="J6011" s="0" t="n">
        <f aca="false">IF(I6011&gt;2000,1,0)*C6011</f>
        <v>0</v>
      </c>
    </row>
    <row r="6012" customFormat="false" ht="15.8" hidden="false" customHeight="false" outlineLevel="0" collapsed="false">
      <c r="A6012" s="1" t="s">
        <v>958</v>
      </c>
      <c r="B6012" s="1" t="s">
        <v>6334</v>
      </c>
      <c r="C6012" s="0" t="n">
        <v>382.104</v>
      </c>
      <c r="D6012" s="0" t="str">
        <f aca="false">MID($A6012,1,2)</f>
        <v>07</v>
      </c>
      <c r="E6012" s="0" t="str">
        <f aca="false">MID($A6012,3,2)</f>
        <v>29</v>
      </c>
      <c r="F6012" s="0" t="str">
        <f aca="false">MID($A6012,5,2)</f>
        <v>82</v>
      </c>
      <c r="G6012" s="0" t="str">
        <f aca="false">MID($A6012,7,2)</f>
        <v>03</v>
      </c>
      <c r="H6012" s="0" t="str">
        <f aca="false">MID($A6012,1,6)</f>
        <v>072982</v>
      </c>
      <c r="I6012" s="0" t="n">
        <f aca="false">VLOOKUP(H6012,Feuille2!$G$1:$H$116,2,0)</f>
        <v>476</v>
      </c>
      <c r="J6012" s="0" t="n">
        <f aca="false">IF(I6012&gt;2000,1,0)*C6012</f>
        <v>0</v>
      </c>
    </row>
    <row r="6013" customFormat="false" ht="15.8" hidden="false" customHeight="false" outlineLevel="0" collapsed="false">
      <c r="A6013" s="1" t="s">
        <v>629</v>
      </c>
      <c r="B6013" s="1" t="s">
        <v>6335</v>
      </c>
      <c r="C6013" s="0" t="n">
        <v>498.276951626796</v>
      </c>
      <c r="D6013" s="0" t="str">
        <f aca="false">MID($A6013,1,2)</f>
        <v>01</v>
      </c>
      <c r="E6013" s="0" t="str">
        <f aca="false">MID($A6013,3,2)</f>
        <v>01</v>
      </c>
      <c r="F6013" s="0" t="str">
        <f aca="false">MID($A6013,5,2)</f>
        <v>44</v>
      </c>
      <c r="G6013" s="0" t="str">
        <f aca="false">MID($A6013,7,2)</f>
        <v>04</v>
      </c>
      <c r="H6013" s="0" t="str">
        <f aca="false">MID($A6013,1,6)</f>
        <v>010144</v>
      </c>
      <c r="I6013" s="0" t="n">
        <f aca="false">VLOOKUP(H6013,Feuille2!$G$1:$H$116,2,0)</f>
        <v>352</v>
      </c>
      <c r="J6013" s="0" t="n">
        <f aca="false">IF(I6013&gt;2000,1,0)*C6013</f>
        <v>0</v>
      </c>
    </row>
    <row r="6014" customFormat="false" ht="15.8" hidden="false" customHeight="false" outlineLevel="0" collapsed="false">
      <c r="A6014" s="1" t="s">
        <v>885</v>
      </c>
      <c r="B6014" s="1" t="s">
        <v>6336</v>
      </c>
      <c r="C6014" s="0" t="n">
        <v>1352.1767470375</v>
      </c>
      <c r="D6014" s="0" t="str">
        <f aca="false">MID($A6014,1,2)</f>
        <v>07</v>
      </c>
      <c r="E6014" s="0" t="str">
        <f aca="false">MID($A6014,3,2)</f>
        <v>13</v>
      </c>
      <c r="F6014" s="0" t="str">
        <f aca="false">MID($A6014,5,2)</f>
        <v>43</v>
      </c>
      <c r="G6014" s="0" t="str">
        <f aca="false">MID($A6014,7,2)</f>
        <v>04</v>
      </c>
      <c r="H6014" s="0" t="str">
        <f aca="false">MID($A6014,1,6)</f>
        <v>071343</v>
      </c>
      <c r="I6014" s="0" t="n">
        <f aca="false">VLOOKUP(H6014,Feuille2!$G$1:$H$116,2,0)</f>
        <v>326</v>
      </c>
      <c r="J6014" s="0" t="n">
        <f aca="false">IF(I6014&gt;2000,1,0)*C6014</f>
        <v>0</v>
      </c>
    </row>
    <row r="6015" customFormat="false" ht="15.8" hidden="false" customHeight="false" outlineLevel="0" collapsed="false">
      <c r="A6015" s="1" t="s">
        <v>1992</v>
      </c>
      <c r="B6015" s="1" t="s">
        <v>6337</v>
      </c>
      <c r="C6015" s="0" t="n">
        <v>754.125</v>
      </c>
      <c r="D6015" s="0" t="str">
        <f aca="false">MID($A6015,1,2)</f>
        <v>02</v>
      </c>
      <c r="E6015" s="0" t="str">
        <f aca="false">MID($A6015,3,2)</f>
        <v>18</v>
      </c>
      <c r="F6015" s="0" t="str">
        <f aca="false">MID($A6015,5,2)</f>
        <v>55</v>
      </c>
      <c r="G6015" s="0" t="str">
        <f aca="false">MID($A6015,7,2)</f>
        <v>03</v>
      </c>
      <c r="H6015" s="0" t="str">
        <f aca="false">MID($A6015,1,6)</f>
        <v>021855</v>
      </c>
      <c r="I6015" s="0" t="n">
        <f aca="false">VLOOKUP(H6015,Feuille2!$G$1:$H$116,2,0)</f>
        <v>1463</v>
      </c>
      <c r="J6015" s="0" t="n">
        <f aca="false">IF(I6015&gt;2000,1,0)*C6015</f>
        <v>0</v>
      </c>
    </row>
    <row r="6016" customFormat="false" ht="15.8" hidden="false" customHeight="false" outlineLevel="0" collapsed="false">
      <c r="A6016" s="1" t="s">
        <v>588</v>
      </c>
      <c r="B6016" s="1" t="s">
        <v>6338</v>
      </c>
      <c r="C6016" s="0" t="n">
        <v>1902</v>
      </c>
      <c r="D6016" s="0" t="str">
        <f aca="false">MID($A6016,1,2)</f>
        <v>02</v>
      </c>
      <c r="E6016" s="0" t="str">
        <f aca="false">MID($A6016,3,2)</f>
        <v>19</v>
      </c>
      <c r="F6016" s="0" t="str">
        <f aca="false">MID($A6016,5,2)</f>
        <v>58</v>
      </c>
      <c r="G6016" s="0" t="str">
        <f aca="false">MID($A6016,7,2)</f>
        <v>05</v>
      </c>
      <c r="H6016" s="0" t="str">
        <f aca="false">MID($A6016,1,6)</f>
        <v>021958</v>
      </c>
      <c r="I6016" s="0" t="n">
        <f aca="false">VLOOKUP(H6016,Feuille2!$G$1:$H$116,2,0)</f>
        <v>1236</v>
      </c>
      <c r="J6016" s="0" t="n">
        <f aca="false">IF(I6016&gt;2000,1,0)*C6016</f>
        <v>0</v>
      </c>
    </row>
    <row r="6017" customFormat="false" ht="15.8" hidden="false" customHeight="false" outlineLevel="0" collapsed="false">
      <c r="A6017" s="1" t="s">
        <v>848</v>
      </c>
      <c r="B6017" s="1" t="s">
        <v>6339</v>
      </c>
      <c r="C6017" s="0" t="n">
        <v>77512.29724</v>
      </c>
      <c r="D6017" s="0" t="str">
        <f aca="false">MID($A6017,1,2)</f>
        <v>07</v>
      </c>
      <c r="E6017" s="0" t="str">
        <f aca="false">MID($A6017,3,2)</f>
        <v>08</v>
      </c>
      <c r="F6017" s="0" t="str">
        <f aca="false">MID($A6017,5,2)</f>
        <v>59</v>
      </c>
      <c r="G6017" s="0" t="str">
        <f aca="false">MID($A6017,7,2)</f>
        <v>03</v>
      </c>
      <c r="H6017" s="0" t="str">
        <f aca="false">MID($A6017,1,6)</f>
        <v>070859</v>
      </c>
      <c r="I6017" s="0" t="n">
        <f aca="false">VLOOKUP(H6017,Feuille2!$G$1:$H$116,2,0)</f>
        <v>3249</v>
      </c>
      <c r="J6017" s="0" t="n">
        <f aca="false">IF(I6017&gt;2000,1,0)*C6017</f>
        <v>77512.29724</v>
      </c>
    </row>
    <row r="6018" customFormat="false" ht="15.8" hidden="false" customHeight="false" outlineLevel="0" collapsed="false">
      <c r="A6018" s="1" t="s">
        <v>814</v>
      </c>
      <c r="B6018" s="1" t="s">
        <v>6340</v>
      </c>
      <c r="C6018" s="0" t="n">
        <v>202.003884688125</v>
      </c>
      <c r="D6018" s="0" t="str">
        <f aca="false">MID($A6018,1,2)</f>
        <v>07</v>
      </c>
      <c r="E6018" s="0" t="str">
        <f aca="false">MID($A6018,3,2)</f>
        <v>08</v>
      </c>
      <c r="F6018" s="0" t="str">
        <f aca="false">MID($A6018,5,2)</f>
        <v>18</v>
      </c>
      <c r="G6018" s="0" t="str">
        <f aca="false">MID($A6018,7,2)</f>
        <v>01</v>
      </c>
      <c r="H6018" s="0" t="str">
        <f aca="false">MID($A6018,1,6)</f>
        <v>070818</v>
      </c>
      <c r="I6018" s="0" t="n">
        <f aca="false">VLOOKUP(H6018,Feuille2!$G$1:$H$116,2,0)</f>
        <v>5198</v>
      </c>
      <c r="J6018" s="0" t="n">
        <f aca="false">IF(I6018&gt;2000,1,0)*C6018</f>
        <v>202.003884688125</v>
      </c>
    </row>
    <row r="6019" customFormat="false" ht="15.8" hidden="false" customHeight="false" outlineLevel="0" collapsed="false">
      <c r="A6019" s="1" t="s">
        <v>915</v>
      </c>
      <c r="B6019" s="1" t="s">
        <v>6341</v>
      </c>
      <c r="C6019" s="0" t="n">
        <v>281.92387248</v>
      </c>
      <c r="D6019" s="0" t="str">
        <f aca="false">MID($A6019,1,2)</f>
        <v>07</v>
      </c>
      <c r="E6019" s="0" t="str">
        <f aca="false">MID($A6019,3,2)</f>
        <v>08</v>
      </c>
      <c r="F6019" s="0" t="str">
        <f aca="false">MID($A6019,5,2)</f>
        <v>80</v>
      </c>
      <c r="G6019" s="0" t="str">
        <f aca="false">MID($A6019,7,2)</f>
        <v>04</v>
      </c>
      <c r="H6019" s="0" t="str">
        <f aca="false">MID($A6019,1,6)</f>
        <v>070880</v>
      </c>
      <c r="I6019" s="0" t="n">
        <f aca="false">VLOOKUP(H6019,Feuille2!$G$1:$H$116,2,0)</f>
        <v>749</v>
      </c>
      <c r="J6019" s="0" t="n">
        <f aca="false">IF(I6019&gt;2000,1,0)*C6019</f>
        <v>0</v>
      </c>
    </row>
    <row r="6020" customFormat="false" ht="15.8" hidden="false" customHeight="false" outlineLevel="0" collapsed="false">
      <c r="A6020" s="1" t="s">
        <v>287</v>
      </c>
      <c r="B6020" s="1" t="s">
        <v>6342</v>
      </c>
      <c r="C6020" s="0" t="n">
        <v>1554.41585493431</v>
      </c>
      <c r="D6020" s="0" t="str">
        <f aca="false">MID($A6020,1,2)</f>
        <v>01</v>
      </c>
      <c r="E6020" s="0" t="str">
        <f aca="false">MID($A6020,3,2)</f>
        <v>02</v>
      </c>
      <c r="F6020" s="0" t="str">
        <f aca="false">MID($A6020,5,2)</f>
        <v>44</v>
      </c>
      <c r="G6020" s="0" t="str">
        <f aca="false">MID($A6020,7,2)</f>
        <v>02</v>
      </c>
      <c r="H6020" s="0" t="str">
        <f aca="false">MID($A6020,1,6)</f>
        <v>010244</v>
      </c>
      <c r="I6020" s="0" t="n">
        <f aca="false">VLOOKUP(H6020,Feuille2!$G$1:$H$116,2,0)</f>
        <v>104</v>
      </c>
      <c r="J6020" s="0" t="n">
        <f aca="false">IF(I6020&gt;2000,1,0)*C6020</f>
        <v>0</v>
      </c>
    </row>
    <row r="6021" customFormat="false" ht="15.8" hidden="false" customHeight="false" outlineLevel="0" collapsed="false">
      <c r="A6021" s="1" t="s">
        <v>6313</v>
      </c>
      <c r="B6021" s="1" t="s">
        <v>6343</v>
      </c>
      <c r="C6021" s="0" t="n">
        <v>722</v>
      </c>
      <c r="D6021" s="0" t="str">
        <f aca="false">MID($A6021,1,2)</f>
        <v>01</v>
      </c>
      <c r="E6021" s="0" t="str">
        <f aca="false">MID($A6021,3,2)</f>
        <v>02</v>
      </c>
      <c r="F6021" s="0" t="str">
        <f aca="false">MID($A6021,5,2)</f>
        <v>85</v>
      </c>
      <c r="G6021" s="0" t="str">
        <f aca="false">MID($A6021,7,2)</f>
        <v>01</v>
      </c>
      <c r="H6021" s="0" t="str">
        <f aca="false">MID($A6021,1,6)</f>
        <v>010285</v>
      </c>
      <c r="I6021" s="0" t="n">
        <f aca="false">VLOOKUP(H6021,Feuille2!$G$1:$H$116,2,0)</f>
        <v>5627</v>
      </c>
      <c r="J6021" s="0" t="n">
        <f aca="false">IF(I6021&gt;2000,1,0)*C6021</f>
        <v>722</v>
      </c>
    </row>
    <row r="6022" customFormat="false" ht="15.8" hidden="false" customHeight="false" outlineLevel="0" collapsed="false">
      <c r="A6022" s="1" t="s">
        <v>1104</v>
      </c>
      <c r="B6022" s="1" t="s">
        <v>6344</v>
      </c>
      <c r="C6022" s="0" t="n">
        <v>524750.147000349</v>
      </c>
      <c r="D6022" s="0" t="str">
        <f aca="false">MID($A6022,1,2)</f>
        <v>06</v>
      </c>
      <c r="E6022" s="0" t="str">
        <f aca="false">MID($A6022,3,2)</f>
        <v>03</v>
      </c>
      <c r="F6022" s="0" t="str">
        <f aca="false">MID($A6022,5,2)</f>
        <v>01</v>
      </c>
      <c r="G6022" s="0" t="str">
        <f aca="false">MID($A6022,7,2)</f>
        <v>05</v>
      </c>
      <c r="H6022" s="0" t="str">
        <f aca="false">MID($A6022,1,6)</f>
        <v>060301</v>
      </c>
      <c r="I6022" s="0" t="n">
        <f aca="false">VLOOKUP(H6022,Feuille2!$G$1:$H$116,2,0)</f>
        <v>136</v>
      </c>
      <c r="J6022" s="0" t="n">
        <f aca="false">IF(I6022&gt;2000,1,0)*C6022</f>
        <v>0</v>
      </c>
    </row>
    <row r="6023" customFormat="false" ht="15.8" hidden="false" customHeight="false" outlineLevel="0" collapsed="false">
      <c r="A6023" s="1" t="s">
        <v>1104</v>
      </c>
      <c r="B6023" s="1" t="s">
        <v>6345</v>
      </c>
      <c r="C6023" s="0" t="n">
        <v>88467.2770996695</v>
      </c>
      <c r="D6023" s="0" t="str">
        <f aca="false">MID($A6023,1,2)</f>
        <v>06</v>
      </c>
      <c r="E6023" s="0" t="str">
        <f aca="false">MID($A6023,3,2)</f>
        <v>03</v>
      </c>
      <c r="F6023" s="0" t="str">
        <f aca="false">MID($A6023,5,2)</f>
        <v>01</v>
      </c>
      <c r="G6023" s="0" t="str">
        <f aca="false">MID($A6023,7,2)</f>
        <v>05</v>
      </c>
      <c r="H6023" s="0" t="str">
        <f aca="false">MID($A6023,1,6)</f>
        <v>060301</v>
      </c>
      <c r="I6023" s="0" t="n">
        <f aca="false">VLOOKUP(H6023,Feuille2!$G$1:$H$116,2,0)</f>
        <v>136</v>
      </c>
      <c r="J6023" s="0" t="n">
        <f aca="false">IF(I6023&gt;2000,1,0)*C6023</f>
        <v>0</v>
      </c>
    </row>
    <row r="6024" customFormat="false" ht="15.8" hidden="false" customHeight="false" outlineLevel="0" collapsed="false">
      <c r="A6024" s="1" t="s">
        <v>1104</v>
      </c>
      <c r="B6024" s="1" t="s">
        <v>6346</v>
      </c>
      <c r="C6024" s="0" t="n">
        <v>243924.042738787</v>
      </c>
      <c r="D6024" s="0" t="str">
        <f aca="false">MID($A6024,1,2)</f>
        <v>06</v>
      </c>
      <c r="E6024" s="0" t="str">
        <f aca="false">MID($A6024,3,2)</f>
        <v>03</v>
      </c>
      <c r="F6024" s="0" t="str">
        <f aca="false">MID($A6024,5,2)</f>
        <v>01</v>
      </c>
      <c r="G6024" s="0" t="str">
        <f aca="false">MID($A6024,7,2)</f>
        <v>05</v>
      </c>
      <c r="H6024" s="0" t="str">
        <f aca="false">MID($A6024,1,6)</f>
        <v>060301</v>
      </c>
      <c r="I6024" s="0" t="n">
        <f aca="false">VLOOKUP(H6024,Feuille2!$G$1:$H$116,2,0)</f>
        <v>136</v>
      </c>
      <c r="J6024" s="0" t="n">
        <f aca="false">IF(I6024&gt;2000,1,0)*C6024</f>
        <v>0</v>
      </c>
    </row>
    <row r="6025" customFormat="false" ht="15.8" hidden="false" customHeight="false" outlineLevel="0" collapsed="false">
      <c r="A6025" s="1" t="s">
        <v>549</v>
      </c>
      <c r="B6025" s="1" t="s">
        <v>6347</v>
      </c>
      <c r="C6025" s="0" t="n">
        <v>7527.36647276135</v>
      </c>
      <c r="D6025" s="0" t="str">
        <f aca="false">MID($A6025,1,2)</f>
        <v>06</v>
      </c>
      <c r="E6025" s="0" t="str">
        <f aca="false">MID($A6025,3,2)</f>
        <v>03</v>
      </c>
      <c r="F6025" s="0" t="str">
        <f aca="false">MID($A6025,5,2)</f>
        <v>01</v>
      </c>
      <c r="G6025" s="0" t="str">
        <f aca="false">MID($A6025,7,2)</f>
        <v>02</v>
      </c>
      <c r="H6025" s="0" t="str">
        <f aca="false">MID($A6025,1,6)</f>
        <v>060301</v>
      </c>
      <c r="I6025" s="0" t="n">
        <f aca="false">VLOOKUP(H6025,Feuille2!$G$1:$H$116,2,0)</f>
        <v>136</v>
      </c>
      <c r="J6025" s="0" t="n">
        <f aca="false">IF(I6025&gt;2000,1,0)*C6025</f>
        <v>0</v>
      </c>
    </row>
    <row r="6026" customFormat="false" ht="15.8" hidden="false" customHeight="false" outlineLevel="0" collapsed="false">
      <c r="A6026" s="1" t="s">
        <v>20</v>
      </c>
      <c r="B6026" s="1" t="s">
        <v>6348</v>
      </c>
      <c r="C6026" s="0" t="n">
        <v>23158.01057315</v>
      </c>
      <c r="D6026" s="0" t="str">
        <f aca="false">MID($A6026,1,2)</f>
        <v>06</v>
      </c>
      <c r="E6026" s="0" t="str">
        <f aca="false">MID($A6026,3,2)</f>
        <v>03</v>
      </c>
      <c r="F6026" s="0" t="str">
        <f aca="false">MID($A6026,5,2)</f>
        <v>01</v>
      </c>
      <c r="G6026" s="0" t="str">
        <f aca="false">MID($A6026,7,2)</f>
        <v>04</v>
      </c>
      <c r="H6026" s="0" t="str">
        <f aca="false">MID($A6026,1,6)</f>
        <v>060301</v>
      </c>
      <c r="I6026" s="0" t="n">
        <f aca="false">VLOOKUP(H6026,Feuille2!$G$1:$H$116,2,0)</f>
        <v>136</v>
      </c>
      <c r="J6026" s="0" t="n">
        <f aca="false">IF(I6026&gt;2000,1,0)*C6026</f>
        <v>0</v>
      </c>
    </row>
    <row r="6027" customFormat="false" ht="15.8" hidden="false" customHeight="false" outlineLevel="0" collapsed="false">
      <c r="A6027" s="1" t="s">
        <v>16</v>
      </c>
      <c r="B6027" s="1" t="s">
        <v>6349</v>
      </c>
      <c r="C6027" s="0" t="n">
        <v>65332.7383318893</v>
      </c>
      <c r="D6027" s="0" t="str">
        <f aca="false">MID($A6027,1,2)</f>
        <v>06</v>
      </c>
      <c r="E6027" s="0" t="str">
        <f aca="false">MID($A6027,3,2)</f>
        <v>03</v>
      </c>
      <c r="F6027" s="0" t="str">
        <f aca="false">MID($A6027,5,2)</f>
        <v>01</v>
      </c>
      <c r="G6027" s="0" t="str">
        <f aca="false">MID($A6027,7,2)</f>
        <v>01</v>
      </c>
      <c r="H6027" s="0" t="str">
        <f aca="false">MID($A6027,1,6)</f>
        <v>060301</v>
      </c>
      <c r="I6027" s="0" t="n">
        <f aca="false">VLOOKUP(H6027,Feuille2!$G$1:$H$116,2,0)</f>
        <v>136</v>
      </c>
      <c r="J6027" s="0" t="n">
        <f aca="false">IF(I6027&gt;2000,1,0)*C6027</f>
        <v>0</v>
      </c>
    </row>
    <row r="6028" customFormat="false" ht="15.8" hidden="false" customHeight="false" outlineLevel="0" collapsed="false">
      <c r="A6028" s="1" t="s">
        <v>16</v>
      </c>
      <c r="B6028" s="1" t="s">
        <v>6350</v>
      </c>
      <c r="C6028" s="0" t="n">
        <v>19315.6438025282</v>
      </c>
      <c r="D6028" s="0" t="str">
        <f aca="false">MID($A6028,1,2)</f>
        <v>06</v>
      </c>
      <c r="E6028" s="0" t="str">
        <f aca="false">MID($A6028,3,2)</f>
        <v>03</v>
      </c>
      <c r="F6028" s="0" t="str">
        <f aca="false">MID($A6028,5,2)</f>
        <v>01</v>
      </c>
      <c r="G6028" s="0" t="str">
        <f aca="false">MID($A6028,7,2)</f>
        <v>01</v>
      </c>
      <c r="H6028" s="0" t="str">
        <f aca="false">MID($A6028,1,6)</f>
        <v>060301</v>
      </c>
      <c r="I6028" s="0" t="n">
        <f aca="false">VLOOKUP(H6028,Feuille2!$G$1:$H$116,2,0)</f>
        <v>136</v>
      </c>
      <c r="J6028" s="0" t="n">
        <f aca="false">IF(I6028&gt;2000,1,0)*C6028</f>
        <v>0</v>
      </c>
    </row>
    <row r="6029" customFormat="false" ht="15.8" hidden="false" customHeight="false" outlineLevel="0" collapsed="false">
      <c r="A6029" s="1" t="s">
        <v>549</v>
      </c>
      <c r="B6029" s="1" t="s">
        <v>6351</v>
      </c>
      <c r="C6029" s="0" t="n">
        <v>1174.08560568833</v>
      </c>
      <c r="D6029" s="0" t="str">
        <f aca="false">MID($A6029,1,2)</f>
        <v>06</v>
      </c>
      <c r="E6029" s="0" t="str">
        <f aca="false">MID($A6029,3,2)</f>
        <v>03</v>
      </c>
      <c r="F6029" s="0" t="str">
        <f aca="false">MID($A6029,5,2)</f>
        <v>01</v>
      </c>
      <c r="G6029" s="0" t="str">
        <f aca="false">MID($A6029,7,2)</f>
        <v>02</v>
      </c>
      <c r="H6029" s="0" t="str">
        <f aca="false">MID($A6029,1,6)</f>
        <v>060301</v>
      </c>
      <c r="I6029" s="0" t="n">
        <f aca="false">VLOOKUP(H6029,Feuille2!$G$1:$H$116,2,0)</f>
        <v>136</v>
      </c>
      <c r="J6029" s="0" t="n">
        <f aca="false">IF(I6029&gt;2000,1,0)*C6029</f>
        <v>0</v>
      </c>
    </row>
    <row r="6030" customFormat="false" ht="15.8" hidden="false" customHeight="false" outlineLevel="0" collapsed="false">
      <c r="A6030" s="1" t="s">
        <v>10</v>
      </c>
      <c r="B6030" s="1" t="s">
        <v>6352</v>
      </c>
      <c r="C6030" s="0" t="n">
        <v>4930.91400271104</v>
      </c>
      <c r="D6030" s="0" t="str">
        <f aca="false">MID($A6030,1,2)</f>
        <v>06</v>
      </c>
      <c r="E6030" s="0" t="str">
        <f aca="false">MID($A6030,3,2)</f>
        <v>03</v>
      </c>
      <c r="F6030" s="0" t="str">
        <f aca="false">MID($A6030,5,2)</f>
        <v>01</v>
      </c>
      <c r="G6030" s="0" t="str">
        <f aca="false">MID($A6030,7,2)</f>
        <v>03</v>
      </c>
      <c r="H6030" s="0" t="str">
        <f aca="false">MID($A6030,1,6)</f>
        <v>060301</v>
      </c>
      <c r="I6030" s="0" t="n">
        <f aca="false">VLOOKUP(H6030,Feuille2!$G$1:$H$116,2,0)</f>
        <v>136</v>
      </c>
      <c r="J6030" s="0" t="n">
        <f aca="false">IF(I6030&gt;2000,1,0)*C6030</f>
        <v>0</v>
      </c>
    </row>
    <row r="6031" customFormat="false" ht="15.8" hidden="false" customHeight="false" outlineLevel="0" collapsed="false">
      <c r="A6031" s="1" t="s">
        <v>10</v>
      </c>
      <c r="B6031" s="1" t="s">
        <v>6353</v>
      </c>
      <c r="C6031" s="0" t="n">
        <v>5083.13057433558</v>
      </c>
      <c r="D6031" s="0" t="str">
        <f aca="false">MID($A6031,1,2)</f>
        <v>06</v>
      </c>
      <c r="E6031" s="0" t="str">
        <f aca="false">MID($A6031,3,2)</f>
        <v>03</v>
      </c>
      <c r="F6031" s="0" t="str">
        <f aca="false">MID($A6031,5,2)</f>
        <v>01</v>
      </c>
      <c r="G6031" s="0" t="str">
        <f aca="false">MID($A6031,7,2)</f>
        <v>03</v>
      </c>
      <c r="H6031" s="0" t="str">
        <f aca="false">MID($A6031,1,6)</f>
        <v>060301</v>
      </c>
      <c r="I6031" s="0" t="n">
        <f aca="false">VLOOKUP(H6031,Feuille2!$G$1:$H$116,2,0)</f>
        <v>136</v>
      </c>
      <c r="J6031" s="0" t="n">
        <f aca="false">IF(I6031&gt;2000,1,0)*C6031</f>
        <v>0</v>
      </c>
    </row>
    <row r="6032" customFormat="false" ht="15.8" hidden="false" customHeight="false" outlineLevel="0" collapsed="false">
      <c r="A6032" s="1" t="s">
        <v>10</v>
      </c>
      <c r="B6032" s="1" t="s">
        <v>6354</v>
      </c>
      <c r="C6032" s="0" t="n">
        <v>2554.12110589914</v>
      </c>
      <c r="D6032" s="0" t="str">
        <f aca="false">MID($A6032,1,2)</f>
        <v>06</v>
      </c>
      <c r="E6032" s="0" t="str">
        <f aca="false">MID($A6032,3,2)</f>
        <v>03</v>
      </c>
      <c r="F6032" s="0" t="str">
        <f aca="false">MID($A6032,5,2)</f>
        <v>01</v>
      </c>
      <c r="G6032" s="0" t="str">
        <f aca="false">MID($A6032,7,2)</f>
        <v>03</v>
      </c>
      <c r="H6032" s="0" t="str">
        <f aca="false">MID($A6032,1,6)</f>
        <v>060301</v>
      </c>
      <c r="I6032" s="0" t="n">
        <f aca="false">VLOOKUP(H6032,Feuille2!$G$1:$H$116,2,0)</f>
        <v>136</v>
      </c>
      <c r="J6032" s="0" t="n">
        <f aca="false">IF(I6032&gt;2000,1,0)*C6032</f>
        <v>0</v>
      </c>
    </row>
    <row r="6033" customFormat="false" ht="15.8" hidden="false" customHeight="false" outlineLevel="0" collapsed="false">
      <c r="A6033" s="1" t="s">
        <v>34</v>
      </c>
      <c r="B6033" s="1" t="s">
        <v>6355</v>
      </c>
      <c r="C6033" s="0" t="n">
        <v>41155.3550770935</v>
      </c>
      <c r="D6033" s="0" t="str">
        <f aca="false">MID($A6033,1,2)</f>
        <v>04</v>
      </c>
      <c r="E6033" s="0" t="str">
        <f aca="false">MID($A6033,3,2)</f>
        <v>09</v>
      </c>
      <c r="F6033" s="0" t="str">
        <f aca="false">MID($A6033,5,2)</f>
        <v>03</v>
      </c>
      <c r="G6033" s="0" t="str">
        <f aca="false">MID($A6033,7,2)</f>
        <v>01</v>
      </c>
      <c r="H6033" s="0" t="str">
        <f aca="false">MID($A6033,1,6)</f>
        <v>040903</v>
      </c>
      <c r="I6033" s="0" t="n">
        <f aca="false">VLOOKUP(H6033,Feuille2!$G$1:$H$116,2,0)</f>
        <v>75</v>
      </c>
      <c r="J6033" s="0" t="n">
        <f aca="false">IF(I6033&gt;2000,1,0)*C6033</f>
        <v>0</v>
      </c>
    </row>
    <row r="6034" customFormat="false" ht="15.8" hidden="false" customHeight="false" outlineLevel="0" collapsed="false">
      <c r="A6034" s="1" t="s">
        <v>24</v>
      </c>
      <c r="B6034" s="1" t="s">
        <v>6356</v>
      </c>
      <c r="C6034" s="0" t="n">
        <v>8453.8248095177</v>
      </c>
      <c r="D6034" s="0" t="str">
        <f aca="false">MID($A6034,1,2)</f>
        <v>04</v>
      </c>
      <c r="E6034" s="0" t="str">
        <f aca="false">MID($A6034,3,2)</f>
        <v>10</v>
      </c>
      <c r="F6034" s="0" t="str">
        <f aca="false">MID($A6034,5,2)</f>
        <v>02</v>
      </c>
      <c r="G6034" s="0" t="str">
        <f aca="false">MID($A6034,7,2)</f>
        <v>02</v>
      </c>
      <c r="H6034" s="0" t="str">
        <f aca="false">MID($A6034,1,6)</f>
        <v>041002</v>
      </c>
      <c r="I6034" s="0" t="n">
        <f aca="false">VLOOKUP(H6034,Feuille2!$G$1:$H$116,2,0)</f>
        <v>261</v>
      </c>
      <c r="J6034" s="0" t="n">
        <f aca="false">IF(I6034&gt;2000,1,0)*C6034</f>
        <v>0</v>
      </c>
    </row>
    <row r="6035" customFormat="false" ht="15.8" hidden="false" customHeight="false" outlineLevel="0" collapsed="false">
      <c r="A6035" s="1" t="s">
        <v>38</v>
      </c>
      <c r="B6035" s="1" t="s">
        <v>6357</v>
      </c>
      <c r="C6035" s="0" t="n">
        <v>15111.5115345737</v>
      </c>
      <c r="D6035" s="0" t="str">
        <f aca="false">MID($A6035,1,2)</f>
        <v>04</v>
      </c>
      <c r="E6035" s="0" t="str">
        <f aca="false">MID($A6035,3,2)</f>
        <v>10</v>
      </c>
      <c r="F6035" s="0" t="str">
        <f aca="false">MID($A6035,5,2)</f>
        <v>02</v>
      </c>
      <c r="G6035" s="0" t="str">
        <f aca="false">MID($A6035,7,2)</f>
        <v>05</v>
      </c>
      <c r="H6035" s="0" t="str">
        <f aca="false">MID($A6035,1,6)</f>
        <v>041002</v>
      </c>
      <c r="I6035" s="0" t="n">
        <f aca="false">VLOOKUP(H6035,Feuille2!$G$1:$H$116,2,0)</f>
        <v>261</v>
      </c>
      <c r="J6035" s="0" t="n">
        <f aca="false">IF(I6035&gt;2000,1,0)*C6035</f>
        <v>0</v>
      </c>
    </row>
    <row r="6036" customFormat="false" ht="15.8" hidden="false" customHeight="false" outlineLevel="0" collapsed="false">
      <c r="A6036" s="1" t="s">
        <v>38</v>
      </c>
      <c r="B6036" s="1" t="s">
        <v>6358</v>
      </c>
      <c r="C6036" s="0" t="n">
        <v>2424.64781106187</v>
      </c>
      <c r="D6036" s="0" t="str">
        <f aca="false">MID($A6036,1,2)</f>
        <v>04</v>
      </c>
      <c r="E6036" s="0" t="str">
        <f aca="false">MID($A6036,3,2)</f>
        <v>10</v>
      </c>
      <c r="F6036" s="0" t="str">
        <f aca="false">MID($A6036,5,2)</f>
        <v>02</v>
      </c>
      <c r="G6036" s="0" t="str">
        <f aca="false">MID($A6036,7,2)</f>
        <v>05</v>
      </c>
      <c r="H6036" s="0" t="str">
        <f aca="false">MID($A6036,1,6)</f>
        <v>041002</v>
      </c>
      <c r="I6036" s="0" t="n">
        <f aca="false">VLOOKUP(H6036,Feuille2!$G$1:$H$116,2,0)</f>
        <v>261</v>
      </c>
      <c r="J6036" s="0" t="n">
        <f aca="false">IF(I6036&gt;2000,1,0)*C6036</f>
        <v>0</v>
      </c>
    </row>
    <row r="6037" customFormat="false" ht="15.8" hidden="false" customHeight="false" outlineLevel="0" collapsed="false">
      <c r="A6037" s="1" t="s">
        <v>38</v>
      </c>
      <c r="B6037" s="1" t="s">
        <v>6359</v>
      </c>
      <c r="C6037" s="0" t="n">
        <v>25547.229213515</v>
      </c>
      <c r="D6037" s="0" t="str">
        <f aca="false">MID($A6037,1,2)</f>
        <v>04</v>
      </c>
      <c r="E6037" s="0" t="str">
        <f aca="false">MID($A6037,3,2)</f>
        <v>10</v>
      </c>
      <c r="F6037" s="0" t="str">
        <f aca="false">MID($A6037,5,2)</f>
        <v>02</v>
      </c>
      <c r="G6037" s="0" t="str">
        <f aca="false">MID($A6037,7,2)</f>
        <v>05</v>
      </c>
      <c r="H6037" s="0" t="str">
        <f aca="false">MID($A6037,1,6)</f>
        <v>041002</v>
      </c>
      <c r="I6037" s="0" t="n">
        <f aca="false">VLOOKUP(H6037,Feuille2!$G$1:$H$116,2,0)</f>
        <v>261</v>
      </c>
      <c r="J6037" s="0" t="n">
        <f aca="false">IF(I6037&gt;2000,1,0)*C6037</f>
        <v>0</v>
      </c>
    </row>
    <row r="6038" customFormat="false" ht="15.8" hidden="false" customHeight="false" outlineLevel="0" collapsed="false">
      <c r="A6038" s="1" t="s">
        <v>38</v>
      </c>
      <c r="B6038" s="1" t="s">
        <v>6360</v>
      </c>
      <c r="C6038" s="0" t="n">
        <v>13416.9872508171</v>
      </c>
      <c r="D6038" s="0" t="str">
        <f aca="false">MID($A6038,1,2)</f>
        <v>04</v>
      </c>
      <c r="E6038" s="0" t="str">
        <f aca="false">MID($A6038,3,2)</f>
        <v>10</v>
      </c>
      <c r="F6038" s="0" t="str">
        <f aca="false">MID($A6038,5,2)</f>
        <v>02</v>
      </c>
      <c r="G6038" s="0" t="str">
        <f aca="false">MID($A6038,7,2)</f>
        <v>05</v>
      </c>
      <c r="H6038" s="0" t="str">
        <f aca="false">MID($A6038,1,6)</f>
        <v>041002</v>
      </c>
      <c r="I6038" s="0" t="n">
        <f aca="false">VLOOKUP(H6038,Feuille2!$G$1:$H$116,2,0)</f>
        <v>261</v>
      </c>
      <c r="J6038" s="0" t="n">
        <f aca="false">IF(I6038&gt;2000,1,0)*C6038</f>
        <v>0</v>
      </c>
    </row>
    <row r="6039" customFormat="false" ht="15.8" hidden="false" customHeight="false" outlineLevel="0" collapsed="false">
      <c r="A6039" s="1" t="s">
        <v>610</v>
      </c>
      <c r="B6039" s="1" t="s">
        <v>6361</v>
      </c>
      <c r="C6039" s="0" t="n">
        <v>4672.97940976879</v>
      </c>
      <c r="D6039" s="0" t="str">
        <f aca="false">MID($A6039,1,2)</f>
        <v>04</v>
      </c>
      <c r="E6039" s="0" t="str">
        <f aca="false">MID($A6039,3,2)</f>
        <v>10</v>
      </c>
      <c r="F6039" s="0" t="str">
        <f aca="false">MID($A6039,5,2)</f>
        <v>05</v>
      </c>
      <c r="G6039" s="0" t="str">
        <f aca="false">MID($A6039,7,2)</f>
        <v>06</v>
      </c>
      <c r="H6039" s="0" t="str">
        <f aca="false">MID($A6039,1,6)</f>
        <v>041005</v>
      </c>
      <c r="I6039" s="0" t="n">
        <f aca="false">VLOOKUP(H6039,Feuille2!$G$1:$H$116,2,0)</f>
        <v>124</v>
      </c>
      <c r="J6039" s="0" t="n">
        <f aca="false">IF(I6039&gt;2000,1,0)*C6039</f>
        <v>0</v>
      </c>
    </row>
    <row r="6040" customFormat="false" ht="15.8" hidden="false" customHeight="false" outlineLevel="0" collapsed="false">
      <c r="A6040" s="1" t="s">
        <v>55</v>
      </c>
      <c r="B6040" s="1" t="s">
        <v>6362</v>
      </c>
      <c r="C6040" s="0" t="n">
        <v>73701.059169858</v>
      </c>
      <c r="D6040" s="0" t="str">
        <f aca="false">MID($A6040,1,2)</f>
        <v>04</v>
      </c>
      <c r="E6040" s="0" t="str">
        <f aca="false">MID($A6040,3,2)</f>
        <v>10</v>
      </c>
      <c r="F6040" s="0" t="str">
        <f aca="false">MID($A6040,5,2)</f>
        <v>04</v>
      </c>
      <c r="G6040" s="0" t="str">
        <f aca="false">MID($A6040,7,2)</f>
        <v>06</v>
      </c>
      <c r="H6040" s="0" t="str">
        <f aca="false">MID($A6040,1,6)</f>
        <v>041004</v>
      </c>
      <c r="I6040" s="0" t="n">
        <f aca="false">VLOOKUP(H6040,Feuille2!$G$1:$H$116,2,0)</f>
        <v>385</v>
      </c>
      <c r="J6040" s="0" t="n">
        <f aca="false">IF(I6040&gt;2000,1,0)*C6040</f>
        <v>0</v>
      </c>
    </row>
    <row r="6041" customFormat="false" ht="15.8" hidden="false" customHeight="false" outlineLevel="0" collapsed="false">
      <c r="A6041" s="1" t="s">
        <v>610</v>
      </c>
      <c r="B6041" s="1" t="s">
        <v>6363</v>
      </c>
      <c r="C6041" s="0" t="n">
        <v>13280.3049841901</v>
      </c>
      <c r="D6041" s="0" t="str">
        <f aca="false">MID($A6041,1,2)</f>
        <v>04</v>
      </c>
      <c r="E6041" s="0" t="str">
        <f aca="false">MID($A6041,3,2)</f>
        <v>10</v>
      </c>
      <c r="F6041" s="0" t="str">
        <f aca="false">MID($A6041,5,2)</f>
        <v>05</v>
      </c>
      <c r="G6041" s="0" t="str">
        <f aca="false">MID($A6041,7,2)</f>
        <v>06</v>
      </c>
      <c r="H6041" s="0" t="str">
        <f aca="false">MID($A6041,1,6)</f>
        <v>041005</v>
      </c>
      <c r="I6041" s="0" t="n">
        <f aca="false">VLOOKUP(H6041,Feuille2!$G$1:$H$116,2,0)</f>
        <v>124</v>
      </c>
      <c r="J6041" s="0" t="n">
        <f aca="false">IF(I6041&gt;2000,1,0)*C6041</f>
        <v>0</v>
      </c>
    </row>
    <row r="6042" customFormat="false" ht="15.8" hidden="false" customHeight="false" outlineLevel="0" collapsed="false">
      <c r="A6042" s="1" t="s">
        <v>55</v>
      </c>
      <c r="B6042" s="1" t="s">
        <v>6364</v>
      </c>
      <c r="C6042" s="0" t="n">
        <v>137761.132577088</v>
      </c>
      <c r="D6042" s="0" t="str">
        <f aca="false">MID($A6042,1,2)</f>
        <v>04</v>
      </c>
      <c r="E6042" s="0" t="str">
        <f aca="false">MID($A6042,3,2)</f>
        <v>10</v>
      </c>
      <c r="F6042" s="0" t="str">
        <f aca="false">MID($A6042,5,2)</f>
        <v>04</v>
      </c>
      <c r="G6042" s="0" t="str">
        <f aca="false">MID($A6042,7,2)</f>
        <v>06</v>
      </c>
      <c r="H6042" s="0" t="str">
        <f aca="false">MID($A6042,1,6)</f>
        <v>041004</v>
      </c>
      <c r="I6042" s="0" t="n">
        <f aca="false">VLOOKUP(H6042,Feuille2!$G$1:$H$116,2,0)</f>
        <v>385</v>
      </c>
      <c r="J6042" s="0" t="n">
        <f aca="false">IF(I6042&gt;2000,1,0)*C6042</f>
        <v>0</v>
      </c>
    </row>
    <row r="6043" customFormat="false" ht="15.8" hidden="false" customHeight="false" outlineLevel="0" collapsed="false">
      <c r="A6043" s="1" t="s">
        <v>49</v>
      </c>
      <c r="B6043" s="1" t="s">
        <v>6365</v>
      </c>
      <c r="C6043" s="0" t="n">
        <v>22200.4618718806</v>
      </c>
      <c r="D6043" s="0" t="str">
        <f aca="false">MID($A6043,1,2)</f>
        <v>04</v>
      </c>
      <c r="E6043" s="0" t="str">
        <f aca="false">MID($A6043,3,2)</f>
        <v>09</v>
      </c>
      <c r="F6043" s="0" t="str">
        <f aca="false">MID($A6043,5,2)</f>
        <v>06</v>
      </c>
      <c r="G6043" s="0" t="str">
        <f aca="false">MID($A6043,7,2)</f>
        <v>01</v>
      </c>
      <c r="H6043" s="0" t="str">
        <f aca="false">MID($A6043,1,6)</f>
        <v>040906</v>
      </c>
      <c r="I6043" s="0" t="n">
        <f aca="false">VLOOKUP(H6043,Feuille2!$G$1:$H$116,2,0)</f>
        <v>97</v>
      </c>
      <c r="J6043" s="0" t="n">
        <f aca="false">IF(I6043&gt;2000,1,0)*C6043</f>
        <v>0</v>
      </c>
    </row>
    <row r="6044" customFormat="false" ht="15.8" hidden="false" customHeight="false" outlineLevel="0" collapsed="false">
      <c r="A6044" s="1" t="s">
        <v>49</v>
      </c>
      <c r="B6044" s="1" t="s">
        <v>6366</v>
      </c>
      <c r="C6044" s="0" t="n">
        <v>4194.47551429832</v>
      </c>
      <c r="D6044" s="0" t="str">
        <f aca="false">MID($A6044,1,2)</f>
        <v>04</v>
      </c>
      <c r="E6044" s="0" t="str">
        <f aca="false">MID($A6044,3,2)</f>
        <v>09</v>
      </c>
      <c r="F6044" s="0" t="str">
        <f aca="false">MID($A6044,5,2)</f>
        <v>06</v>
      </c>
      <c r="G6044" s="0" t="str">
        <f aca="false">MID($A6044,7,2)</f>
        <v>01</v>
      </c>
      <c r="H6044" s="0" t="str">
        <f aca="false">MID($A6044,1,6)</f>
        <v>040906</v>
      </c>
      <c r="I6044" s="0" t="n">
        <f aca="false">VLOOKUP(H6044,Feuille2!$G$1:$H$116,2,0)</f>
        <v>97</v>
      </c>
      <c r="J6044" s="0" t="n">
        <f aca="false">IF(I6044&gt;2000,1,0)*C6044</f>
        <v>0</v>
      </c>
    </row>
    <row r="6045" customFormat="false" ht="15.8" hidden="false" customHeight="false" outlineLevel="0" collapsed="false">
      <c r="A6045" s="1" t="s">
        <v>55</v>
      </c>
      <c r="B6045" s="1" t="s">
        <v>6367</v>
      </c>
      <c r="C6045" s="0" t="n">
        <v>7563.17418007733</v>
      </c>
      <c r="D6045" s="0" t="str">
        <f aca="false">MID($A6045,1,2)</f>
        <v>04</v>
      </c>
      <c r="E6045" s="0" t="str">
        <f aca="false">MID($A6045,3,2)</f>
        <v>10</v>
      </c>
      <c r="F6045" s="0" t="str">
        <f aca="false">MID($A6045,5,2)</f>
        <v>04</v>
      </c>
      <c r="G6045" s="0" t="str">
        <f aca="false">MID($A6045,7,2)</f>
        <v>06</v>
      </c>
      <c r="H6045" s="0" t="str">
        <f aca="false">MID($A6045,1,6)</f>
        <v>041004</v>
      </c>
      <c r="I6045" s="0" t="n">
        <f aca="false">VLOOKUP(H6045,Feuille2!$G$1:$H$116,2,0)</f>
        <v>385</v>
      </c>
      <c r="J6045" s="0" t="n">
        <f aca="false">IF(I6045&gt;2000,1,0)*C6045</f>
        <v>0</v>
      </c>
    </row>
    <row r="6046" customFormat="false" ht="15.8" hidden="false" customHeight="false" outlineLevel="0" collapsed="false">
      <c r="A6046" s="1" t="s">
        <v>74</v>
      </c>
      <c r="B6046" s="1" t="s">
        <v>6368</v>
      </c>
      <c r="C6046" s="0" t="n">
        <v>2299185.72475816</v>
      </c>
      <c r="D6046" s="0" t="str">
        <f aca="false">MID($A6046,1,2)</f>
        <v>04</v>
      </c>
      <c r="E6046" s="0" t="str">
        <f aca="false">MID($A6046,3,2)</f>
        <v>10</v>
      </c>
      <c r="F6046" s="0" t="str">
        <f aca="false">MID($A6046,5,2)</f>
        <v>08</v>
      </c>
      <c r="G6046" s="0" t="str">
        <f aca="false">MID($A6046,7,2)</f>
        <v>02</v>
      </c>
      <c r="H6046" s="0" t="str">
        <f aca="false">MID($A6046,1,6)</f>
        <v>041008</v>
      </c>
      <c r="I6046" s="0" t="n">
        <f aca="false">VLOOKUP(H6046,Feuille2!$G$1:$H$116,2,0)</f>
        <v>6222</v>
      </c>
      <c r="J6046" s="0" t="n">
        <f aca="false">IF(I6046&gt;2000,1,0)*C6046</f>
        <v>2299185.72475816</v>
      </c>
    </row>
    <row r="6047" customFormat="false" ht="15.8" hidden="false" customHeight="false" outlineLevel="0" collapsed="false">
      <c r="A6047" s="1" t="s">
        <v>69</v>
      </c>
      <c r="B6047" s="1" t="s">
        <v>6369</v>
      </c>
      <c r="C6047" s="0" t="n">
        <v>72379.6909160575</v>
      </c>
      <c r="D6047" s="0" t="str">
        <f aca="false">MID($A6047,1,2)</f>
        <v>06</v>
      </c>
      <c r="E6047" s="0" t="str">
        <f aca="false">MID($A6047,3,2)</f>
        <v>05</v>
      </c>
      <c r="F6047" s="0" t="str">
        <f aca="false">MID($A6047,5,2)</f>
        <v>07</v>
      </c>
      <c r="G6047" s="0" t="str">
        <f aca="false">MID($A6047,7,2)</f>
        <v>01</v>
      </c>
      <c r="H6047" s="0" t="str">
        <f aca="false">MID($A6047,1,6)</f>
        <v>060507</v>
      </c>
      <c r="I6047" s="0" t="n">
        <f aca="false">VLOOKUP(H6047,Feuille2!$G$1:$H$116,2,0)</f>
        <v>932</v>
      </c>
      <c r="J6047" s="0" t="n">
        <f aca="false">IF(I6047&gt;2000,1,0)*C6047</f>
        <v>0</v>
      </c>
    </row>
    <row r="6048" customFormat="false" ht="15.8" hidden="false" customHeight="false" outlineLevel="0" collapsed="false">
      <c r="A6048" s="1" t="s">
        <v>71</v>
      </c>
      <c r="B6048" s="1" t="s">
        <v>6370</v>
      </c>
      <c r="C6048" s="0" t="n">
        <v>863182.622611981</v>
      </c>
      <c r="D6048" s="0" t="str">
        <f aca="false">MID($A6048,1,2)</f>
        <v>06</v>
      </c>
      <c r="E6048" s="0" t="str">
        <f aca="false">MID($A6048,3,2)</f>
        <v>05</v>
      </c>
      <c r="F6048" s="0" t="str">
        <f aca="false">MID($A6048,5,2)</f>
        <v>07</v>
      </c>
      <c r="G6048" s="0" t="str">
        <f aca="false">MID($A6048,7,2)</f>
        <v>05</v>
      </c>
      <c r="H6048" s="0" t="str">
        <f aca="false">MID($A6048,1,6)</f>
        <v>060507</v>
      </c>
      <c r="I6048" s="0" t="n">
        <f aca="false">VLOOKUP(H6048,Feuille2!$G$1:$H$116,2,0)</f>
        <v>932</v>
      </c>
      <c r="J6048" s="0" t="n">
        <f aca="false">IF(I6048&gt;2000,1,0)*C6048</f>
        <v>0</v>
      </c>
    </row>
    <row r="6049" customFormat="false" ht="15.8" hidden="false" customHeight="false" outlineLevel="0" collapsed="false">
      <c r="A6049" s="1" t="s">
        <v>74</v>
      </c>
      <c r="B6049" s="1" t="s">
        <v>6371</v>
      </c>
      <c r="C6049" s="0" t="n">
        <v>2459271.07197026</v>
      </c>
      <c r="D6049" s="0" t="str">
        <f aca="false">MID($A6049,1,2)</f>
        <v>04</v>
      </c>
      <c r="E6049" s="0" t="str">
        <f aca="false">MID($A6049,3,2)</f>
        <v>10</v>
      </c>
      <c r="F6049" s="0" t="str">
        <f aca="false">MID($A6049,5,2)</f>
        <v>08</v>
      </c>
      <c r="G6049" s="0" t="str">
        <f aca="false">MID($A6049,7,2)</f>
        <v>02</v>
      </c>
      <c r="H6049" s="0" t="str">
        <f aca="false">MID($A6049,1,6)</f>
        <v>041008</v>
      </c>
      <c r="I6049" s="0" t="n">
        <f aca="false">VLOOKUP(H6049,Feuille2!$G$1:$H$116,2,0)</f>
        <v>6222</v>
      </c>
      <c r="J6049" s="0" t="n">
        <f aca="false">IF(I6049&gt;2000,1,0)*C6049</f>
        <v>2459271.07197026</v>
      </c>
    </row>
    <row r="6050" customFormat="false" ht="15.8" hidden="false" customHeight="false" outlineLevel="0" collapsed="false">
      <c r="A6050" s="1" t="s">
        <v>97</v>
      </c>
      <c r="B6050" s="1" t="s">
        <v>6372</v>
      </c>
      <c r="C6050" s="0" t="n">
        <v>1027507.71686852</v>
      </c>
      <c r="D6050" s="0" t="str">
        <f aca="false">MID($A6050,1,2)</f>
        <v>04</v>
      </c>
      <c r="E6050" s="0" t="str">
        <f aca="false">MID($A6050,3,2)</f>
        <v>10</v>
      </c>
      <c r="F6050" s="0" t="str">
        <f aca="false">MID($A6050,5,2)</f>
        <v>08</v>
      </c>
      <c r="G6050" s="0" t="str">
        <f aca="false">MID($A6050,7,2)</f>
        <v>05</v>
      </c>
      <c r="H6050" s="0" t="str">
        <f aca="false">MID($A6050,1,6)</f>
        <v>041008</v>
      </c>
      <c r="I6050" s="0" t="n">
        <f aca="false">VLOOKUP(H6050,Feuille2!$G$1:$H$116,2,0)</f>
        <v>6222</v>
      </c>
      <c r="J6050" s="0" t="n">
        <f aca="false">IF(I6050&gt;2000,1,0)*C6050</f>
        <v>1027507.71686852</v>
      </c>
    </row>
    <row r="6051" customFormat="false" ht="15.8" hidden="false" customHeight="false" outlineLevel="0" collapsed="false">
      <c r="A6051" s="1" t="s">
        <v>74</v>
      </c>
      <c r="B6051" s="1" t="s">
        <v>6373</v>
      </c>
      <c r="C6051" s="0" t="n">
        <v>143297.417788238</v>
      </c>
      <c r="D6051" s="0" t="str">
        <f aca="false">MID($A6051,1,2)</f>
        <v>04</v>
      </c>
      <c r="E6051" s="0" t="str">
        <f aca="false">MID($A6051,3,2)</f>
        <v>10</v>
      </c>
      <c r="F6051" s="0" t="str">
        <f aca="false">MID($A6051,5,2)</f>
        <v>08</v>
      </c>
      <c r="G6051" s="0" t="str">
        <f aca="false">MID($A6051,7,2)</f>
        <v>02</v>
      </c>
      <c r="H6051" s="0" t="str">
        <f aca="false">MID($A6051,1,6)</f>
        <v>041008</v>
      </c>
      <c r="I6051" s="0" t="n">
        <f aca="false">VLOOKUP(H6051,Feuille2!$G$1:$H$116,2,0)</f>
        <v>6222</v>
      </c>
      <c r="J6051" s="0" t="n">
        <f aca="false">IF(I6051&gt;2000,1,0)*C6051</f>
        <v>143297.417788238</v>
      </c>
    </row>
    <row r="6052" customFormat="false" ht="15.8" hidden="false" customHeight="false" outlineLevel="0" collapsed="false">
      <c r="A6052" s="1" t="s">
        <v>69</v>
      </c>
      <c r="B6052" s="1" t="s">
        <v>6374</v>
      </c>
      <c r="C6052" s="0" t="n">
        <v>78956.0969664904</v>
      </c>
      <c r="D6052" s="0" t="str">
        <f aca="false">MID($A6052,1,2)</f>
        <v>06</v>
      </c>
      <c r="E6052" s="0" t="str">
        <f aca="false">MID($A6052,3,2)</f>
        <v>05</v>
      </c>
      <c r="F6052" s="0" t="str">
        <f aca="false">MID($A6052,5,2)</f>
        <v>07</v>
      </c>
      <c r="G6052" s="0" t="str">
        <f aca="false">MID($A6052,7,2)</f>
        <v>01</v>
      </c>
      <c r="H6052" s="0" t="str">
        <f aca="false">MID($A6052,1,6)</f>
        <v>060507</v>
      </c>
      <c r="I6052" s="0" t="n">
        <f aca="false">VLOOKUP(H6052,Feuille2!$G$1:$H$116,2,0)</f>
        <v>932</v>
      </c>
      <c r="J6052" s="0" t="n">
        <f aca="false">IF(I6052&gt;2000,1,0)*C6052</f>
        <v>0</v>
      </c>
    </row>
    <row r="6053" customFormat="false" ht="15.8" hidden="false" customHeight="false" outlineLevel="0" collapsed="false">
      <c r="A6053" s="1" t="s">
        <v>97</v>
      </c>
      <c r="B6053" s="1" t="s">
        <v>6375</v>
      </c>
      <c r="C6053" s="0" t="n">
        <v>485804.146872347</v>
      </c>
      <c r="D6053" s="0" t="str">
        <f aca="false">MID($A6053,1,2)</f>
        <v>04</v>
      </c>
      <c r="E6053" s="0" t="str">
        <f aca="false">MID($A6053,3,2)</f>
        <v>10</v>
      </c>
      <c r="F6053" s="0" t="str">
        <f aca="false">MID($A6053,5,2)</f>
        <v>08</v>
      </c>
      <c r="G6053" s="0" t="str">
        <f aca="false">MID($A6053,7,2)</f>
        <v>05</v>
      </c>
      <c r="H6053" s="0" t="str">
        <f aca="false">MID($A6053,1,6)</f>
        <v>041008</v>
      </c>
      <c r="I6053" s="0" t="n">
        <f aca="false">VLOOKUP(H6053,Feuille2!$G$1:$H$116,2,0)</f>
        <v>6222</v>
      </c>
      <c r="J6053" s="0" t="n">
        <f aca="false">IF(I6053&gt;2000,1,0)*C6053</f>
        <v>485804.146872347</v>
      </c>
    </row>
    <row r="6054" customFormat="false" ht="15.8" hidden="false" customHeight="false" outlineLevel="0" collapsed="false">
      <c r="A6054" s="1" t="s">
        <v>74</v>
      </c>
      <c r="B6054" s="1" t="s">
        <v>6376</v>
      </c>
      <c r="C6054" s="0" t="n">
        <v>864464.32426757</v>
      </c>
      <c r="D6054" s="0" t="str">
        <f aca="false">MID($A6054,1,2)</f>
        <v>04</v>
      </c>
      <c r="E6054" s="0" t="str">
        <f aca="false">MID($A6054,3,2)</f>
        <v>10</v>
      </c>
      <c r="F6054" s="0" t="str">
        <f aca="false">MID($A6054,5,2)</f>
        <v>08</v>
      </c>
      <c r="G6054" s="0" t="str">
        <f aca="false">MID($A6054,7,2)</f>
        <v>02</v>
      </c>
      <c r="H6054" s="0" t="str">
        <f aca="false">MID($A6054,1,6)</f>
        <v>041008</v>
      </c>
      <c r="I6054" s="0" t="n">
        <f aca="false">VLOOKUP(H6054,Feuille2!$G$1:$H$116,2,0)</f>
        <v>6222</v>
      </c>
      <c r="J6054" s="0" t="n">
        <f aca="false">IF(I6054&gt;2000,1,0)*C6054</f>
        <v>864464.32426757</v>
      </c>
    </row>
    <row r="6055" customFormat="false" ht="15.8" hidden="false" customHeight="false" outlineLevel="0" collapsed="false">
      <c r="A6055" s="1" t="s">
        <v>69</v>
      </c>
      <c r="B6055" s="1" t="s">
        <v>6377</v>
      </c>
      <c r="C6055" s="0" t="n">
        <v>138258.656956059</v>
      </c>
      <c r="D6055" s="0" t="str">
        <f aca="false">MID($A6055,1,2)</f>
        <v>06</v>
      </c>
      <c r="E6055" s="0" t="str">
        <f aca="false">MID($A6055,3,2)</f>
        <v>05</v>
      </c>
      <c r="F6055" s="0" t="str">
        <f aca="false">MID($A6055,5,2)</f>
        <v>07</v>
      </c>
      <c r="G6055" s="0" t="str">
        <f aca="false">MID($A6055,7,2)</f>
        <v>01</v>
      </c>
      <c r="H6055" s="0" t="str">
        <f aca="false">MID($A6055,1,6)</f>
        <v>060507</v>
      </c>
      <c r="I6055" s="0" t="n">
        <f aca="false">VLOOKUP(H6055,Feuille2!$G$1:$H$116,2,0)</f>
        <v>932</v>
      </c>
      <c r="J6055" s="0" t="n">
        <f aca="false">IF(I6055&gt;2000,1,0)*C6055</f>
        <v>0</v>
      </c>
    </row>
    <row r="6056" customFormat="false" ht="15.8" hidden="false" customHeight="false" outlineLevel="0" collapsed="false">
      <c r="A6056" s="1" t="s">
        <v>69</v>
      </c>
      <c r="B6056" s="1" t="s">
        <v>6378</v>
      </c>
      <c r="C6056" s="0" t="n">
        <v>20103.2220952357</v>
      </c>
      <c r="D6056" s="0" t="str">
        <f aca="false">MID($A6056,1,2)</f>
        <v>06</v>
      </c>
      <c r="E6056" s="0" t="str">
        <f aca="false">MID($A6056,3,2)</f>
        <v>05</v>
      </c>
      <c r="F6056" s="0" t="str">
        <f aca="false">MID($A6056,5,2)</f>
        <v>07</v>
      </c>
      <c r="G6056" s="0" t="str">
        <f aca="false">MID($A6056,7,2)</f>
        <v>01</v>
      </c>
      <c r="H6056" s="0" t="str">
        <f aca="false">MID($A6056,1,6)</f>
        <v>060507</v>
      </c>
      <c r="I6056" s="0" t="n">
        <f aca="false">VLOOKUP(H6056,Feuille2!$G$1:$H$116,2,0)</f>
        <v>932</v>
      </c>
      <c r="J6056" s="0" t="n">
        <f aca="false">IF(I6056&gt;2000,1,0)*C6056</f>
        <v>0</v>
      </c>
    </row>
    <row r="6057" customFormat="false" ht="15.8" hidden="false" customHeight="false" outlineLevel="0" collapsed="false">
      <c r="A6057" s="1" t="s">
        <v>76</v>
      </c>
      <c r="B6057" s="1" t="s">
        <v>6379</v>
      </c>
      <c r="C6057" s="0" t="n">
        <v>92444.411669521</v>
      </c>
      <c r="D6057" s="0" t="str">
        <f aca="false">MID($A6057,1,2)</f>
        <v>06</v>
      </c>
      <c r="E6057" s="0" t="str">
        <f aca="false">MID($A6057,3,2)</f>
        <v>05</v>
      </c>
      <c r="F6057" s="0" t="str">
        <f aca="false">MID($A6057,5,2)</f>
        <v>07</v>
      </c>
      <c r="G6057" s="0" t="str">
        <f aca="false">MID($A6057,7,2)</f>
        <v>02</v>
      </c>
      <c r="H6057" s="0" t="str">
        <f aca="false">MID($A6057,1,6)</f>
        <v>060507</v>
      </c>
      <c r="I6057" s="0" t="n">
        <f aca="false">VLOOKUP(H6057,Feuille2!$G$1:$H$116,2,0)</f>
        <v>932</v>
      </c>
      <c r="J6057" s="0" t="n">
        <f aca="false">IF(I6057&gt;2000,1,0)*C6057</f>
        <v>0</v>
      </c>
    </row>
    <row r="6058" customFormat="false" ht="15.8" hidden="false" customHeight="false" outlineLevel="0" collapsed="false">
      <c r="A6058" s="1" t="s">
        <v>69</v>
      </c>
      <c r="B6058" s="1" t="s">
        <v>6380</v>
      </c>
      <c r="C6058" s="0" t="n">
        <v>35014.1868119099</v>
      </c>
      <c r="D6058" s="0" t="str">
        <f aca="false">MID($A6058,1,2)</f>
        <v>06</v>
      </c>
      <c r="E6058" s="0" t="str">
        <f aca="false">MID($A6058,3,2)</f>
        <v>05</v>
      </c>
      <c r="F6058" s="0" t="str">
        <f aca="false">MID($A6058,5,2)</f>
        <v>07</v>
      </c>
      <c r="G6058" s="0" t="str">
        <f aca="false">MID($A6058,7,2)</f>
        <v>01</v>
      </c>
      <c r="H6058" s="0" t="str">
        <f aca="false">MID($A6058,1,6)</f>
        <v>060507</v>
      </c>
      <c r="I6058" s="0" t="n">
        <f aca="false">VLOOKUP(H6058,Feuille2!$G$1:$H$116,2,0)</f>
        <v>932</v>
      </c>
      <c r="J6058" s="0" t="n">
        <f aca="false">IF(I6058&gt;2000,1,0)*C6058</f>
        <v>0</v>
      </c>
    </row>
    <row r="6059" customFormat="false" ht="15.8" hidden="false" customHeight="false" outlineLevel="0" collapsed="false">
      <c r="A6059" s="1" t="s">
        <v>78</v>
      </c>
      <c r="B6059" s="1" t="s">
        <v>6381</v>
      </c>
      <c r="C6059" s="0" t="n">
        <v>11631.1741337838</v>
      </c>
      <c r="D6059" s="0" t="str">
        <f aca="false">MID($A6059,1,2)</f>
        <v>06</v>
      </c>
      <c r="E6059" s="0" t="str">
        <f aca="false">MID($A6059,3,2)</f>
        <v>05</v>
      </c>
      <c r="F6059" s="0" t="str">
        <f aca="false">MID($A6059,5,2)</f>
        <v>07</v>
      </c>
      <c r="G6059" s="0" t="str">
        <f aca="false">MID($A6059,7,2)</f>
        <v>03</v>
      </c>
      <c r="H6059" s="0" t="str">
        <f aca="false">MID($A6059,1,6)</f>
        <v>060507</v>
      </c>
      <c r="I6059" s="0" t="n">
        <f aca="false">VLOOKUP(H6059,Feuille2!$G$1:$H$116,2,0)</f>
        <v>932</v>
      </c>
      <c r="J6059" s="0" t="n">
        <f aca="false">IF(I6059&gt;2000,1,0)*C6059</f>
        <v>0</v>
      </c>
    </row>
    <row r="6060" customFormat="false" ht="15.8" hidden="false" customHeight="false" outlineLevel="0" collapsed="false">
      <c r="A6060" s="1" t="s">
        <v>76</v>
      </c>
      <c r="B6060" s="1" t="s">
        <v>6382</v>
      </c>
      <c r="C6060" s="0" t="n">
        <v>613154.253680217</v>
      </c>
      <c r="D6060" s="0" t="str">
        <f aca="false">MID($A6060,1,2)</f>
        <v>06</v>
      </c>
      <c r="E6060" s="0" t="str">
        <f aca="false">MID($A6060,3,2)</f>
        <v>05</v>
      </c>
      <c r="F6060" s="0" t="str">
        <f aca="false">MID($A6060,5,2)</f>
        <v>07</v>
      </c>
      <c r="G6060" s="0" t="str">
        <f aca="false">MID($A6060,7,2)</f>
        <v>02</v>
      </c>
      <c r="H6060" s="0" t="str">
        <f aca="false">MID($A6060,1,6)</f>
        <v>060507</v>
      </c>
      <c r="I6060" s="0" t="n">
        <f aca="false">VLOOKUP(H6060,Feuille2!$G$1:$H$116,2,0)</f>
        <v>932</v>
      </c>
      <c r="J6060" s="0" t="n">
        <f aca="false">IF(I6060&gt;2000,1,0)*C6060</f>
        <v>0</v>
      </c>
    </row>
    <row r="6061" customFormat="false" ht="15.8" hidden="false" customHeight="false" outlineLevel="0" collapsed="false">
      <c r="A6061" s="1" t="s">
        <v>78</v>
      </c>
      <c r="B6061" s="1" t="s">
        <v>6383</v>
      </c>
      <c r="C6061" s="0" t="n">
        <v>9879.85010328163</v>
      </c>
      <c r="D6061" s="0" t="str">
        <f aca="false">MID($A6061,1,2)</f>
        <v>06</v>
      </c>
      <c r="E6061" s="0" t="str">
        <f aca="false">MID($A6061,3,2)</f>
        <v>05</v>
      </c>
      <c r="F6061" s="0" t="str">
        <f aca="false">MID($A6061,5,2)</f>
        <v>07</v>
      </c>
      <c r="G6061" s="0" t="str">
        <f aca="false">MID($A6061,7,2)</f>
        <v>03</v>
      </c>
      <c r="H6061" s="0" t="str">
        <f aca="false">MID($A6061,1,6)</f>
        <v>060507</v>
      </c>
      <c r="I6061" s="0" t="n">
        <f aca="false">VLOOKUP(H6061,Feuille2!$G$1:$H$116,2,0)</f>
        <v>932</v>
      </c>
      <c r="J6061" s="0" t="n">
        <f aca="false">IF(I6061&gt;2000,1,0)*C6061</f>
        <v>0</v>
      </c>
    </row>
    <row r="6062" customFormat="false" ht="15.8" hidden="false" customHeight="false" outlineLevel="0" collapsed="false">
      <c r="A6062" s="1" t="s">
        <v>82</v>
      </c>
      <c r="B6062" s="1" t="s">
        <v>6384</v>
      </c>
      <c r="C6062" s="0" t="n">
        <v>1479904.1420441</v>
      </c>
      <c r="D6062" s="0" t="str">
        <f aca="false">MID($A6062,1,2)</f>
        <v>04</v>
      </c>
      <c r="E6062" s="0" t="str">
        <f aca="false">MID($A6062,3,2)</f>
        <v>09</v>
      </c>
      <c r="F6062" s="0" t="str">
        <f aca="false">MID($A6062,5,2)</f>
        <v>11</v>
      </c>
      <c r="G6062" s="0" t="str">
        <f aca="false">MID($A6062,7,2)</f>
        <v>01</v>
      </c>
      <c r="H6062" s="0" t="str">
        <f aca="false">MID($A6062,1,6)</f>
        <v>040911</v>
      </c>
      <c r="I6062" s="0" t="n">
        <f aca="false">VLOOKUP(H6062,Feuille2!$G$1:$H$116,2,0)</f>
        <v>897</v>
      </c>
      <c r="J6062" s="0" t="n">
        <f aca="false">IF(I6062&gt;2000,1,0)*C6062</f>
        <v>0</v>
      </c>
    </row>
    <row r="6063" customFormat="false" ht="15.8" hidden="false" customHeight="false" outlineLevel="0" collapsed="false">
      <c r="A6063" s="1" t="s">
        <v>82</v>
      </c>
      <c r="B6063" s="1" t="s">
        <v>6385</v>
      </c>
      <c r="C6063" s="0" t="n">
        <v>103556.613729275</v>
      </c>
      <c r="D6063" s="0" t="str">
        <f aca="false">MID($A6063,1,2)</f>
        <v>04</v>
      </c>
      <c r="E6063" s="0" t="str">
        <f aca="false">MID($A6063,3,2)</f>
        <v>09</v>
      </c>
      <c r="F6063" s="0" t="str">
        <f aca="false">MID($A6063,5,2)</f>
        <v>11</v>
      </c>
      <c r="G6063" s="0" t="str">
        <f aca="false">MID($A6063,7,2)</f>
        <v>01</v>
      </c>
      <c r="H6063" s="0" t="str">
        <f aca="false">MID($A6063,1,6)</f>
        <v>040911</v>
      </c>
      <c r="I6063" s="0" t="n">
        <f aca="false">VLOOKUP(H6063,Feuille2!$G$1:$H$116,2,0)</f>
        <v>897</v>
      </c>
      <c r="J6063" s="0" t="n">
        <f aca="false">IF(I6063&gt;2000,1,0)*C6063</f>
        <v>0</v>
      </c>
    </row>
    <row r="6064" customFormat="false" ht="15.8" hidden="false" customHeight="false" outlineLevel="0" collapsed="false">
      <c r="A6064" s="1" t="s">
        <v>97</v>
      </c>
      <c r="B6064" s="1" t="s">
        <v>6386</v>
      </c>
      <c r="C6064" s="0" t="n">
        <v>52957.9530063733</v>
      </c>
      <c r="D6064" s="0" t="str">
        <f aca="false">MID($A6064,1,2)</f>
        <v>04</v>
      </c>
      <c r="E6064" s="0" t="str">
        <f aca="false">MID($A6064,3,2)</f>
        <v>10</v>
      </c>
      <c r="F6064" s="0" t="str">
        <f aca="false">MID($A6064,5,2)</f>
        <v>08</v>
      </c>
      <c r="G6064" s="0" t="str">
        <f aca="false">MID($A6064,7,2)</f>
        <v>05</v>
      </c>
      <c r="H6064" s="0" t="str">
        <f aca="false">MID($A6064,1,6)</f>
        <v>041008</v>
      </c>
      <c r="I6064" s="0" t="n">
        <f aca="false">VLOOKUP(H6064,Feuille2!$G$1:$H$116,2,0)</f>
        <v>6222</v>
      </c>
      <c r="J6064" s="0" t="n">
        <f aca="false">IF(I6064&gt;2000,1,0)*C6064</f>
        <v>52957.9530063733</v>
      </c>
    </row>
    <row r="6065" customFormat="false" ht="15.8" hidden="false" customHeight="false" outlineLevel="0" collapsed="false">
      <c r="A6065" s="1" t="s">
        <v>1150</v>
      </c>
      <c r="B6065" s="1" t="s">
        <v>6387</v>
      </c>
      <c r="C6065" s="0" t="n">
        <v>787157.180047926</v>
      </c>
      <c r="D6065" s="0" t="str">
        <f aca="false">MID($A6065,1,2)</f>
        <v>04</v>
      </c>
      <c r="E6065" s="0" t="str">
        <f aca="false">MID($A6065,3,2)</f>
        <v>11</v>
      </c>
      <c r="F6065" s="0" t="str">
        <f aca="false">MID($A6065,5,2)</f>
        <v>10</v>
      </c>
      <c r="G6065" s="0" t="str">
        <f aca="false">MID($A6065,7,2)</f>
        <v>03</v>
      </c>
      <c r="H6065" s="0" t="str">
        <f aca="false">MID($A6065,1,6)</f>
        <v>041110</v>
      </c>
      <c r="I6065" s="0" t="n">
        <f aca="false">VLOOKUP(H6065,Feuille2!$G$1:$H$116,2,0)</f>
        <v>2927</v>
      </c>
      <c r="J6065" s="0" t="n">
        <f aca="false">IF(I6065&gt;2000,1,0)*C6065</f>
        <v>787157.180047926</v>
      </c>
    </row>
    <row r="6066" customFormat="false" ht="15.8" hidden="false" customHeight="false" outlineLevel="0" collapsed="false">
      <c r="A6066" s="1" t="s">
        <v>1150</v>
      </c>
      <c r="B6066" s="1" t="s">
        <v>6388</v>
      </c>
      <c r="C6066" s="0" t="n">
        <v>1033682.93597775</v>
      </c>
      <c r="D6066" s="0" t="str">
        <f aca="false">MID($A6066,1,2)</f>
        <v>04</v>
      </c>
      <c r="E6066" s="0" t="str">
        <f aca="false">MID($A6066,3,2)</f>
        <v>11</v>
      </c>
      <c r="F6066" s="0" t="str">
        <f aca="false">MID($A6066,5,2)</f>
        <v>10</v>
      </c>
      <c r="G6066" s="0" t="str">
        <f aca="false">MID($A6066,7,2)</f>
        <v>03</v>
      </c>
      <c r="H6066" s="0" t="str">
        <f aca="false">MID($A6066,1,6)</f>
        <v>041110</v>
      </c>
      <c r="I6066" s="0" t="n">
        <f aca="false">VLOOKUP(H6066,Feuille2!$G$1:$H$116,2,0)</f>
        <v>2927</v>
      </c>
      <c r="J6066" s="0" t="n">
        <f aca="false">IF(I6066&gt;2000,1,0)*C6066</f>
        <v>1033682.93597775</v>
      </c>
    </row>
    <row r="6067" customFormat="false" ht="15.8" hidden="false" customHeight="false" outlineLevel="0" collapsed="false">
      <c r="A6067" s="1" t="s">
        <v>91</v>
      </c>
      <c r="B6067" s="1" t="s">
        <v>6389</v>
      </c>
      <c r="C6067" s="0" t="n">
        <v>88751.6290279402</v>
      </c>
      <c r="D6067" s="0" t="str">
        <f aca="false">MID($A6067,1,2)</f>
        <v>04</v>
      </c>
      <c r="E6067" s="0" t="str">
        <f aca="false">MID($A6067,3,2)</f>
        <v>11</v>
      </c>
      <c r="F6067" s="0" t="str">
        <f aca="false">MID($A6067,5,2)</f>
        <v>10</v>
      </c>
      <c r="G6067" s="0" t="str">
        <f aca="false">MID($A6067,7,2)</f>
        <v>05</v>
      </c>
      <c r="H6067" s="0" t="str">
        <f aca="false">MID($A6067,1,6)</f>
        <v>041110</v>
      </c>
      <c r="I6067" s="0" t="n">
        <f aca="false">VLOOKUP(H6067,Feuille2!$G$1:$H$116,2,0)</f>
        <v>2927</v>
      </c>
      <c r="J6067" s="0" t="n">
        <f aca="false">IF(I6067&gt;2000,1,0)*C6067</f>
        <v>88751.6290279402</v>
      </c>
    </row>
    <row r="6068" customFormat="false" ht="15.8" hidden="false" customHeight="false" outlineLevel="0" collapsed="false">
      <c r="A6068" s="1" t="s">
        <v>91</v>
      </c>
      <c r="B6068" s="1" t="s">
        <v>6390</v>
      </c>
      <c r="C6068" s="0" t="n">
        <v>8347.73709291669</v>
      </c>
      <c r="D6068" s="0" t="str">
        <f aca="false">MID($A6068,1,2)</f>
        <v>04</v>
      </c>
      <c r="E6068" s="0" t="str">
        <f aca="false">MID($A6068,3,2)</f>
        <v>11</v>
      </c>
      <c r="F6068" s="0" t="str">
        <f aca="false">MID($A6068,5,2)</f>
        <v>10</v>
      </c>
      <c r="G6068" s="0" t="str">
        <f aca="false">MID($A6068,7,2)</f>
        <v>05</v>
      </c>
      <c r="H6068" s="0" t="str">
        <f aca="false">MID($A6068,1,6)</f>
        <v>041110</v>
      </c>
      <c r="I6068" s="0" t="n">
        <f aca="false">VLOOKUP(H6068,Feuille2!$G$1:$H$116,2,0)</f>
        <v>2927</v>
      </c>
      <c r="J6068" s="0" t="n">
        <f aca="false">IF(I6068&gt;2000,1,0)*C6068</f>
        <v>8347.73709291669</v>
      </c>
    </row>
    <row r="6069" customFormat="false" ht="15.8" hidden="false" customHeight="false" outlineLevel="0" collapsed="false">
      <c r="A6069" s="1" t="s">
        <v>102</v>
      </c>
      <c r="B6069" s="1" t="s">
        <v>6391</v>
      </c>
      <c r="C6069" s="0" t="n">
        <v>600400</v>
      </c>
      <c r="D6069" s="0" t="str">
        <f aca="false">MID($A6069,1,2)</f>
        <v>03</v>
      </c>
      <c r="E6069" s="0" t="str">
        <f aca="false">MID($A6069,3,2)</f>
        <v>12</v>
      </c>
      <c r="F6069" s="0" t="str">
        <f aca="false">MID($A6069,5,2)</f>
        <v>12</v>
      </c>
      <c r="G6069" s="0" t="str">
        <f aca="false">MID($A6069,7,2)</f>
        <v>05</v>
      </c>
      <c r="H6069" s="0" t="str">
        <f aca="false">MID($A6069,1,6)</f>
        <v>031212</v>
      </c>
      <c r="I6069" s="0" t="n">
        <f aca="false">VLOOKUP(H6069,Feuille2!$G$1:$H$116,2,0)</f>
        <v>1488</v>
      </c>
      <c r="J6069" s="0" t="n">
        <f aca="false">IF(I6069&gt;2000,1,0)*C6069</f>
        <v>0</v>
      </c>
    </row>
    <row r="6070" customFormat="false" ht="15.8" hidden="false" customHeight="false" outlineLevel="0" collapsed="false">
      <c r="A6070" s="1" t="s">
        <v>100</v>
      </c>
      <c r="B6070" s="1" t="s">
        <v>6392</v>
      </c>
      <c r="C6070" s="0" t="n">
        <v>507520.293560701</v>
      </c>
      <c r="D6070" s="0" t="str">
        <f aca="false">MID($A6070,1,2)</f>
        <v>05</v>
      </c>
      <c r="E6070" s="0" t="str">
        <f aca="false">MID($A6070,3,2)</f>
        <v>14</v>
      </c>
      <c r="F6070" s="0" t="str">
        <f aca="false">MID($A6070,5,2)</f>
        <v>13</v>
      </c>
      <c r="G6070" s="0" t="str">
        <f aca="false">MID($A6070,7,2)</f>
        <v>05</v>
      </c>
      <c r="H6070" s="0" t="str">
        <f aca="false">MID($A6070,1,6)</f>
        <v>051413</v>
      </c>
      <c r="I6070" s="0" t="n">
        <f aca="false">VLOOKUP(H6070,Feuille2!$G$1:$H$116,2,0)</f>
        <v>774</v>
      </c>
      <c r="J6070" s="0" t="n">
        <f aca="false">IF(I6070&gt;2000,1,0)*C6070</f>
        <v>0</v>
      </c>
    </row>
    <row r="6071" customFormat="false" ht="15.8" hidden="false" customHeight="false" outlineLevel="0" collapsed="false">
      <c r="A6071" s="1" t="s">
        <v>104</v>
      </c>
      <c r="B6071" s="1" t="s">
        <v>6393</v>
      </c>
      <c r="C6071" s="0" t="n">
        <v>180057.397423048</v>
      </c>
      <c r="D6071" s="0" t="str">
        <f aca="false">MID($A6071,1,2)</f>
        <v>05</v>
      </c>
      <c r="E6071" s="0" t="str">
        <f aca="false">MID($A6071,3,2)</f>
        <v>14</v>
      </c>
      <c r="F6071" s="0" t="str">
        <f aca="false">MID($A6071,5,2)</f>
        <v>13</v>
      </c>
      <c r="G6071" s="0" t="str">
        <f aca="false">MID($A6071,7,2)</f>
        <v>04</v>
      </c>
      <c r="H6071" s="0" t="str">
        <f aca="false">MID($A6071,1,6)</f>
        <v>051413</v>
      </c>
      <c r="I6071" s="0" t="n">
        <f aca="false">VLOOKUP(H6071,Feuille2!$G$1:$H$116,2,0)</f>
        <v>774</v>
      </c>
      <c r="J6071" s="0" t="n">
        <f aca="false">IF(I6071&gt;2000,1,0)*C6071</f>
        <v>0</v>
      </c>
    </row>
    <row r="6072" customFormat="false" ht="15.8" hidden="false" customHeight="false" outlineLevel="0" collapsed="false">
      <c r="A6072" s="1" t="s">
        <v>100</v>
      </c>
      <c r="B6072" s="1" t="s">
        <v>6394</v>
      </c>
      <c r="C6072" s="0" t="n">
        <v>890848.824158887</v>
      </c>
      <c r="D6072" s="0" t="str">
        <f aca="false">MID($A6072,1,2)</f>
        <v>05</v>
      </c>
      <c r="E6072" s="0" t="str">
        <f aca="false">MID($A6072,3,2)</f>
        <v>14</v>
      </c>
      <c r="F6072" s="0" t="str">
        <f aca="false">MID($A6072,5,2)</f>
        <v>13</v>
      </c>
      <c r="G6072" s="0" t="str">
        <f aca="false">MID($A6072,7,2)</f>
        <v>05</v>
      </c>
      <c r="H6072" s="0" t="str">
        <f aca="false">MID($A6072,1,6)</f>
        <v>051413</v>
      </c>
      <c r="I6072" s="0" t="n">
        <f aca="false">VLOOKUP(H6072,Feuille2!$G$1:$H$116,2,0)</f>
        <v>774</v>
      </c>
      <c r="J6072" s="0" t="n">
        <f aca="false">IF(I6072&gt;2000,1,0)*C6072</f>
        <v>0</v>
      </c>
    </row>
    <row r="6073" customFormat="false" ht="15.8" hidden="false" customHeight="false" outlineLevel="0" collapsed="false">
      <c r="A6073" s="1" t="s">
        <v>100</v>
      </c>
      <c r="B6073" s="1" t="s">
        <v>6395</v>
      </c>
      <c r="C6073" s="0" t="n">
        <v>848425.249918372</v>
      </c>
      <c r="D6073" s="0" t="str">
        <f aca="false">MID($A6073,1,2)</f>
        <v>05</v>
      </c>
      <c r="E6073" s="0" t="str">
        <f aca="false">MID($A6073,3,2)</f>
        <v>14</v>
      </c>
      <c r="F6073" s="0" t="str">
        <f aca="false">MID($A6073,5,2)</f>
        <v>13</v>
      </c>
      <c r="G6073" s="0" t="str">
        <f aca="false">MID($A6073,7,2)</f>
        <v>05</v>
      </c>
      <c r="H6073" s="0" t="str">
        <f aca="false">MID($A6073,1,6)</f>
        <v>051413</v>
      </c>
      <c r="I6073" s="0" t="n">
        <f aca="false">VLOOKUP(H6073,Feuille2!$G$1:$H$116,2,0)</f>
        <v>774</v>
      </c>
      <c r="J6073" s="0" t="n">
        <f aca="false">IF(I6073&gt;2000,1,0)*C6073</f>
        <v>0</v>
      </c>
    </row>
    <row r="6074" customFormat="false" ht="15.8" hidden="false" customHeight="false" outlineLevel="0" collapsed="false">
      <c r="A6074" s="1" t="s">
        <v>102</v>
      </c>
      <c r="B6074" s="1" t="s">
        <v>6396</v>
      </c>
      <c r="C6074" s="0" t="n">
        <v>55080</v>
      </c>
      <c r="D6074" s="0" t="str">
        <f aca="false">MID($A6074,1,2)</f>
        <v>03</v>
      </c>
      <c r="E6074" s="0" t="str">
        <f aca="false">MID($A6074,3,2)</f>
        <v>12</v>
      </c>
      <c r="F6074" s="0" t="str">
        <f aca="false">MID($A6074,5,2)</f>
        <v>12</v>
      </c>
      <c r="G6074" s="0" t="str">
        <f aca="false">MID($A6074,7,2)</f>
        <v>05</v>
      </c>
      <c r="H6074" s="0" t="str">
        <f aca="false">MID($A6074,1,6)</f>
        <v>031212</v>
      </c>
      <c r="I6074" s="0" t="n">
        <f aca="false">VLOOKUP(H6074,Feuille2!$G$1:$H$116,2,0)</f>
        <v>1488</v>
      </c>
      <c r="J6074" s="0" t="n">
        <f aca="false">IF(I6074&gt;2000,1,0)*C6074</f>
        <v>0</v>
      </c>
    </row>
    <row r="6075" customFormat="false" ht="15.8" hidden="false" customHeight="false" outlineLevel="0" collapsed="false">
      <c r="A6075" s="1" t="s">
        <v>107</v>
      </c>
      <c r="B6075" s="1" t="s">
        <v>6397</v>
      </c>
      <c r="C6075" s="0" t="n">
        <v>1460861.75018126</v>
      </c>
      <c r="D6075" s="0" t="str">
        <f aca="false">MID($A6075,1,2)</f>
        <v>05</v>
      </c>
      <c r="E6075" s="0" t="str">
        <f aca="false">MID($A6075,3,2)</f>
        <v>14</v>
      </c>
      <c r="F6075" s="0" t="str">
        <f aca="false">MID($A6075,5,2)</f>
        <v>13</v>
      </c>
      <c r="G6075" s="0" t="str">
        <f aca="false">MID($A6075,7,2)</f>
        <v>03</v>
      </c>
      <c r="H6075" s="0" t="str">
        <f aca="false">MID($A6075,1,6)</f>
        <v>051413</v>
      </c>
      <c r="I6075" s="0" t="n">
        <f aca="false">VLOOKUP(H6075,Feuille2!$G$1:$H$116,2,0)</f>
        <v>774</v>
      </c>
      <c r="J6075" s="0" t="n">
        <f aca="false">IF(I6075&gt;2000,1,0)*C6075</f>
        <v>0</v>
      </c>
    </row>
    <row r="6076" customFormat="false" ht="15.8" hidden="false" customHeight="false" outlineLevel="0" collapsed="false">
      <c r="A6076" s="1" t="s">
        <v>104</v>
      </c>
      <c r="B6076" s="1" t="s">
        <v>6398</v>
      </c>
      <c r="C6076" s="0" t="n">
        <v>1452768.4512987</v>
      </c>
      <c r="D6076" s="0" t="str">
        <f aca="false">MID($A6076,1,2)</f>
        <v>05</v>
      </c>
      <c r="E6076" s="0" t="str">
        <f aca="false">MID($A6076,3,2)</f>
        <v>14</v>
      </c>
      <c r="F6076" s="0" t="str">
        <f aca="false">MID($A6076,5,2)</f>
        <v>13</v>
      </c>
      <c r="G6076" s="0" t="str">
        <f aca="false">MID($A6076,7,2)</f>
        <v>04</v>
      </c>
      <c r="H6076" s="0" t="str">
        <f aca="false">MID($A6076,1,6)</f>
        <v>051413</v>
      </c>
      <c r="I6076" s="0" t="n">
        <f aca="false">VLOOKUP(H6076,Feuille2!$G$1:$H$116,2,0)</f>
        <v>774</v>
      </c>
      <c r="J6076" s="0" t="n">
        <f aca="false">IF(I6076&gt;2000,1,0)*C6076</f>
        <v>0</v>
      </c>
    </row>
    <row r="6077" customFormat="false" ht="15.8" hidden="false" customHeight="false" outlineLevel="0" collapsed="false">
      <c r="A6077" s="1" t="s">
        <v>84</v>
      </c>
      <c r="B6077" s="1" t="s">
        <v>6399</v>
      </c>
      <c r="C6077" s="0" t="n">
        <v>85360.4994644549</v>
      </c>
      <c r="D6077" s="0" t="str">
        <f aca="false">MID($A6077,1,2)</f>
        <v>04</v>
      </c>
      <c r="E6077" s="0" t="str">
        <f aca="false">MID($A6077,3,2)</f>
        <v>09</v>
      </c>
      <c r="F6077" s="0" t="str">
        <f aca="false">MID($A6077,5,2)</f>
        <v>11</v>
      </c>
      <c r="G6077" s="0" t="str">
        <f aca="false">MID($A6077,7,2)</f>
        <v>05</v>
      </c>
      <c r="H6077" s="0" t="str">
        <f aca="false">MID($A6077,1,6)</f>
        <v>040911</v>
      </c>
      <c r="I6077" s="0" t="n">
        <f aca="false">VLOOKUP(H6077,Feuille2!$G$1:$H$116,2,0)</f>
        <v>897</v>
      </c>
      <c r="J6077" s="0" t="n">
        <f aca="false">IF(I6077&gt;2000,1,0)*C6077</f>
        <v>0</v>
      </c>
    </row>
    <row r="6078" customFormat="false" ht="15.8" hidden="false" customHeight="false" outlineLevel="0" collapsed="false">
      <c r="A6078" s="1" t="s">
        <v>84</v>
      </c>
      <c r="B6078" s="1" t="s">
        <v>6400</v>
      </c>
      <c r="C6078" s="0" t="n">
        <v>10277.753742026</v>
      </c>
      <c r="D6078" s="0" t="str">
        <f aca="false">MID($A6078,1,2)</f>
        <v>04</v>
      </c>
      <c r="E6078" s="0" t="str">
        <f aca="false">MID($A6078,3,2)</f>
        <v>09</v>
      </c>
      <c r="F6078" s="0" t="str">
        <f aca="false">MID($A6078,5,2)</f>
        <v>11</v>
      </c>
      <c r="G6078" s="0" t="str">
        <f aca="false">MID($A6078,7,2)</f>
        <v>05</v>
      </c>
      <c r="H6078" s="0" t="str">
        <f aca="false">MID($A6078,1,6)</f>
        <v>040911</v>
      </c>
      <c r="I6078" s="0" t="n">
        <f aca="false">VLOOKUP(H6078,Feuille2!$G$1:$H$116,2,0)</f>
        <v>897</v>
      </c>
      <c r="J6078" s="0" t="n">
        <f aca="false">IF(I6078&gt;2000,1,0)*C6078</f>
        <v>0</v>
      </c>
    </row>
    <row r="6079" customFormat="false" ht="15.8" hidden="false" customHeight="false" outlineLevel="0" collapsed="false">
      <c r="A6079" s="1" t="s">
        <v>125</v>
      </c>
      <c r="B6079" s="1" t="s">
        <v>6401</v>
      </c>
      <c r="C6079" s="0" t="n">
        <v>454227.672443402</v>
      </c>
      <c r="D6079" s="0" t="str">
        <f aca="false">MID($A6079,1,2)</f>
        <v>06</v>
      </c>
      <c r="E6079" s="0" t="str">
        <f aca="false">MID($A6079,3,2)</f>
        <v>15</v>
      </c>
      <c r="F6079" s="0" t="str">
        <f aca="false">MID($A6079,5,2)</f>
        <v>14</v>
      </c>
      <c r="G6079" s="0" t="str">
        <f aca="false">MID($A6079,7,2)</f>
        <v>01</v>
      </c>
      <c r="H6079" s="0" t="str">
        <f aca="false">MID($A6079,1,6)</f>
        <v>061514</v>
      </c>
      <c r="I6079" s="0" t="n">
        <f aca="false">VLOOKUP(H6079,Feuille2!$G$1:$H$116,2,0)</f>
        <v>890</v>
      </c>
      <c r="J6079" s="0" t="n">
        <f aca="false">IF(I6079&gt;2000,1,0)*C6079</f>
        <v>0</v>
      </c>
    </row>
    <row r="6080" customFormat="false" ht="15.8" hidden="false" customHeight="false" outlineLevel="0" collapsed="false">
      <c r="A6080" s="1" t="s">
        <v>127</v>
      </c>
      <c r="B6080" s="1" t="s">
        <v>6402</v>
      </c>
      <c r="C6080" s="0" t="n">
        <v>69704.2709693063</v>
      </c>
      <c r="D6080" s="0" t="str">
        <f aca="false">MID($A6080,1,2)</f>
        <v>06</v>
      </c>
      <c r="E6080" s="0" t="str">
        <f aca="false">MID($A6080,3,2)</f>
        <v>15</v>
      </c>
      <c r="F6080" s="0" t="str">
        <f aca="false">MID($A6080,5,2)</f>
        <v>14</v>
      </c>
      <c r="G6080" s="0" t="str">
        <f aca="false">MID($A6080,7,2)</f>
        <v>05</v>
      </c>
      <c r="H6080" s="0" t="str">
        <f aca="false">MID($A6080,1,6)</f>
        <v>061514</v>
      </c>
      <c r="I6080" s="0" t="n">
        <f aca="false">VLOOKUP(H6080,Feuille2!$G$1:$H$116,2,0)</f>
        <v>890</v>
      </c>
      <c r="J6080" s="0" t="n">
        <f aca="false">IF(I6080&gt;2000,1,0)*C6080</f>
        <v>0</v>
      </c>
    </row>
    <row r="6081" customFormat="false" ht="15.8" hidden="false" customHeight="false" outlineLevel="0" collapsed="false">
      <c r="A6081" s="1" t="s">
        <v>546</v>
      </c>
      <c r="B6081" s="1" t="s">
        <v>6403</v>
      </c>
      <c r="C6081" s="0" t="n">
        <v>28104.6351744189</v>
      </c>
      <c r="D6081" s="0" t="str">
        <f aca="false">MID($A6081,1,2)</f>
        <v>06</v>
      </c>
      <c r="E6081" s="0" t="str">
        <f aca="false">MID($A6081,3,2)</f>
        <v>15</v>
      </c>
      <c r="F6081" s="0" t="str">
        <f aca="false">MID($A6081,5,2)</f>
        <v>14</v>
      </c>
      <c r="G6081" s="0" t="str">
        <f aca="false">MID($A6081,7,2)</f>
        <v>03</v>
      </c>
      <c r="H6081" s="0" t="str">
        <f aca="false">MID($A6081,1,6)</f>
        <v>061514</v>
      </c>
      <c r="I6081" s="0" t="n">
        <f aca="false">VLOOKUP(H6081,Feuille2!$G$1:$H$116,2,0)</f>
        <v>890</v>
      </c>
      <c r="J6081" s="0" t="n">
        <f aca="false">IF(I6081&gt;2000,1,0)*C6081</f>
        <v>0</v>
      </c>
    </row>
    <row r="6082" customFormat="false" ht="15.8" hidden="false" customHeight="false" outlineLevel="0" collapsed="false">
      <c r="A6082" s="1" t="s">
        <v>113</v>
      </c>
      <c r="B6082" s="1" t="s">
        <v>6404</v>
      </c>
      <c r="C6082" s="0" t="n">
        <v>15065.9167511774</v>
      </c>
      <c r="D6082" s="0" t="str">
        <f aca="false">MID($A6082,1,2)</f>
        <v>03</v>
      </c>
      <c r="E6082" s="0" t="str">
        <f aca="false">MID($A6082,3,2)</f>
        <v>16</v>
      </c>
      <c r="F6082" s="0" t="str">
        <f aca="false">MID($A6082,5,2)</f>
        <v>15</v>
      </c>
      <c r="G6082" s="0" t="str">
        <f aca="false">MID($A6082,7,2)</f>
        <v>05</v>
      </c>
      <c r="H6082" s="0" t="str">
        <f aca="false">MID($A6082,1,6)</f>
        <v>031615</v>
      </c>
      <c r="I6082" s="0" t="n">
        <f aca="false">VLOOKUP(H6082,Feuille2!$G$1:$H$116,2,0)</f>
        <v>1779</v>
      </c>
      <c r="J6082" s="0" t="n">
        <f aca="false">IF(I6082&gt;2000,1,0)*C6082</f>
        <v>0</v>
      </c>
    </row>
    <row r="6083" customFormat="false" ht="15.8" hidden="false" customHeight="false" outlineLevel="0" collapsed="false">
      <c r="A6083" s="1" t="s">
        <v>113</v>
      </c>
      <c r="B6083" s="1" t="s">
        <v>6405</v>
      </c>
      <c r="C6083" s="0" t="n">
        <v>5076.07757751708</v>
      </c>
      <c r="D6083" s="0" t="str">
        <f aca="false">MID($A6083,1,2)</f>
        <v>03</v>
      </c>
      <c r="E6083" s="0" t="str">
        <f aca="false">MID($A6083,3,2)</f>
        <v>16</v>
      </c>
      <c r="F6083" s="0" t="str">
        <f aca="false">MID($A6083,5,2)</f>
        <v>15</v>
      </c>
      <c r="G6083" s="0" t="str">
        <f aca="false">MID($A6083,7,2)</f>
        <v>05</v>
      </c>
      <c r="H6083" s="0" t="str">
        <f aca="false">MID($A6083,1,6)</f>
        <v>031615</v>
      </c>
      <c r="I6083" s="0" t="n">
        <f aca="false">VLOOKUP(H6083,Feuille2!$G$1:$H$116,2,0)</f>
        <v>1779</v>
      </c>
      <c r="J6083" s="0" t="n">
        <f aca="false">IF(I6083&gt;2000,1,0)*C6083</f>
        <v>0</v>
      </c>
    </row>
    <row r="6084" customFormat="false" ht="15.8" hidden="false" customHeight="false" outlineLevel="0" collapsed="false">
      <c r="A6084" s="1" t="s">
        <v>111</v>
      </c>
      <c r="B6084" s="1" t="s">
        <v>6406</v>
      </c>
      <c r="C6084" s="0" t="n">
        <v>286875</v>
      </c>
      <c r="D6084" s="0" t="str">
        <f aca="false">MID($A6084,1,2)</f>
        <v>02</v>
      </c>
      <c r="E6084" s="0" t="str">
        <f aca="false">MID($A6084,3,2)</f>
        <v>04</v>
      </c>
      <c r="F6084" s="0" t="str">
        <f aca="false">MID($A6084,5,2)</f>
        <v>16</v>
      </c>
      <c r="G6084" s="0" t="str">
        <f aca="false">MID($A6084,7,2)</f>
        <v>05</v>
      </c>
      <c r="H6084" s="0" t="str">
        <f aca="false">MID($A6084,1,6)</f>
        <v>020416</v>
      </c>
      <c r="I6084" s="0" t="n">
        <f aca="false">VLOOKUP(H6084,Feuille2!$G$1:$H$116,2,0)</f>
        <v>490</v>
      </c>
      <c r="J6084" s="0" t="n">
        <f aca="false">IF(I6084&gt;2000,1,0)*C6084</f>
        <v>0</v>
      </c>
    </row>
    <row r="6085" customFormat="false" ht="15.8" hidden="false" customHeight="false" outlineLevel="0" collapsed="false">
      <c r="A6085" s="1" t="s">
        <v>111</v>
      </c>
      <c r="B6085" s="1" t="s">
        <v>6407</v>
      </c>
      <c r="C6085" s="0" t="n">
        <v>68737.5</v>
      </c>
      <c r="D6085" s="0" t="str">
        <f aca="false">MID($A6085,1,2)</f>
        <v>02</v>
      </c>
      <c r="E6085" s="0" t="str">
        <f aca="false">MID($A6085,3,2)</f>
        <v>04</v>
      </c>
      <c r="F6085" s="0" t="str">
        <f aca="false">MID($A6085,5,2)</f>
        <v>16</v>
      </c>
      <c r="G6085" s="0" t="str">
        <f aca="false">MID($A6085,7,2)</f>
        <v>05</v>
      </c>
      <c r="H6085" s="0" t="str">
        <f aca="false">MID($A6085,1,6)</f>
        <v>020416</v>
      </c>
      <c r="I6085" s="0" t="n">
        <f aca="false">VLOOKUP(H6085,Feuille2!$G$1:$H$116,2,0)</f>
        <v>490</v>
      </c>
      <c r="J6085" s="0" t="n">
        <f aca="false">IF(I6085&gt;2000,1,0)*C6085</f>
        <v>0</v>
      </c>
    </row>
    <row r="6086" customFormat="false" ht="15.8" hidden="false" customHeight="false" outlineLevel="0" collapsed="false">
      <c r="A6086" s="1" t="s">
        <v>111</v>
      </c>
      <c r="B6086" s="1" t="s">
        <v>6408</v>
      </c>
      <c r="C6086" s="0" t="n">
        <v>27495</v>
      </c>
      <c r="D6086" s="0" t="str">
        <f aca="false">MID($A6086,1,2)</f>
        <v>02</v>
      </c>
      <c r="E6086" s="0" t="str">
        <f aca="false">MID($A6086,3,2)</f>
        <v>04</v>
      </c>
      <c r="F6086" s="0" t="str">
        <f aca="false">MID($A6086,5,2)</f>
        <v>16</v>
      </c>
      <c r="G6086" s="0" t="str">
        <f aca="false">MID($A6086,7,2)</f>
        <v>05</v>
      </c>
      <c r="H6086" s="0" t="str">
        <f aca="false">MID($A6086,1,6)</f>
        <v>020416</v>
      </c>
      <c r="I6086" s="0" t="n">
        <f aca="false">VLOOKUP(H6086,Feuille2!$G$1:$H$116,2,0)</f>
        <v>490</v>
      </c>
      <c r="J6086" s="0" t="n">
        <f aca="false">IF(I6086&gt;2000,1,0)*C6086</f>
        <v>0</v>
      </c>
    </row>
    <row r="6087" customFormat="false" ht="15.8" hidden="false" customHeight="false" outlineLevel="0" collapsed="false">
      <c r="A6087" s="1" t="s">
        <v>127</v>
      </c>
      <c r="B6087" s="1" t="s">
        <v>6409</v>
      </c>
      <c r="C6087" s="0" t="n">
        <v>541589.138226172</v>
      </c>
      <c r="D6087" s="0" t="str">
        <f aca="false">MID($A6087,1,2)</f>
        <v>06</v>
      </c>
      <c r="E6087" s="0" t="str">
        <f aca="false">MID($A6087,3,2)</f>
        <v>15</v>
      </c>
      <c r="F6087" s="0" t="str">
        <f aca="false">MID($A6087,5,2)</f>
        <v>14</v>
      </c>
      <c r="G6087" s="0" t="str">
        <f aca="false">MID($A6087,7,2)</f>
        <v>05</v>
      </c>
      <c r="H6087" s="0" t="str">
        <f aca="false">MID($A6087,1,6)</f>
        <v>061514</v>
      </c>
      <c r="I6087" s="0" t="n">
        <f aca="false">VLOOKUP(H6087,Feuille2!$G$1:$H$116,2,0)</f>
        <v>890</v>
      </c>
      <c r="J6087" s="0" t="n">
        <f aca="false">IF(I6087&gt;2000,1,0)*C6087</f>
        <v>0</v>
      </c>
    </row>
    <row r="6088" customFormat="false" ht="15.8" hidden="false" customHeight="false" outlineLevel="0" collapsed="false">
      <c r="A6088" s="1" t="s">
        <v>111</v>
      </c>
      <c r="B6088" s="1" t="s">
        <v>6410</v>
      </c>
      <c r="C6088" s="0" t="n">
        <v>41242.5</v>
      </c>
      <c r="D6088" s="0" t="str">
        <f aca="false">MID($A6088,1,2)</f>
        <v>02</v>
      </c>
      <c r="E6088" s="0" t="str">
        <f aca="false">MID($A6088,3,2)</f>
        <v>04</v>
      </c>
      <c r="F6088" s="0" t="str">
        <f aca="false">MID($A6088,5,2)</f>
        <v>16</v>
      </c>
      <c r="G6088" s="0" t="str">
        <f aca="false">MID($A6088,7,2)</f>
        <v>05</v>
      </c>
      <c r="H6088" s="0" t="str">
        <f aca="false">MID($A6088,1,6)</f>
        <v>020416</v>
      </c>
      <c r="I6088" s="0" t="n">
        <f aca="false">VLOOKUP(H6088,Feuille2!$G$1:$H$116,2,0)</f>
        <v>490</v>
      </c>
      <c r="J6088" s="0" t="n">
        <f aca="false">IF(I6088&gt;2000,1,0)*C6088</f>
        <v>0</v>
      </c>
    </row>
    <row r="6089" customFormat="false" ht="15.8" hidden="false" customHeight="false" outlineLevel="0" collapsed="false">
      <c r="A6089" s="1" t="s">
        <v>111</v>
      </c>
      <c r="B6089" s="1" t="s">
        <v>6411</v>
      </c>
      <c r="C6089" s="0" t="n">
        <v>44756.25</v>
      </c>
      <c r="D6089" s="0" t="str">
        <f aca="false">MID($A6089,1,2)</f>
        <v>02</v>
      </c>
      <c r="E6089" s="0" t="str">
        <f aca="false">MID($A6089,3,2)</f>
        <v>04</v>
      </c>
      <c r="F6089" s="0" t="str">
        <f aca="false">MID($A6089,5,2)</f>
        <v>16</v>
      </c>
      <c r="G6089" s="0" t="str">
        <f aca="false">MID($A6089,7,2)</f>
        <v>05</v>
      </c>
      <c r="H6089" s="0" t="str">
        <f aca="false">MID($A6089,1,6)</f>
        <v>020416</v>
      </c>
      <c r="I6089" s="0" t="n">
        <f aca="false">VLOOKUP(H6089,Feuille2!$G$1:$H$116,2,0)</f>
        <v>490</v>
      </c>
      <c r="J6089" s="0" t="n">
        <f aca="false">IF(I6089&gt;2000,1,0)*C6089</f>
        <v>0</v>
      </c>
    </row>
    <row r="6090" customFormat="false" ht="15.8" hidden="false" customHeight="false" outlineLevel="0" collapsed="false">
      <c r="A6090" s="1" t="s">
        <v>111</v>
      </c>
      <c r="B6090" s="1" t="s">
        <v>6412</v>
      </c>
      <c r="C6090" s="0" t="n">
        <v>2452.5</v>
      </c>
      <c r="D6090" s="0" t="str">
        <f aca="false">MID($A6090,1,2)</f>
        <v>02</v>
      </c>
      <c r="E6090" s="0" t="str">
        <f aca="false">MID($A6090,3,2)</f>
        <v>04</v>
      </c>
      <c r="F6090" s="0" t="str">
        <f aca="false">MID($A6090,5,2)</f>
        <v>16</v>
      </c>
      <c r="G6090" s="0" t="str">
        <f aca="false">MID($A6090,7,2)</f>
        <v>05</v>
      </c>
      <c r="H6090" s="0" t="str">
        <f aca="false">MID($A6090,1,6)</f>
        <v>020416</v>
      </c>
      <c r="I6090" s="0" t="n">
        <f aca="false">VLOOKUP(H6090,Feuille2!$G$1:$H$116,2,0)</f>
        <v>490</v>
      </c>
      <c r="J6090" s="0" t="n">
        <f aca="false">IF(I6090&gt;2000,1,0)*C6090</f>
        <v>0</v>
      </c>
    </row>
    <row r="6091" customFormat="false" ht="15.8" hidden="false" customHeight="false" outlineLevel="0" collapsed="false">
      <c r="A6091" s="1" t="s">
        <v>130</v>
      </c>
      <c r="B6091" s="1" t="s">
        <v>6413</v>
      </c>
      <c r="C6091" s="0" t="n">
        <v>1319859.9385468</v>
      </c>
      <c r="D6091" s="0" t="str">
        <f aca="false">MID($A6091,1,2)</f>
        <v>03</v>
      </c>
      <c r="E6091" s="0" t="str">
        <f aca="false">MID($A6091,3,2)</f>
        <v>06</v>
      </c>
      <c r="F6091" s="0" t="str">
        <f aca="false">MID($A6091,5,2)</f>
        <v>17</v>
      </c>
      <c r="G6091" s="0" t="str">
        <f aca="false">MID($A6091,7,2)</f>
        <v>05</v>
      </c>
      <c r="H6091" s="0" t="str">
        <f aca="false">MID($A6091,1,6)</f>
        <v>030617</v>
      </c>
      <c r="I6091" s="0" t="n">
        <f aca="false">VLOOKUP(H6091,Feuille2!$G$1:$H$116,2,0)</f>
        <v>1062</v>
      </c>
      <c r="J6091" s="0" t="n">
        <f aca="false">IF(I6091&gt;2000,1,0)*C6091</f>
        <v>0</v>
      </c>
    </row>
    <row r="6092" customFormat="false" ht="15.8" hidden="false" customHeight="false" outlineLevel="0" collapsed="false">
      <c r="A6092" s="1" t="s">
        <v>130</v>
      </c>
      <c r="B6092" s="1" t="s">
        <v>6414</v>
      </c>
      <c r="C6092" s="0" t="n">
        <v>602945.975067812</v>
      </c>
      <c r="D6092" s="0" t="str">
        <f aca="false">MID($A6092,1,2)</f>
        <v>03</v>
      </c>
      <c r="E6092" s="0" t="str">
        <f aca="false">MID($A6092,3,2)</f>
        <v>06</v>
      </c>
      <c r="F6092" s="0" t="str">
        <f aca="false">MID($A6092,5,2)</f>
        <v>17</v>
      </c>
      <c r="G6092" s="0" t="str">
        <f aca="false">MID($A6092,7,2)</f>
        <v>05</v>
      </c>
      <c r="H6092" s="0" t="str">
        <f aca="false">MID($A6092,1,6)</f>
        <v>030617</v>
      </c>
      <c r="I6092" s="0" t="n">
        <f aca="false">VLOOKUP(H6092,Feuille2!$G$1:$H$116,2,0)</f>
        <v>1062</v>
      </c>
      <c r="J6092" s="0" t="n">
        <f aca="false">IF(I6092&gt;2000,1,0)*C6092</f>
        <v>0</v>
      </c>
    </row>
    <row r="6093" customFormat="false" ht="15.8" hidden="false" customHeight="false" outlineLevel="0" collapsed="false">
      <c r="A6093" s="1" t="s">
        <v>111</v>
      </c>
      <c r="B6093" s="1" t="s">
        <v>6415</v>
      </c>
      <c r="C6093" s="0" t="n">
        <v>1275</v>
      </c>
      <c r="D6093" s="0" t="str">
        <f aca="false">MID($A6093,1,2)</f>
        <v>02</v>
      </c>
      <c r="E6093" s="0" t="str">
        <f aca="false">MID($A6093,3,2)</f>
        <v>04</v>
      </c>
      <c r="F6093" s="0" t="str">
        <f aca="false">MID($A6093,5,2)</f>
        <v>16</v>
      </c>
      <c r="G6093" s="0" t="str">
        <f aca="false">MID($A6093,7,2)</f>
        <v>05</v>
      </c>
      <c r="H6093" s="0" t="str">
        <f aca="false">MID($A6093,1,6)</f>
        <v>020416</v>
      </c>
      <c r="I6093" s="0" t="n">
        <f aca="false">VLOOKUP(H6093,Feuille2!$G$1:$H$116,2,0)</f>
        <v>490</v>
      </c>
      <c r="J6093" s="0" t="n">
        <f aca="false">IF(I6093&gt;2000,1,0)*C6093</f>
        <v>0</v>
      </c>
    </row>
    <row r="6094" customFormat="false" ht="15.8" hidden="false" customHeight="false" outlineLevel="0" collapsed="false">
      <c r="A6094" s="1" t="s">
        <v>130</v>
      </c>
      <c r="B6094" s="1" t="s">
        <v>6416</v>
      </c>
      <c r="C6094" s="0" t="n">
        <v>48202.3227068867</v>
      </c>
      <c r="D6094" s="0" t="str">
        <f aca="false">MID($A6094,1,2)</f>
        <v>03</v>
      </c>
      <c r="E6094" s="0" t="str">
        <f aca="false">MID($A6094,3,2)</f>
        <v>06</v>
      </c>
      <c r="F6094" s="0" t="str">
        <f aca="false">MID($A6094,5,2)</f>
        <v>17</v>
      </c>
      <c r="G6094" s="0" t="str">
        <f aca="false">MID($A6094,7,2)</f>
        <v>05</v>
      </c>
      <c r="H6094" s="0" t="str">
        <f aca="false">MID($A6094,1,6)</f>
        <v>030617</v>
      </c>
      <c r="I6094" s="0" t="n">
        <f aca="false">VLOOKUP(H6094,Feuille2!$G$1:$H$116,2,0)</f>
        <v>1062</v>
      </c>
      <c r="J6094" s="0" t="n">
        <f aca="false">IF(I6094&gt;2000,1,0)*C6094</f>
        <v>0</v>
      </c>
    </row>
    <row r="6095" customFormat="false" ht="15.8" hidden="false" customHeight="false" outlineLevel="0" collapsed="false">
      <c r="A6095" s="1" t="s">
        <v>143</v>
      </c>
      <c r="B6095" s="1" t="s">
        <v>6417</v>
      </c>
      <c r="C6095" s="0" t="n">
        <v>201826.627291158</v>
      </c>
      <c r="D6095" s="0" t="str">
        <f aca="false">MID($A6095,1,2)</f>
        <v>02</v>
      </c>
      <c r="E6095" s="0" t="str">
        <f aca="false">MID($A6095,3,2)</f>
        <v>18</v>
      </c>
      <c r="F6095" s="0" t="str">
        <f aca="false">MID($A6095,5,2)</f>
        <v>20</v>
      </c>
      <c r="G6095" s="0" t="str">
        <f aca="false">MID($A6095,7,2)</f>
        <v>05</v>
      </c>
      <c r="H6095" s="0" t="str">
        <f aca="false">MID($A6095,1,6)</f>
        <v>021820</v>
      </c>
      <c r="I6095" s="0" t="n">
        <f aca="false">VLOOKUP(H6095,Feuille2!$G$1:$H$116,2,0)</f>
        <v>1398</v>
      </c>
      <c r="J6095" s="0" t="n">
        <f aca="false">IF(I6095&gt;2000,1,0)*C6095</f>
        <v>0</v>
      </c>
    </row>
    <row r="6096" customFormat="false" ht="15.8" hidden="false" customHeight="false" outlineLevel="0" collapsed="false">
      <c r="A6096" s="1" t="s">
        <v>143</v>
      </c>
      <c r="B6096" s="1" t="s">
        <v>6418</v>
      </c>
      <c r="C6096" s="0" t="n">
        <v>156007.182920536</v>
      </c>
      <c r="D6096" s="0" t="str">
        <f aca="false">MID($A6096,1,2)</f>
        <v>02</v>
      </c>
      <c r="E6096" s="0" t="str">
        <f aca="false">MID($A6096,3,2)</f>
        <v>18</v>
      </c>
      <c r="F6096" s="0" t="str">
        <f aca="false">MID($A6096,5,2)</f>
        <v>20</v>
      </c>
      <c r="G6096" s="0" t="str">
        <f aca="false">MID($A6096,7,2)</f>
        <v>05</v>
      </c>
      <c r="H6096" s="0" t="str">
        <f aca="false">MID($A6096,1,6)</f>
        <v>021820</v>
      </c>
      <c r="I6096" s="0" t="n">
        <f aca="false">VLOOKUP(H6096,Feuille2!$G$1:$H$116,2,0)</f>
        <v>1398</v>
      </c>
      <c r="J6096" s="0" t="n">
        <f aca="false">IF(I6096&gt;2000,1,0)*C6096</f>
        <v>0</v>
      </c>
    </row>
    <row r="6097" customFormat="false" ht="15.8" hidden="false" customHeight="false" outlineLevel="0" collapsed="false">
      <c r="A6097" s="1" t="s">
        <v>143</v>
      </c>
      <c r="B6097" s="1" t="s">
        <v>6419</v>
      </c>
      <c r="C6097" s="0" t="n">
        <v>27996.7330716055</v>
      </c>
      <c r="D6097" s="0" t="str">
        <f aca="false">MID($A6097,1,2)</f>
        <v>02</v>
      </c>
      <c r="E6097" s="0" t="str">
        <f aca="false">MID($A6097,3,2)</f>
        <v>18</v>
      </c>
      <c r="F6097" s="0" t="str">
        <f aca="false">MID($A6097,5,2)</f>
        <v>20</v>
      </c>
      <c r="G6097" s="0" t="str">
        <f aca="false">MID($A6097,7,2)</f>
        <v>05</v>
      </c>
      <c r="H6097" s="0" t="str">
        <f aca="false">MID($A6097,1,6)</f>
        <v>021820</v>
      </c>
      <c r="I6097" s="0" t="n">
        <f aca="false">VLOOKUP(H6097,Feuille2!$G$1:$H$116,2,0)</f>
        <v>1398</v>
      </c>
      <c r="J6097" s="0" t="n">
        <f aca="false">IF(I6097&gt;2000,1,0)*C6097</f>
        <v>0</v>
      </c>
    </row>
    <row r="6098" customFormat="false" ht="15.8" hidden="false" customHeight="false" outlineLevel="0" collapsed="false">
      <c r="A6098" s="1" t="s">
        <v>143</v>
      </c>
      <c r="B6098" s="1" t="s">
        <v>6420</v>
      </c>
      <c r="C6098" s="0" t="n">
        <v>28399.9963025078</v>
      </c>
      <c r="D6098" s="0" t="str">
        <f aca="false">MID($A6098,1,2)</f>
        <v>02</v>
      </c>
      <c r="E6098" s="0" t="str">
        <f aca="false">MID($A6098,3,2)</f>
        <v>18</v>
      </c>
      <c r="F6098" s="0" t="str">
        <f aca="false">MID($A6098,5,2)</f>
        <v>20</v>
      </c>
      <c r="G6098" s="0" t="str">
        <f aca="false">MID($A6098,7,2)</f>
        <v>05</v>
      </c>
      <c r="H6098" s="0" t="str">
        <f aca="false">MID($A6098,1,6)</f>
        <v>021820</v>
      </c>
      <c r="I6098" s="0" t="n">
        <f aca="false">VLOOKUP(H6098,Feuille2!$G$1:$H$116,2,0)</f>
        <v>1398</v>
      </c>
      <c r="J6098" s="0" t="n">
        <f aca="false">IF(I6098&gt;2000,1,0)*C6098</f>
        <v>0</v>
      </c>
    </row>
    <row r="6099" customFormat="false" ht="15.8" hidden="false" customHeight="false" outlineLevel="0" collapsed="false">
      <c r="A6099" s="1" t="s">
        <v>143</v>
      </c>
      <c r="B6099" s="1" t="s">
        <v>6421</v>
      </c>
      <c r="C6099" s="0" t="n">
        <v>47588.744104289</v>
      </c>
      <c r="D6099" s="0" t="str">
        <f aca="false">MID($A6099,1,2)</f>
        <v>02</v>
      </c>
      <c r="E6099" s="0" t="str">
        <f aca="false">MID($A6099,3,2)</f>
        <v>18</v>
      </c>
      <c r="F6099" s="0" t="str">
        <f aca="false">MID($A6099,5,2)</f>
        <v>20</v>
      </c>
      <c r="G6099" s="0" t="str">
        <f aca="false">MID($A6099,7,2)</f>
        <v>05</v>
      </c>
      <c r="H6099" s="0" t="str">
        <f aca="false">MID($A6099,1,6)</f>
        <v>021820</v>
      </c>
      <c r="I6099" s="0" t="n">
        <f aca="false">VLOOKUP(H6099,Feuille2!$G$1:$H$116,2,0)</f>
        <v>1398</v>
      </c>
      <c r="J6099" s="0" t="n">
        <f aca="false">IF(I6099&gt;2000,1,0)*C6099</f>
        <v>0</v>
      </c>
    </row>
    <row r="6100" customFormat="false" ht="15.8" hidden="false" customHeight="false" outlineLevel="0" collapsed="false">
      <c r="A6100" s="1" t="s">
        <v>143</v>
      </c>
      <c r="B6100" s="1" t="s">
        <v>6422</v>
      </c>
      <c r="C6100" s="0" t="n">
        <v>11359.9985210031</v>
      </c>
      <c r="D6100" s="0" t="str">
        <f aca="false">MID($A6100,1,2)</f>
        <v>02</v>
      </c>
      <c r="E6100" s="0" t="str">
        <f aca="false">MID($A6100,3,2)</f>
        <v>18</v>
      </c>
      <c r="F6100" s="0" t="str">
        <f aca="false">MID($A6100,5,2)</f>
        <v>20</v>
      </c>
      <c r="G6100" s="0" t="str">
        <f aca="false">MID($A6100,7,2)</f>
        <v>05</v>
      </c>
      <c r="H6100" s="0" t="str">
        <f aca="false">MID($A6100,1,6)</f>
        <v>021820</v>
      </c>
      <c r="I6100" s="0" t="n">
        <f aca="false">VLOOKUP(H6100,Feuille2!$G$1:$H$116,2,0)</f>
        <v>1398</v>
      </c>
      <c r="J6100" s="0" t="n">
        <f aca="false">IF(I6100&gt;2000,1,0)*C6100</f>
        <v>0</v>
      </c>
    </row>
    <row r="6101" customFormat="false" ht="15.8" hidden="false" customHeight="false" outlineLevel="0" collapsed="false">
      <c r="A6101" s="1" t="s">
        <v>143</v>
      </c>
      <c r="B6101" s="1" t="s">
        <v>6423</v>
      </c>
      <c r="C6101" s="0" t="n">
        <v>13914.5505000861</v>
      </c>
      <c r="D6101" s="0" t="str">
        <f aca="false">MID($A6101,1,2)</f>
        <v>02</v>
      </c>
      <c r="E6101" s="0" t="str">
        <f aca="false">MID($A6101,3,2)</f>
        <v>18</v>
      </c>
      <c r="F6101" s="0" t="str">
        <f aca="false">MID($A6101,5,2)</f>
        <v>20</v>
      </c>
      <c r="G6101" s="0" t="str">
        <f aca="false">MID($A6101,7,2)</f>
        <v>05</v>
      </c>
      <c r="H6101" s="0" t="str">
        <f aca="false">MID($A6101,1,6)</f>
        <v>021820</v>
      </c>
      <c r="I6101" s="0" t="n">
        <f aca="false">VLOOKUP(H6101,Feuille2!$G$1:$H$116,2,0)</f>
        <v>1398</v>
      </c>
      <c r="J6101" s="0" t="n">
        <f aca="false">IF(I6101&gt;2000,1,0)*C6101</f>
        <v>0</v>
      </c>
    </row>
    <row r="6102" customFormat="false" ht="15.8" hidden="false" customHeight="false" outlineLevel="0" collapsed="false">
      <c r="A6102" s="1" t="s">
        <v>151</v>
      </c>
      <c r="B6102" s="1" t="s">
        <v>6424</v>
      </c>
      <c r="C6102" s="0" t="n">
        <v>163067.91433308</v>
      </c>
      <c r="D6102" s="0" t="str">
        <f aca="false">MID($A6102,1,2)</f>
        <v>03</v>
      </c>
      <c r="E6102" s="0" t="str">
        <f aca="false">MID($A6102,3,2)</f>
        <v>24</v>
      </c>
      <c r="F6102" s="0" t="str">
        <f aca="false">MID($A6102,5,2)</f>
        <v>26</v>
      </c>
      <c r="G6102" s="0" t="str">
        <f aca="false">MID($A6102,7,2)</f>
        <v>05</v>
      </c>
      <c r="H6102" s="0" t="str">
        <f aca="false">MID($A6102,1,6)</f>
        <v>032426</v>
      </c>
      <c r="I6102" s="0" t="n">
        <f aca="false">VLOOKUP(H6102,Feuille2!$G$1:$H$116,2,0)</f>
        <v>184</v>
      </c>
      <c r="J6102" s="0" t="n">
        <f aca="false">IF(I6102&gt;2000,1,0)*C6102</f>
        <v>0</v>
      </c>
    </row>
    <row r="6103" customFormat="false" ht="15.8" hidden="false" customHeight="false" outlineLevel="0" collapsed="false">
      <c r="A6103" s="1" t="s">
        <v>153</v>
      </c>
      <c r="B6103" s="1" t="s">
        <v>6425</v>
      </c>
      <c r="C6103" s="0" t="n">
        <v>95121.6233927403</v>
      </c>
      <c r="D6103" s="0" t="str">
        <f aca="false">MID($A6103,1,2)</f>
        <v>02</v>
      </c>
      <c r="E6103" s="0" t="str">
        <f aca="false">MID($A6103,3,2)</f>
        <v>19</v>
      </c>
      <c r="F6103" s="0" t="str">
        <f aca="false">MID($A6103,5,2)</f>
        <v>23</v>
      </c>
      <c r="G6103" s="0" t="str">
        <f aca="false">MID($A6103,7,2)</f>
        <v>05</v>
      </c>
      <c r="H6103" s="0" t="str">
        <f aca="false">MID($A6103,1,6)</f>
        <v>021923</v>
      </c>
      <c r="I6103" s="0" t="n">
        <f aca="false">VLOOKUP(H6103,Feuille2!$G$1:$H$116,2,0)</f>
        <v>995</v>
      </c>
      <c r="J6103" s="0" t="n">
        <f aca="false">IF(I6103&gt;2000,1,0)*C6103</f>
        <v>0</v>
      </c>
    </row>
    <row r="6104" customFormat="false" ht="15.8" hidden="false" customHeight="false" outlineLevel="0" collapsed="false">
      <c r="A6104" s="1" t="s">
        <v>151</v>
      </c>
      <c r="B6104" s="1" t="s">
        <v>6426</v>
      </c>
      <c r="C6104" s="0" t="n">
        <v>199305.22880503</v>
      </c>
      <c r="D6104" s="0" t="str">
        <f aca="false">MID($A6104,1,2)</f>
        <v>03</v>
      </c>
      <c r="E6104" s="0" t="str">
        <f aca="false">MID($A6104,3,2)</f>
        <v>24</v>
      </c>
      <c r="F6104" s="0" t="str">
        <f aca="false">MID($A6104,5,2)</f>
        <v>26</v>
      </c>
      <c r="G6104" s="0" t="str">
        <f aca="false">MID($A6104,7,2)</f>
        <v>05</v>
      </c>
      <c r="H6104" s="0" t="str">
        <f aca="false">MID($A6104,1,6)</f>
        <v>032426</v>
      </c>
      <c r="I6104" s="0" t="n">
        <f aca="false">VLOOKUP(H6104,Feuille2!$G$1:$H$116,2,0)</f>
        <v>184</v>
      </c>
      <c r="J6104" s="0" t="n">
        <f aca="false">IF(I6104&gt;2000,1,0)*C6104</f>
        <v>0</v>
      </c>
    </row>
    <row r="6105" customFormat="false" ht="15.8" hidden="false" customHeight="false" outlineLevel="0" collapsed="false">
      <c r="A6105" s="1" t="s">
        <v>151</v>
      </c>
      <c r="B6105" s="1" t="s">
        <v>6427</v>
      </c>
      <c r="C6105" s="0" t="n">
        <v>83547.1281361086</v>
      </c>
      <c r="D6105" s="0" t="str">
        <f aca="false">MID($A6105,1,2)</f>
        <v>03</v>
      </c>
      <c r="E6105" s="0" t="str">
        <f aca="false">MID($A6105,3,2)</f>
        <v>24</v>
      </c>
      <c r="F6105" s="0" t="str">
        <f aca="false">MID($A6105,5,2)</f>
        <v>26</v>
      </c>
      <c r="G6105" s="0" t="str">
        <f aca="false">MID($A6105,7,2)</f>
        <v>05</v>
      </c>
      <c r="H6105" s="0" t="str">
        <f aca="false">MID($A6105,1,6)</f>
        <v>032426</v>
      </c>
      <c r="I6105" s="0" t="n">
        <f aca="false">VLOOKUP(H6105,Feuille2!$G$1:$H$116,2,0)</f>
        <v>184</v>
      </c>
      <c r="J6105" s="0" t="n">
        <f aca="false">IF(I6105&gt;2000,1,0)*C6105</f>
        <v>0</v>
      </c>
    </row>
    <row r="6106" customFormat="false" ht="15.8" hidden="false" customHeight="false" outlineLevel="0" collapsed="false">
      <c r="A6106" s="1" t="s">
        <v>155</v>
      </c>
      <c r="B6106" s="1" t="s">
        <v>6428</v>
      </c>
      <c r="C6106" s="0" t="n">
        <v>172549.550333527</v>
      </c>
      <c r="D6106" s="0" t="str">
        <f aca="false">MID($A6106,1,2)</f>
        <v>03</v>
      </c>
      <c r="E6106" s="0" t="str">
        <f aca="false">MID($A6106,3,2)</f>
        <v>06</v>
      </c>
      <c r="F6106" s="0" t="str">
        <f aca="false">MID($A6106,5,2)</f>
        <v>26</v>
      </c>
      <c r="G6106" s="0" t="str">
        <f aca="false">MID($A6106,7,2)</f>
        <v>05</v>
      </c>
      <c r="H6106" s="0" t="str">
        <f aca="false">MID($A6106,1,6)</f>
        <v>030626</v>
      </c>
      <c r="I6106" s="0" t="n">
        <f aca="false">VLOOKUP(H6106,Feuille2!$G$1:$H$116,2,0)</f>
        <v>860</v>
      </c>
      <c r="J6106" s="0" t="n">
        <f aca="false">IF(I6106&gt;2000,1,0)*C6106</f>
        <v>0</v>
      </c>
    </row>
    <row r="6107" customFormat="false" ht="15.8" hidden="false" customHeight="false" outlineLevel="0" collapsed="false">
      <c r="A6107" s="1" t="s">
        <v>151</v>
      </c>
      <c r="B6107" s="1" t="s">
        <v>6429</v>
      </c>
      <c r="C6107" s="0" t="n">
        <v>6156.65000691517</v>
      </c>
      <c r="D6107" s="0" t="str">
        <f aca="false">MID($A6107,1,2)</f>
        <v>03</v>
      </c>
      <c r="E6107" s="0" t="str">
        <f aca="false">MID($A6107,3,2)</f>
        <v>24</v>
      </c>
      <c r="F6107" s="0" t="str">
        <f aca="false">MID($A6107,5,2)</f>
        <v>26</v>
      </c>
      <c r="G6107" s="0" t="str">
        <f aca="false">MID($A6107,7,2)</f>
        <v>05</v>
      </c>
      <c r="H6107" s="0" t="str">
        <f aca="false">MID($A6107,1,6)</f>
        <v>032426</v>
      </c>
      <c r="I6107" s="0" t="n">
        <f aca="false">VLOOKUP(H6107,Feuille2!$G$1:$H$116,2,0)</f>
        <v>184</v>
      </c>
      <c r="J6107" s="0" t="n">
        <f aca="false">IF(I6107&gt;2000,1,0)*C6107</f>
        <v>0</v>
      </c>
    </row>
    <row r="6108" customFormat="false" ht="15.8" hidden="false" customHeight="false" outlineLevel="0" collapsed="false">
      <c r="A6108" s="1" t="s">
        <v>160</v>
      </c>
      <c r="B6108" s="1" t="s">
        <v>6430</v>
      </c>
      <c r="C6108" s="0" t="n">
        <v>58573.8185530945</v>
      </c>
      <c r="D6108" s="0" t="str">
        <f aca="false">MID($A6108,1,2)</f>
        <v>02</v>
      </c>
      <c r="E6108" s="0" t="str">
        <f aca="false">MID($A6108,3,2)</f>
        <v>18</v>
      </c>
      <c r="F6108" s="0" t="str">
        <f aca="false">MID($A6108,5,2)</f>
        <v>22</v>
      </c>
      <c r="G6108" s="0" t="str">
        <f aca="false">MID($A6108,7,2)</f>
        <v>05</v>
      </c>
      <c r="H6108" s="0" t="str">
        <f aca="false">MID($A6108,1,6)</f>
        <v>021822</v>
      </c>
      <c r="I6108" s="0" t="n">
        <f aca="false">VLOOKUP(H6108,Feuille2!$G$1:$H$116,2,0)</f>
        <v>3045</v>
      </c>
      <c r="J6108" s="0" t="n">
        <f aca="false">IF(I6108&gt;2000,1,0)*C6108</f>
        <v>58573.8185530945</v>
      </c>
    </row>
    <row r="6109" customFormat="false" ht="15.8" hidden="false" customHeight="false" outlineLevel="0" collapsed="false">
      <c r="A6109" s="1" t="s">
        <v>155</v>
      </c>
      <c r="B6109" s="1" t="s">
        <v>6431</v>
      </c>
      <c r="C6109" s="0" t="n">
        <v>58609.5619295238</v>
      </c>
      <c r="D6109" s="0" t="str">
        <f aca="false">MID($A6109,1,2)</f>
        <v>03</v>
      </c>
      <c r="E6109" s="0" t="str">
        <f aca="false">MID($A6109,3,2)</f>
        <v>06</v>
      </c>
      <c r="F6109" s="0" t="str">
        <f aca="false">MID($A6109,5,2)</f>
        <v>26</v>
      </c>
      <c r="G6109" s="0" t="str">
        <f aca="false">MID($A6109,7,2)</f>
        <v>05</v>
      </c>
      <c r="H6109" s="0" t="str">
        <f aca="false">MID($A6109,1,6)</f>
        <v>030626</v>
      </c>
      <c r="I6109" s="0" t="n">
        <f aca="false">VLOOKUP(H6109,Feuille2!$G$1:$H$116,2,0)</f>
        <v>860</v>
      </c>
      <c r="J6109" s="0" t="n">
        <f aca="false">IF(I6109&gt;2000,1,0)*C6109</f>
        <v>0</v>
      </c>
    </row>
    <row r="6110" customFormat="false" ht="15.8" hidden="false" customHeight="false" outlineLevel="0" collapsed="false">
      <c r="A6110" s="1" t="s">
        <v>151</v>
      </c>
      <c r="B6110" s="1" t="s">
        <v>6432</v>
      </c>
      <c r="C6110" s="0" t="n">
        <v>34916.5417884725</v>
      </c>
      <c r="D6110" s="0" t="str">
        <f aca="false">MID($A6110,1,2)</f>
        <v>03</v>
      </c>
      <c r="E6110" s="0" t="str">
        <f aca="false">MID($A6110,3,2)</f>
        <v>24</v>
      </c>
      <c r="F6110" s="0" t="str">
        <f aca="false">MID($A6110,5,2)</f>
        <v>26</v>
      </c>
      <c r="G6110" s="0" t="str">
        <f aca="false">MID($A6110,7,2)</f>
        <v>05</v>
      </c>
      <c r="H6110" s="0" t="str">
        <f aca="false">MID($A6110,1,6)</f>
        <v>032426</v>
      </c>
      <c r="I6110" s="0" t="n">
        <f aca="false">VLOOKUP(H6110,Feuille2!$G$1:$H$116,2,0)</f>
        <v>184</v>
      </c>
      <c r="J6110" s="0" t="n">
        <f aca="false">IF(I6110&gt;2000,1,0)*C6110</f>
        <v>0</v>
      </c>
    </row>
    <row r="6111" customFormat="false" ht="15.8" hidden="false" customHeight="false" outlineLevel="0" collapsed="false">
      <c r="A6111" s="1" t="s">
        <v>153</v>
      </c>
      <c r="B6111" s="1" t="s">
        <v>6433</v>
      </c>
      <c r="C6111" s="0" t="n">
        <v>44240.8829920346</v>
      </c>
      <c r="D6111" s="0" t="str">
        <f aca="false">MID($A6111,1,2)</f>
        <v>02</v>
      </c>
      <c r="E6111" s="0" t="str">
        <f aca="false">MID($A6111,3,2)</f>
        <v>19</v>
      </c>
      <c r="F6111" s="0" t="str">
        <f aca="false">MID($A6111,5,2)</f>
        <v>23</v>
      </c>
      <c r="G6111" s="0" t="str">
        <f aca="false">MID($A6111,7,2)</f>
        <v>05</v>
      </c>
      <c r="H6111" s="0" t="str">
        <f aca="false">MID($A6111,1,6)</f>
        <v>021923</v>
      </c>
      <c r="I6111" s="0" t="n">
        <f aca="false">VLOOKUP(H6111,Feuille2!$G$1:$H$116,2,0)</f>
        <v>995</v>
      </c>
      <c r="J6111" s="0" t="n">
        <f aca="false">IF(I6111&gt;2000,1,0)*C6111</f>
        <v>0</v>
      </c>
    </row>
    <row r="6112" customFormat="false" ht="15.8" hidden="false" customHeight="false" outlineLevel="0" collapsed="false">
      <c r="A6112" s="1" t="s">
        <v>160</v>
      </c>
      <c r="B6112" s="1" t="s">
        <v>6434</v>
      </c>
      <c r="C6112" s="0" t="n">
        <v>266011.082612065</v>
      </c>
      <c r="D6112" s="0" t="str">
        <f aca="false">MID($A6112,1,2)</f>
        <v>02</v>
      </c>
      <c r="E6112" s="0" t="str">
        <f aca="false">MID($A6112,3,2)</f>
        <v>18</v>
      </c>
      <c r="F6112" s="0" t="str">
        <f aca="false">MID($A6112,5,2)</f>
        <v>22</v>
      </c>
      <c r="G6112" s="0" t="str">
        <f aca="false">MID($A6112,7,2)</f>
        <v>05</v>
      </c>
      <c r="H6112" s="0" t="str">
        <f aca="false">MID($A6112,1,6)</f>
        <v>021822</v>
      </c>
      <c r="I6112" s="0" t="n">
        <f aca="false">VLOOKUP(H6112,Feuille2!$G$1:$H$116,2,0)</f>
        <v>3045</v>
      </c>
      <c r="J6112" s="0" t="n">
        <f aca="false">IF(I6112&gt;2000,1,0)*C6112</f>
        <v>266011.082612065</v>
      </c>
    </row>
    <row r="6113" customFormat="false" ht="15.8" hidden="false" customHeight="false" outlineLevel="0" collapsed="false">
      <c r="A6113" s="1" t="s">
        <v>557</v>
      </c>
      <c r="B6113" s="1" t="s">
        <v>6435</v>
      </c>
      <c r="C6113" s="0" t="n">
        <v>4081.971875</v>
      </c>
      <c r="D6113" s="0" t="str">
        <f aca="false">MID($A6113,1,2)</f>
        <v>02</v>
      </c>
      <c r="E6113" s="0" t="str">
        <f aca="false">MID($A6113,3,2)</f>
        <v>19</v>
      </c>
      <c r="F6113" s="0" t="str">
        <f aca="false">MID($A6113,5,2)</f>
        <v>24</v>
      </c>
      <c r="G6113" s="0" t="str">
        <f aca="false">MID($A6113,7,2)</f>
        <v>05</v>
      </c>
      <c r="H6113" s="0" t="str">
        <f aca="false">MID($A6113,1,6)</f>
        <v>021924</v>
      </c>
      <c r="I6113" s="0" t="n">
        <f aca="false">VLOOKUP(H6113,Feuille2!$G$1:$H$116,2,0)</f>
        <v>1544</v>
      </c>
      <c r="J6113" s="0" t="n">
        <f aca="false">IF(I6113&gt;2000,1,0)*C6113</f>
        <v>0</v>
      </c>
    </row>
    <row r="6114" customFormat="false" ht="15.8" hidden="false" customHeight="false" outlineLevel="0" collapsed="false">
      <c r="A6114" s="1" t="s">
        <v>153</v>
      </c>
      <c r="B6114" s="1" t="s">
        <v>6436</v>
      </c>
      <c r="C6114" s="0" t="n">
        <v>9406.05391572832</v>
      </c>
      <c r="D6114" s="0" t="str">
        <f aca="false">MID($A6114,1,2)</f>
        <v>02</v>
      </c>
      <c r="E6114" s="0" t="str">
        <f aca="false">MID($A6114,3,2)</f>
        <v>19</v>
      </c>
      <c r="F6114" s="0" t="str">
        <f aca="false">MID($A6114,5,2)</f>
        <v>23</v>
      </c>
      <c r="G6114" s="0" t="str">
        <f aca="false">MID($A6114,7,2)</f>
        <v>05</v>
      </c>
      <c r="H6114" s="0" t="str">
        <f aca="false">MID($A6114,1,6)</f>
        <v>021923</v>
      </c>
      <c r="I6114" s="0" t="n">
        <f aca="false">VLOOKUP(H6114,Feuille2!$G$1:$H$116,2,0)</f>
        <v>995</v>
      </c>
      <c r="J6114" s="0" t="n">
        <f aca="false">IF(I6114&gt;2000,1,0)*C6114</f>
        <v>0</v>
      </c>
    </row>
    <row r="6115" customFormat="false" ht="15.8" hidden="false" customHeight="false" outlineLevel="0" collapsed="false">
      <c r="A6115" s="1" t="s">
        <v>153</v>
      </c>
      <c r="B6115" s="1" t="s">
        <v>6437</v>
      </c>
      <c r="C6115" s="0" t="n">
        <v>7030.67479176379</v>
      </c>
      <c r="D6115" s="0" t="str">
        <f aca="false">MID($A6115,1,2)</f>
        <v>02</v>
      </c>
      <c r="E6115" s="0" t="str">
        <f aca="false">MID($A6115,3,2)</f>
        <v>19</v>
      </c>
      <c r="F6115" s="0" t="str">
        <f aca="false">MID($A6115,5,2)</f>
        <v>23</v>
      </c>
      <c r="G6115" s="0" t="str">
        <f aca="false">MID($A6115,7,2)</f>
        <v>05</v>
      </c>
      <c r="H6115" s="0" t="str">
        <f aca="false">MID($A6115,1,6)</f>
        <v>021923</v>
      </c>
      <c r="I6115" s="0" t="n">
        <f aca="false">VLOOKUP(H6115,Feuille2!$G$1:$H$116,2,0)</f>
        <v>995</v>
      </c>
      <c r="J6115" s="0" t="n">
        <f aca="false">IF(I6115&gt;2000,1,0)*C6115</f>
        <v>0</v>
      </c>
    </row>
    <row r="6116" customFormat="false" ht="15.8" hidden="false" customHeight="false" outlineLevel="0" collapsed="false">
      <c r="A6116" s="1" t="s">
        <v>151</v>
      </c>
      <c r="B6116" s="1" t="s">
        <v>6438</v>
      </c>
      <c r="C6116" s="0" t="n">
        <v>33578.7943728556</v>
      </c>
      <c r="D6116" s="0" t="str">
        <f aca="false">MID($A6116,1,2)</f>
        <v>03</v>
      </c>
      <c r="E6116" s="0" t="str">
        <f aca="false">MID($A6116,3,2)</f>
        <v>24</v>
      </c>
      <c r="F6116" s="0" t="str">
        <f aca="false">MID($A6116,5,2)</f>
        <v>26</v>
      </c>
      <c r="G6116" s="0" t="str">
        <f aca="false">MID($A6116,7,2)</f>
        <v>05</v>
      </c>
      <c r="H6116" s="0" t="str">
        <f aca="false">MID($A6116,1,6)</f>
        <v>032426</v>
      </c>
      <c r="I6116" s="0" t="n">
        <f aca="false">VLOOKUP(H6116,Feuille2!$G$1:$H$116,2,0)</f>
        <v>184</v>
      </c>
      <c r="J6116" s="0" t="n">
        <f aca="false">IF(I6116&gt;2000,1,0)*C6116</f>
        <v>0</v>
      </c>
    </row>
    <row r="6117" customFormat="false" ht="15.8" hidden="false" customHeight="false" outlineLevel="0" collapsed="false">
      <c r="A6117" s="1" t="s">
        <v>155</v>
      </c>
      <c r="B6117" s="1" t="s">
        <v>6439</v>
      </c>
      <c r="C6117" s="0" t="n">
        <v>9241.2461380042</v>
      </c>
      <c r="D6117" s="0" t="str">
        <f aca="false">MID($A6117,1,2)</f>
        <v>03</v>
      </c>
      <c r="E6117" s="0" t="str">
        <f aca="false">MID($A6117,3,2)</f>
        <v>06</v>
      </c>
      <c r="F6117" s="0" t="str">
        <f aca="false">MID($A6117,5,2)</f>
        <v>26</v>
      </c>
      <c r="G6117" s="0" t="str">
        <f aca="false">MID($A6117,7,2)</f>
        <v>05</v>
      </c>
      <c r="H6117" s="0" t="str">
        <f aca="false">MID($A6117,1,6)</f>
        <v>030626</v>
      </c>
      <c r="I6117" s="0" t="n">
        <f aca="false">VLOOKUP(H6117,Feuille2!$G$1:$H$116,2,0)</f>
        <v>860</v>
      </c>
      <c r="J6117" s="0" t="n">
        <f aca="false">IF(I6117&gt;2000,1,0)*C6117</f>
        <v>0</v>
      </c>
    </row>
    <row r="6118" customFormat="false" ht="15.8" hidden="false" customHeight="false" outlineLevel="0" collapsed="false">
      <c r="A6118" s="1" t="s">
        <v>155</v>
      </c>
      <c r="B6118" s="1" t="s">
        <v>6440</v>
      </c>
      <c r="C6118" s="0" t="n">
        <v>113508.779884967</v>
      </c>
      <c r="D6118" s="0" t="str">
        <f aca="false">MID($A6118,1,2)</f>
        <v>03</v>
      </c>
      <c r="E6118" s="0" t="str">
        <f aca="false">MID($A6118,3,2)</f>
        <v>06</v>
      </c>
      <c r="F6118" s="0" t="str">
        <f aca="false">MID($A6118,5,2)</f>
        <v>26</v>
      </c>
      <c r="G6118" s="0" t="str">
        <f aca="false">MID($A6118,7,2)</f>
        <v>05</v>
      </c>
      <c r="H6118" s="0" t="str">
        <f aca="false">MID($A6118,1,6)</f>
        <v>030626</v>
      </c>
      <c r="I6118" s="0" t="n">
        <f aca="false">VLOOKUP(H6118,Feuille2!$G$1:$H$116,2,0)</f>
        <v>860</v>
      </c>
      <c r="J6118" s="0" t="n">
        <f aca="false">IF(I6118&gt;2000,1,0)*C6118</f>
        <v>0</v>
      </c>
    </row>
    <row r="6119" customFormat="false" ht="15.8" hidden="false" customHeight="false" outlineLevel="0" collapsed="false">
      <c r="A6119" s="1" t="s">
        <v>175</v>
      </c>
      <c r="B6119" s="1" t="s">
        <v>6441</v>
      </c>
      <c r="C6119" s="0" t="n">
        <v>96967.1903289627</v>
      </c>
      <c r="D6119" s="0" t="str">
        <f aca="false">MID($A6119,1,2)</f>
        <v>03</v>
      </c>
      <c r="E6119" s="0" t="str">
        <f aca="false">MID($A6119,3,2)</f>
        <v>24</v>
      </c>
      <c r="F6119" s="0" t="str">
        <f aca="false">MID($A6119,5,2)</f>
        <v>28</v>
      </c>
      <c r="G6119" s="0" t="str">
        <f aca="false">MID($A6119,7,2)</f>
        <v>05</v>
      </c>
      <c r="H6119" s="0" t="str">
        <f aca="false">MID($A6119,1,6)</f>
        <v>032428</v>
      </c>
      <c r="I6119" s="0" t="n">
        <f aca="false">VLOOKUP(H6119,Feuille2!$G$1:$H$116,2,0)</f>
        <v>1294</v>
      </c>
      <c r="J6119" s="0" t="n">
        <f aca="false">IF(I6119&gt;2000,1,0)*C6119</f>
        <v>0</v>
      </c>
    </row>
    <row r="6120" customFormat="false" ht="15.8" hidden="false" customHeight="false" outlineLevel="0" collapsed="false">
      <c r="A6120" s="1" t="s">
        <v>175</v>
      </c>
      <c r="B6120" s="1" t="s">
        <v>6442</v>
      </c>
      <c r="C6120" s="0" t="n">
        <v>1268355.77842052</v>
      </c>
      <c r="D6120" s="0" t="str">
        <f aca="false">MID($A6120,1,2)</f>
        <v>03</v>
      </c>
      <c r="E6120" s="0" t="str">
        <f aca="false">MID($A6120,3,2)</f>
        <v>24</v>
      </c>
      <c r="F6120" s="0" t="str">
        <f aca="false">MID($A6120,5,2)</f>
        <v>28</v>
      </c>
      <c r="G6120" s="0" t="str">
        <f aca="false">MID($A6120,7,2)</f>
        <v>05</v>
      </c>
      <c r="H6120" s="0" t="str">
        <f aca="false">MID($A6120,1,6)</f>
        <v>032428</v>
      </c>
      <c r="I6120" s="0" t="n">
        <f aca="false">VLOOKUP(H6120,Feuille2!$G$1:$H$116,2,0)</f>
        <v>1294</v>
      </c>
      <c r="J6120" s="0" t="n">
        <f aca="false">IF(I6120&gt;2000,1,0)*C6120</f>
        <v>0</v>
      </c>
    </row>
    <row r="6121" customFormat="false" ht="15.8" hidden="false" customHeight="false" outlineLevel="0" collapsed="false">
      <c r="A6121" s="1" t="s">
        <v>177</v>
      </c>
      <c r="B6121" s="1" t="s">
        <v>6443</v>
      </c>
      <c r="C6121" s="0" t="n">
        <v>32205.5909562597</v>
      </c>
      <c r="D6121" s="0" t="str">
        <f aca="false">MID($A6121,1,2)</f>
        <v>03</v>
      </c>
      <c r="E6121" s="0" t="str">
        <f aca="false">MID($A6121,3,2)</f>
        <v>06</v>
      </c>
      <c r="F6121" s="0" t="str">
        <f aca="false">MID($A6121,5,2)</f>
        <v>27</v>
      </c>
      <c r="G6121" s="0" t="str">
        <f aca="false">MID($A6121,7,2)</f>
        <v>05</v>
      </c>
      <c r="H6121" s="0" t="str">
        <f aca="false">MID($A6121,1,6)</f>
        <v>030627</v>
      </c>
      <c r="I6121" s="0" t="n">
        <f aca="false">VLOOKUP(H6121,Feuille2!$G$1:$H$116,2,0)</f>
        <v>621</v>
      </c>
      <c r="J6121" s="0" t="n">
        <f aca="false">IF(I6121&gt;2000,1,0)*C6121</f>
        <v>0</v>
      </c>
    </row>
    <row r="6122" customFormat="false" ht="15.8" hidden="false" customHeight="false" outlineLevel="0" collapsed="false">
      <c r="A6122" s="1" t="s">
        <v>177</v>
      </c>
      <c r="B6122" s="1" t="s">
        <v>6444</v>
      </c>
      <c r="C6122" s="0" t="n">
        <v>14330.224943985</v>
      </c>
      <c r="D6122" s="0" t="str">
        <f aca="false">MID($A6122,1,2)</f>
        <v>03</v>
      </c>
      <c r="E6122" s="0" t="str">
        <f aca="false">MID($A6122,3,2)</f>
        <v>06</v>
      </c>
      <c r="F6122" s="0" t="str">
        <f aca="false">MID($A6122,5,2)</f>
        <v>27</v>
      </c>
      <c r="G6122" s="0" t="str">
        <f aca="false">MID($A6122,7,2)</f>
        <v>05</v>
      </c>
      <c r="H6122" s="0" t="str">
        <f aca="false">MID($A6122,1,6)</f>
        <v>030627</v>
      </c>
      <c r="I6122" s="0" t="n">
        <f aca="false">VLOOKUP(H6122,Feuille2!$G$1:$H$116,2,0)</f>
        <v>621</v>
      </c>
      <c r="J6122" s="0" t="n">
        <f aca="false">IF(I6122&gt;2000,1,0)*C6122</f>
        <v>0</v>
      </c>
    </row>
    <row r="6123" customFormat="false" ht="15.8" hidden="false" customHeight="false" outlineLevel="0" collapsed="false">
      <c r="A6123" s="1" t="s">
        <v>184</v>
      </c>
      <c r="B6123" s="1" t="s">
        <v>6445</v>
      </c>
      <c r="C6123" s="0" t="n">
        <v>335483.999999999</v>
      </c>
      <c r="D6123" s="0" t="str">
        <f aca="false">MID($A6123,1,2)</f>
        <v>02</v>
      </c>
      <c r="E6123" s="0" t="str">
        <f aca="false">MID($A6123,3,2)</f>
        <v>26</v>
      </c>
      <c r="F6123" s="0" t="str">
        <f aca="false">MID($A6123,5,2)</f>
        <v>30</v>
      </c>
      <c r="G6123" s="0" t="str">
        <f aca="false">MID($A6123,7,2)</f>
        <v>05</v>
      </c>
      <c r="H6123" s="0" t="str">
        <f aca="false">MID($A6123,1,6)</f>
        <v>022630</v>
      </c>
      <c r="I6123" s="0" t="n">
        <f aca="false">VLOOKUP(H6123,Feuille2!$G$1:$H$116,2,0)</f>
        <v>393</v>
      </c>
      <c r="J6123" s="0" t="n">
        <f aca="false">IF(I6123&gt;2000,1,0)*C6123</f>
        <v>0</v>
      </c>
    </row>
    <row r="6124" customFormat="false" ht="15.8" hidden="false" customHeight="false" outlineLevel="0" collapsed="false">
      <c r="A6124" s="1" t="s">
        <v>186</v>
      </c>
      <c r="B6124" s="1" t="s">
        <v>6446</v>
      </c>
      <c r="C6124" s="0" t="n">
        <v>113475</v>
      </c>
      <c r="D6124" s="0" t="str">
        <f aca="false">MID($A6124,1,2)</f>
        <v>02</v>
      </c>
      <c r="E6124" s="0" t="str">
        <f aca="false">MID($A6124,3,2)</f>
        <v>26</v>
      </c>
      <c r="F6124" s="0" t="str">
        <f aca="false">MID($A6124,5,2)</f>
        <v>29</v>
      </c>
      <c r="G6124" s="0" t="str">
        <f aca="false">MID($A6124,7,2)</f>
        <v>05</v>
      </c>
      <c r="H6124" s="0" t="str">
        <f aca="false">MID($A6124,1,6)</f>
        <v>022629</v>
      </c>
      <c r="I6124" s="0" t="n">
        <f aca="false">VLOOKUP(H6124,Feuille2!$G$1:$H$116,2,0)</f>
        <v>390</v>
      </c>
      <c r="J6124" s="0" t="n">
        <f aca="false">IF(I6124&gt;2000,1,0)*C6124</f>
        <v>0</v>
      </c>
    </row>
    <row r="6125" customFormat="false" ht="15.8" hidden="false" customHeight="false" outlineLevel="0" collapsed="false">
      <c r="A6125" s="1" t="s">
        <v>186</v>
      </c>
      <c r="B6125" s="1" t="s">
        <v>6447</v>
      </c>
      <c r="C6125" s="0" t="n">
        <v>356337.5</v>
      </c>
      <c r="D6125" s="0" t="str">
        <f aca="false">MID($A6125,1,2)</f>
        <v>02</v>
      </c>
      <c r="E6125" s="0" t="str">
        <f aca="false">MID($A6125,3,2)</f>
        <v>26</v>
      </c>
      <c r="F6125" s="0" t="str">
        <f aca="false">MID($A6125,5,2)</f>
        <v>29</v>
      </c>
      <c r="G6125" s="0" t="str">
        <f aca="false">MID($A6125,7,2)</f>
        <v>05</v>
      </c>
      <c r="H6125" s="0" t="str">
        <f aca="false">MID($A6125,1,6)</f>
        <v>022629</v>
      </c>
      <c r="I6125" s="0" t="n">
        <f aca="false">VLOOKUP(H6125,Feuille2!$G$1:$H$116,2,0)</f>
        <v>390</v>
      </c>
      <c r="J6125" s="0" t="n">
        <f aca="false">IF(I6125&gt;2000,1,0)*C6125</f>
        <v>0</v>
      </c>
    </row>
    <row r="6126" customFormat="false" ht="15.8" hidden="false" customHeight="false" outlineLevel="0" collapsed="false">
      <c r="A6126" s="1" t="s">
        <v>175</v>
      </c>
      <c r="B6126" s="1" t="s">
        <v>6448</v>
      </c>
      <c r="C6126" s="0" t="n">
        <v>4047.47557514523</v>
      </c>
      <c r="D6126" s="0" t="str">
        <f aca="false">MID($A6126,1,2)</f>
        <v>03</v>
      </c>
      <c r="E6126" s="0" t="str">
        <f aca="false">MID($A6126,3,2)</f>
        <v>24</v>
      </c>
      <c r="F6126" s="0" t="str">
        <f aca="false">MID($A6126,5,2)</f>
        <v>28</v>
      </c>
      <c r="G6126" s="0" t="str">
        <f aca="false">MID($A6126,7,2)</f>
        <v>05</v>
      </c>
      <c r="H6126" s="0" t="str">
        <f aca="false">MID($A6126,1,6)</f>
        <v>032428</v>
      </c>
      <c r="I6126" s="0" t="n">
        <f aca="false">VLOOKUP(H6126,Feuille2!$G$1:$H$116,2,0)</f>
        <v>1294</v>
      </c>
      <c r="J6126" s="0" t="n">
        <f aca="false">IF(I6126&gt;2000,1,0)*C6126</f>
        <v>0</v>
      </c>
    </row>
    <row r="6127" customFormat="false" ht="15.8" hidden="false" customHeight="false" outlineLevel="0" collapsed="false">
      <c r="A6127" s="1" t="s">
        <v>186</v>
      </c>
      <c r="B6127" s="1" t="s">
        <v>6449</v>
      </c>
      <c r="C6127" s="0" t="n">
        <v>160512.5</v>
      </c>
      <c r="D6127" s="0" t="str">
        <f aca="false">MID($A6127,1,2)</f>
        <v>02</v>
      </c>
      <c r="E6127" s="0" t="str">
        <f aca="false">MID($A6127,3,2)</f>
        <v>26</v>
      </c>
      <c r="F6127" s="0" t="str">
        <f aca="false">MID($A6127,5,2)</f>
        <v>29</v>
      </c>
      <c r="G6127" s="0" t="str">
        <f aca="false">MID($A6127,7,2)</f>
        <v>05</v>
      </c>
      <c r="H6127" s="0" t="str">
        <f aca="false">MID($A6127,1,6)</f>
        <v>022629</v>
      </c>
      <c r="I6127" s="0" t="n">
        <f aca="false">VLOOKUP(H6127,Feuille2!$G$1:$H$116,2,0)</f>
        <v>390</v>
      </c>
      <c r="J6127" s="0" t="n">
        <f aca="false">IF(I6127&gt;2000,1,0)*C6127</f>
        <v>0</v>
      </c>
    </row>
    <row r="6128" customFormat="false" ht="15.8" hidden="false" customHeight="false" outlineLevel="0" collapsed="false">
      <c r="A6128" s="1" t="s">
        <v>184</v>
      </c>
      <c r="B6128" s="1" t="s">
        <v>6450</v>
      </c>
      <c r="C6128" s="0" t="n">
        <v>370103.999999999</v>
      </c>
      <c r="D6128" s="0" t="str">
        <f aca="false">MID($A6128,1,2)</f>
        <v>02</v>
      </c>
      <c r="E6128" s="0" t="str">
        <f aca="false">MID($A6128,3,2)</f>
        <v>26</v>
      </c>
      <c r="F6128" s="0" t="str">
        <f aca="false">MID($A6128,5,2)</f>
        <v>30</v>
      </c>
      <c r="G6128" s="0" t="str">
        <f aca="false">MID($A6128,7,2)</f>
        <v>05</v>
      </c>
      <c r="H6128" s="0" t="str">
        <f aca="false">MID($A6128,1,6)</f>
        <v>022630</v>
      </c>
      <c r="I6128" s="0" t="n">
        <f aca="false">VLOOKUP(H6128,Feuille2!$G$1:$H$116,2,0)</f>
        <v>393</v>
      </c>
      <c r="J6128" s="0" t="n">
        <f aca="false">IF(I6128&gt;2000,1,0)*C6128</f>
        <v>0</v>
      </c>
    </row>
    <row r="6129" customFormat="false" ht="15.8" hidden="false" customHeight="false" outlineLevel="0" collapsed="false">
      <c r="A6129" s="1" t="s">
        <v>186</v>
      </c>
      <c r="B6129" s="1" t="s">
        <v>6451</v>
      </c>
      <c r="C6129" s="0" t="n">
        <v>19308</v>
      </c>
      <c r="D6129" s="0" t="str">
        <f aca="false">MID($A6129,1,2)</f>
        <v>02</v>
      </c>
      <c r="E6129" s="0" t="str">
        <f aca="false">MID($A6129,3,2)</f>
        <v>26</v>
      </c>
      <c r="F6129" s="0" t="str">
        <f aca="false">MID($A6129,5,2)</f>
        <v>29</v>
      </c>
      <c r="G6129" s="0" t="str">
        <f aca="false">MID($A6129,7,2)</f>
        <v>05</v>
      </c>
      <c r="H6129" s="0" t="str">
        <f aca="false">MID($A6129,1,6)</f>
        <v>022629</v>
      </c>
      <c r="I6129" s="0" t="n">
        <f aca="false">VLOOKUP(H6129,Feuille2!$G$1:$H$116,2,0)</f>
        <v>390</v>
      </c>
      <c r="J6129" s="0" t="n">
        <f aca="false">IF(I6129&gt;2000,1,0)*C6129</f>
        <v>0</v>
      </c>
    </row>
    <row r="6130" customFormat="false" ht="15.8" hidden="false" customHeight="false" outlineLevel="0" collapsed="false">
      <c r="A6130" s="1" t="s">
        <v>186</v>
      </c>
      <c r="B6130" s="1" t="s">
        <v>6452</v>
      </c>
      <c r="C6130" s="0" t="n">
        <v>88530</v>
      </c>
      <c r="D6130" s="0" t="str">
        <f aca="false">MID($A6130,1,2)</f>
        <v>02</v>
      </c>
      <c r="E6130" s="0" t="str">
        <f aca="false">MID($A6130,3,2)</f>
        <v>26</v>
      </c>
      <c r="F6130" s="0" t="str">
        <f aca="false">MID($A6130,5,2)</f>
        <v>29</v>
      </c>
      <c r="G6130" s="0" t="str">
        <f aca="false">MID($A6130,7,2)</f>
        <v>05</v>
      </c>
      <c r="H6130" s="0" t="str">
        <f aca="false">MID($A6130,1,6)</f>
        <v>022629</v>
      </c>
      <c r="I6130" s="0" t="n">
        <f aca="false">VLOOKUP(H6130,Feuille2!$G$1:$H$116,2,0)</f>
        <v>390</v>
      </c>
      <c r="J6130" s="0" t="n">
        <f aca="false">IF(I6130&gt;2000,1,0)*C6130</f>
        <v>0</v>
      </c>
    </row>
    <row r="6131" customFormat="false" ht="15.8" hidden="false" customHeight="false" outlineLevel="0" collapsed="false">
      <c r="A6131" s="1" t="s">
        <v>186</v>
      </c>
      <c r="B6131" s="1" t="s">
        <v>6453</v>
      </c>
      <c r="C6131" s="0" t="n">
        <v>20430</v>
      </c>
      <c r="D6131" s="0" t="str">
        <f aca="false">MID($A6131,1,2)</f>
        <v>02</v>
      </c>
      <c r="E6131" s="0" t="str">
        <f aca="false">MID($A6131,3,2)</f>
        <v>26</v>
      </c>
      <c r="F6131" s="0" t="str">
        <f aca="false">MID($A6131,5,2)</f>
        <v>29</v>
      </c>
      <c r="G6131" s="0" t="str">
        <f aca="false">MID($A6131,7,2)</f>
        <v>05</v>
      </c>
      <c r="H6131" s="0" t="str">
        <f aca="false">MID($A6131,1,6)</f>
        <v>022629</v>
      </c>
      <c r="I6131" s="0" t="n">
        <f aca="false">VLOOKUP(H6131,Feuille2!$G$1:$H$116,2,0)</f>
        <v>390</v>
      </c>
      <c r="J6131" s="0" t="n">
        <f aca="false">IF(I6131&gt;2000,1,0)*C6131</f>
        <v>0</v>
      </c>
    </row>
    <row r="6132" customFormat="false" ht="15.8" hidden="false" customHeight="false" outlineLevel="0" collapsed="false">
      <c r="A6132" s="1" t="s">
        <v>184</v>
      </c>
      <c r="B6132" s="1" t="s">
        <v>6454</v>
      </c>
      <c r="C6132" s="0" t="n">
        <v>21842</v>
      </c>
      <c r="D6132" s="0" t="str">
        <f aca="false">MID($A6132,1,2)</f>
        <v>02</v>
      </c>
      <c r="E6132" s="0" t="str">
        <f aca="false">MID($A6132,3,2)</f>
        <v>26</v>
      </c>
      <c r="F6132" s="0" t="str">
        <f aca="false">MID($A6132,5,2)</f>
        <v>30</v>
      </c>
      <c r="G6132" s="0" t="str">
        <f aca="false">MID($A6132,7,2)</f>
        <v>05</v>
      </c>
      <c r="H6132" s="0" t="str">
        <f aca="false">MID($A6132,1,6)</f>
        <v>022630</v>
      </c>
      <c r="I6132" s="0" t="n">
        <f aca="false">VLOOKUP(H6132,Feuille2!$G$1:$H$116,2,0)</f>
        <v>393</v>
      </c>
      <c r="J6132" s="0" t="n">
        <f aca="false">IF(I6132&gt;2000,1,0)*C6132</f>
        <v>0</v>
      </c>
    </row>
    <row r="6133" customFormat="false" ht="15.8" hidden="false" customHeight="false" outlineLevel="0" collapsed="false">
      <c r="A6133" s="1" t="s">
        <v>186</v>
      </c>
      <c r="B6133" s="1" t="s">
        <v>6455</v>
      </c>
      <c r="C6133" s="0" t="n">
        <v>10512</v>
      </c>
      <c r="D6133" s="0" t="str">
        <f aca="false">MID($A6133,1,2)</f>
        <v>02</v>
      </c>
      <c r="E6133" s="0" t="str">
        <f aca="false">MID($A6133,3,2)</f>
        <v>26</v>
      </c>
      <c r="F6133" s="0" t="str">
        <f aca="false">MID($A6133,5,2)</f>
        <v>29</v>
      </c>
      <c r="G6133" s="0" t="str">
        <f aca="false">MID($A6133,7,2)</f>
        <v>05</v>
      </c>
      <c r="H6133" s="0" t="str">
        <f aca="false">MID($A6133,1,6)</f>
        <v>022629</v>
      </c>
      <c r="I6133" s="0" t="n">
        <f aca="false">VLOOKUP(H6133,Feuille2!$G$1:$H$116,2,0)</f>
        <v>390</v>
      </c>
      <c r="J6133" s="0" t="n">
        <f aca="false">IF(I6133&gt;2000,1,0)*C6133</f>
        <v>0</v>
      </c>
    </row>
    <row r="6134" customFormat="false" ht="15.8" hidden="false" customHeight="false" outlineLevel="0" collapsed="false">
      <c r="A6134" s="1" t="s">
        <v>184</v>
      </c>
      <c r="B6134" s="1" t="s">
        <v>6456</v>
      </c>
      <c r="C6134" s="0" t="n">
        <v>318712.5</v>
      </c>
      <c r="D6134" s="0" t="str">
        <f aca="false">MID($A6134,1,2)</f>
        <v>02</v>
      </c>
      <c r="E6134" s="0" t="str">
        <f aca="false">MID($A6134,3,2)</f>
        <v>26</v>
      </c>
      <c r="F6134" s="0" t="str">
        <f aca="false">MID($A6134,5,2)</f>
        <v>30</v>
      </c>
      <c r="G6134" s="0" t="str">
        <f aca="false">MID($A6134,7,2)</f>
        <v>05</v>
      </c>
      <c r="H6134" s="0" t="str">
        <f aca="false">MID($A6134,1,6)</f>
        <v>022630</v>
      </c>
      <c r="I6134" s="0" t="n">
        <f aca="false">VLOOKUP(H6134,Feuille2!$G$1:$H$116,2,0)</f>
        <v>393</v>
      </c>
      <c r="J6134" s="0" t="n">
        <f aca="false">IF(I6134&gt;2000,1,0)*C6134</f>
        <v>0</v>
      </c>
    </row>
    <row r="6135" customFormat="false" ht="15.8" hidden="false" customHeight="false" outlineLevel="0" collapsed="false">
      <c r="A6135" s="1" t="s">
        <v>184</v>
      </c>
      <c r="B6135" s="1" t="s">
        <v>6457</v>
      </c>
      <c r="C6135" s="0" t="n">
        <v>18637.5</v>
      </c>
      <c r="D6135" s="0" t="str">
        <f aca="false">MID($A6135,1,2)</f>
        <v>02</v>
      </c>
      <c r="E6135" s="0" t="str">
        <f aca="false">MID($A6135,3,2)</f>
        <v>26</v>
      </c>
      <c r="F6135" s="0" t="str">
        <f aca="false">MID($A6135,5,2)</f>
        <v>30</v>
      </c>
      <c r="G6135" s="0" t="str">
        <f aca="false">MID($A6135,7,2)</f>
        <v>05</v>
      </c>
      <c r="H6135" s="0" t="str">
        <f aca="false">MID($A6135,1,6)</f>
        <v>022630</v>
      </c>
      <c r="I6135" s="0" t="n">
        <f aca="false">VLOOKUP(H6135,Feuille2!$G$1:$H$116,2,0)</f>
        <v>393</v>
      </c>
      <c r="J6135" s="0" t="n">
        <f aca="false">IF(I6135&gt;2000,1,0)*C6135</f>
        <v>0</v>
      </c>
    </row>
    <row r="6136" customFormat="false" ht="15.8" hidden="false" customHeight="false" outlineLevel="0" collapsed="false">
      <c r="A6136" s="1" t="s">
        <v>186</v>
      </c>
      <c r="B6136" s="1" t="s">
        <v>6458</v>
      </c>
      <c r="C6136" s="0" t="n">
        <v>22462.5</v>
      </c>
      <c r="D6136" s="0" t="str">
        <f aca="false">MID($A6136,1,2)</f>
        <v>02</v>
      </c>
      <c r="E6136" s="0" t="str">
        <f aca="false">MID($A6136,3,2)</f>
        <v>26</v>
      </c>
      <c r="F6136" s="0" t="str">
        <f aca="false">MID($A6136,5,2)</f>
        <v>29</v>
      </c>
      <c r="G6136" s="0" t="str">
        <f aca="false">MID($A6136,7,2)</f>
        <v>05</v>
      </c>
      <c r="H6136" s="0" t="str">
        <f aca="false">MID($A6136,1,6)</f>
        <v>022629</v>
      </c>
      <c r="I6136" s="0" t="n">
        <f aca="false">VLOOKUP(H6136,Feuille2!$G$1:$H$116,2,0)</f>
        <v>390</v>
      </c>
      <c r="J6136" s="0" t="n">
        <f aca="false">IF(I6136&gt;2000,1,0)*C6136</f>
        <v>0</v>
      </c>
    </row>
    <row r="6137" customFormat="false" ht="15.8" hidden="false" customHeight="false" outlineLevel="0" collapsed="false">
      <c r="A6137" s="1" t="s">
        <v>184</v>
      </c>
      <c r="B6137" s="1" t="s">
        <v>6459</v>
      </c>
      <c r="C6137" s="0" t="n">
        <v>129300</v>
      </c>
      <c r="D6137" s="0" t="str">
        <f aca="false">MID($A6137,1,2)</f>
        <v>02</v>
      </c>
      <c r="E6137" s="0" t="str">
        <f aca="false">MID($A6137,3,2)</f>
        <v>26</v>
      </c>
      <c r="F6137" s="0" t="str">
        <f aca="false">MID($A6137,5,2)</f>
        <v>30</v>
      </c>
      <c r="G6137" s="0" t="str">
        <f aca="false">MID($A6137,7,2)</f>
        <v>05</v>
      </c>
      <c r="H6137" s="0" t="str">
        <f aca="false">MID($A6137,1,6)</f>
        <v>022630</v>
      </c>
      <c r="I6137" s="0" t="n">
        <f aca="false">VLOOKUP(H6137,Feuille2!$G$1:$H$116,2,0)</f>
        <v>393</v>
      </c>
      <c r="J6137" s="0" t="n">
        <f aca="false">IF(I6137&gt;2000,1,0)*C6137</f>
        <v>0</v>
      </c>
    </row>
    <row r="6138" customFormat="false" ht="15.8" hidden="false" customHeight="false" outlineLevel="0" collapsed="false">
      <c r="A6138" s="1" t="s">
        <v>204</v>
      </c>
      <c r="B6138" s="1" t="s">
        <v>6460</v>
      </c>
      <c r="C6138" s="0" t="n">
        <v>525358.597129997</v>
      </c>
      <c r="D6138" s="0" t="str">
        <f aca="false">MID($A6138,1,2)</f>
        <v>06</v>
      </c>
      <c r="E6138" s="0" t="str">
        <f aca="false">MID($A6138,3,2)</f>
        <v>17</v>
      </c>
      <c r="F6138" s="0" t="str">
        <f aca="false">MID($A6138,5,2)</f>
        <v>35</v>
      </c>
      <c r="G6138" s="0" t="str">
        <f aca="false">MID($A6138,7,2)</f>
        <v>03</v>
      </c>
      <c r="H6138" s="0" t="str">
        <f aca="false">MID($A6138,1,6)</f>
        <v>061735</v>
      </c>
      <c r="I6138" s="0" t="n">
        <f aca="false">VLOOKUP(H6138,Feuille2!$G$1:$H$116,2,0)</f>
        <v>5138</v>
      </c>
      <c r="J6138" s="0" t="n">
        <f aca="false">IF(I6138&gt;2000,1,0)*C6138</f>
        <v>525358.597129997</v>
      </c>
    </row>
    <row r="6139" customFormat="false" ht="15.8" hidden="false" customHeight="false" outlineLevel="0" collapsed="false">
      <c r="A6139" s="1" t="s">
        <v>196</v>
      </c>
      <c r="B6139" s="1" t="s">
        <v>6461</v>
      </c>
      <c r="C6139" s="0" t="n">
        <v>240433.89822182</v>
      </c>
      <c r="D6139" s="0" t="str">
        <f aca="false">MID($A6139,1,2)</f>
        <v>06</v>
      </c>
      <c r="E6139" s="0" t="str">
        <f aca="false">MID($A6139,3,2)</f>
        <v>17</v>
      </c>
      <c r="F6139" s="0" t="str">
        <f aca="false">MID($A6139,5,2)</f>
        <v>35</v>
      </c>
      <c r="G6139" s="0" t="str">
        <f aca="false">MID($A6139,7,2)</f>
        <v>04</v>
      </c>
      <c r="H6139" s="0" t="str">
        <f aca="false">MID($A6139,1,6)</f>
        <v>061735</v>
      </c>
      <c r="I6139" s="0" t="n">
        <f aca="false">VLOOKUP(H6139,Feuille2!$G$1:$H$116,2,0)</f>
        <v>5138</v>
      </c>
      <c r="J6139" s="0" t="n">
        <f aca="false">IF(I6139&gt;2000,1,0)*C6139</f>
        <v>240433.89822182</v>
      </c>
    </row>
    <row r="6140" customFormat="false" ht="15.8" hidden="false" customHeight="false" outlineLevel="0" collapsed="false">
      <c r="A6140" s="1" t="s">
        <v>1632</v>
      </c>
      <c r="B6140" s="1" t="s">
        <v>6462</v>
      </c>
      <c r="C6140" s="0" t="n">
        <v>2699.72582972582</v>
      </c>
      <c r="D6140" s="0" t="str">
        <f aca="false">MID($A6140,1,2)</f>
        <v>06</v>
      </c>
      <c r="E6140" s="0" t="str">
        <f aca="false">MID($A6140,3,2)</f>
        <v>17</v>
      </c>
      <c r="F6140" s="0" t="str">
        <f aca="false">MID($A6140,5,2)</f>
        <v>35</v>
      </c>
      <c r="G6140" s="0" t="str">
        <f aca="false">MID($A6140,7,2)</f>
        <v>01</v>
      </c>
      <c r="H6140" s="0" t="str">
        <f aca="false">MID($A6140,1,6)</f>
        <v>061735</v>
      </c>
      <c r="I6140" s="0" t="n">
        <f aca="false">VLOOKUP(H6140,Feuille2!$G$1:$H$116,2,0)</f>
        <v>5138</v>
      </c>
      <c r="J6140" s="0" t="n">
        <f aca="false">IF(I6140&gt;2000,1,0)*C6140</f>
        <v>2699.72582972582</v>
      </c>
    </row>
    <row r="6141" customFormat="false" ht="15.8" hidden="false" customHeight="false" outlineLevel="0" collapsed="false">
      <c r="A6141" s="1" t="s">
        <v>1239</v>
      </c>
      <c r="B6141" s="1" t="s">
        <v>6463</v>
      </c>
      <c r="C6141" s="0" t="n">
        <v>171548.553714651</v>
      </c>
      <c r="D6141" s="0" t="str">
        <f aca="false">MID($A6141,1,2)</f>
        <v>06</v>
      </c>
      <c r="E6141" s="0" t="str">
        <f aca="false">MID($A6141,3,2)</f>
        <v>17</v>
      </c>
      <c r="F6141" s="0" t="str">
        <f aca="false">MID($A6141,5,2)</f>
        <v>36</v>
      </c>
      <c r="G6141" s="0" t="str">
        <f aca="false">MID($A6141,7,2)</f>
        <v>04</v>
      </c>
      <c r="H6141" s="0" t="str">
        <f aca="false">MID($A6141,1,6)</f>
        <v>061736</v>
      </c>
      <c r="I6141" s="0" t="n">
        <f aca="false">VLOOKUP(H6141,Feuille2!$G$1:$H$116,2,0)</f>
        <v>7949</v>
      </c>
      <c r="J6141" s="0" t="n">
        <f aca="false">IF(I6141&gt;2000,1,0)*C6141</f>
        <v>171548.553714651</v>
      </c>
    </row>
    <row r="6142" customFormat="false" ht="15.8" hidden="false" customHeight="false" outlineLevel="0" collapsed="false">
      <c r="A6142" s="1" t="s">
        <v>196</v>
      </c>
      <c r="B6142" s="1" t="s">
        <v>6464</v>
      </c>
      <c r="C6142" s="0" t="n">
        <v>320993.613962285</v>
      </c>
      <c r="D6142" s="0" t="str">
        <f aca="false">MID($A6142,1,2)</f>
        <v>06</v>
      </c>
      <c r="E6142" s="0" t="str">
        <f aca="false">MID($A6142,3,2)</f>
        <v>17</v>
      </c>
      <c r="F6142" s="0" t="str">
        <f aca="false">MID($A6142,5,2)</f>
        <v>35</v>
      </c>
      <c r="G6142" s="0" t="str">
        <f aca="false">MID($A6142,7,2)</f>
        <v>04</v>
      </c>
      <c r="H6142" s="0" t="str">
        <f aca="false">MID($A6142,1,6)</f>
        <v>061735</v>
      </c>
      <c r="I6142" s="0" t="n">
        <f aca="false">VLOOKUP(H6142,Feuille2!$G$1:$H$116,2,0)</f>
        <v>5138</v>
      </c>
      <c r="J6142" s="0" t="n">
        <f aca="false">IF(I6142&gt;2000,1,0)*C6142</f>
        <v>320993.613962285</v>
      </c>
    </row>
    <row r="6143" customFormat="false" ht="15.8" hidden="false" customHeight="false" outlineLevel="0" collapsed="false">
      <c r="A6143" s="1" t="s">
        <v>2518</v>
      </c>
      <c r="B6143" s="1" t="s">
        <v>6465</v>
      </c>
      <c r="C6143" s="0" t="n">
        <v>1231.2</v>
      </c>
      <c r="D6143" s="0" t="str">
        <f aca="false">MID($A6143,1,2)</f>
        <v>06</v>
      </c>
      <c r="E6143" s="0" t="str">
        <f aca="false">MID($A6143,3,2)</f>
        <v>17</v>
      </c>
      <c r="F6143" s="0" t="str">
        <f aca="false">MID($A6143,5,2)</f>
        <v>34</v>
      </c>
      <c r="G6143" s="0" t="str">
        <f aca="false">MID($A6143,7,2)</f>
        <v>01</v>
      </c>
      <c r="H6143" s="0" t="str">
        <f aca="false">MID($A6143,1,6)</f>
        <v>061734</v>
      </c>
      <c r="I6143" s="0" t="n">
        <f aca="false">VLOOKUP(H6143,Feuille2!$G$1:$H$116,2,0)</f>
        <v>9143</v>
      </c>
      <c r="J6143" s="0" t="n">
        <f aca="false">IF(I6143&gt;2000,1,0)*C6143</f>
        <v>1231.2</v>
      </c>
    </row>
    <row r="6144" customFormat="false" ht="15.8" hidden="false" customHeight="false" outlineLevel="0" collapsed="false">
      <c r="A6144" s="1" t="s">
        <v>196</v>
      </c>
      <c r="B6144" s="1" t="s">
        <v>6466</v>
      </c>
      <c r="C6144" s="0" t="n">
        <v>13676.0454928264</v>
      </c>
      <c r="D6144" s="0" t="str">
        <f aca="false">MID($A6144,1,2)</f>
        <v>06</v>
      </c>
      <c r="E6144" s="0" t="str">
        <f aca="false">MID($A6144,3,2)</f>
        <v>17</v>
      </c>
      <c r="F6144" s="0" t="str">
        <f aca="false">MID($A6144,5,2)</f>
        <v>35</v>
      </c>
      <c r="G6144" s="0" t="str">
        <f aca="false">MID($A6144,7,2)</f>
        <v>04</v>
      </c>
      <c r="H6144" s="0" t="str">
        <f aca="false">MID($A6144,1,6)</f>
        <v>061735</v>
      </c>
      <c r="I6144" s="0" t="n">
        <f aca="false">VLOOKUP(H6144,Feuille2!$G$1:$H$116,2,0)</f>
        <v>5138</v>
      </c>
      <c r="J6144" s="0" t="n">
        <f aca="false">IF(I6144&gt;2000,1,0)*C6144</f>
        <v>13676.0454928264</v>
      </c>
    </row>
    <row r="6145" customFormat="false" ht="15.8" hidden="false" customHeight="false" outlineLevel="0" collapsed="false">
      <c r="A6145" s="1" t="s">
        <v>199</v>
      </c>
      <c r="B6145" s="1" t="s">
        <v>6467</v>
      </c>
      <c r="C6145" s="0" t="n">
        <v>596164.67840909</v>
      </c>
      <c r="D6145" s="0" t="str">
        <f aca="false">MID($A6145,1,2)</f>
        <v>06</v>
      </c>
      <c r="E6145" s="0" t="str">
        <f aca="false">MID($A6145,3,2)</f>
        <v>17</v>
      </c>
      <c r="F6145" s="0" t="str">
        <f aca="false">MID($A6145,5,2)</f>
        <v>34</v>
      </c>
      <c r="G6145" s="0" t="str">
        <f aca="false">MID($A6145,7,2)</f>
        <v>04</v>
      </c>
      <c r="H6145" s="0" t="str">
        <f aca="false">MID($A6145,1,6)</f>
        <v>061734</v>
      </c>
      <c r="I6145" s="0" t="n">
        <f aca="false">VLOOKUP(H6145,Feuille2!$G$1:$H$116,2,0)</f>
        <v>9143</v>
      </c>
      <c r="J6145" s="0" t="n">
        <f aca="false">IF(I6145&gt;2000,1,0)*C6145</f>
        <v>596164.67840909</v>
      </c>
    </row>
    <row r="6146" customFormat="false" ht="15.8" hidden="false" customHeight="false" outlineLevel="0" collapsed="false">
      <c r="A6146" s="1" t="s">
        <v>555</v>
      </c>
      <c r="B6146" s="1" t="s">
        <v>6468</v>
      </c>
      <c r="C6146" s="0" t="n">
        <v>5318.75</v>
      </c>
      <c r="D6146" s="0" t="str">
        <f aca="false">MID($A6146,1,2)</f>
        <v>02</v>
      </c>
      <c r="E6146" s="0" t="str">
        <f aca="false">MID($A6146,3,2)</f>
        <v>04</v>
      </c>
      <c r="F6146" s="0" t="str">
        <f aca="false">MID($A6146,5,2)</f>
        <v>31</v>
      </c>
      <c r="G6146" s="0" t="str">
        <f aca="false">MID($A6146,7,2)</f>
        <v>05</v>
      </c>
      <c r="H6146" s="0" t="str">
        <f aca="false">MID($A6146,1,6)</f>
        <v>020431</v>
      </c>
      <c r="I6146" s="0" t="n">
        <f aca="false">VLOOKUP(H6146,Feuille2!$G$1:$H$116,2,0)</f>
        <v>499</v>
      </c>
      <c r="J6146" s="0" t="n">
        <f aca="false">IF(I6146&gt;2000,1,0)*C6146</f>
        <v>0</v>
      </c>
    </row>
    <row r="6147" customFormat="false" ht="15.8" hidden="false" customHeight="false" outlineLevel="0" collapsed="false">
      <c r="A6147" s="1" t="s">
        <v>555</v>
      </c>
      <c r="B6147" s="1" t="s">
        <v>6469</v>
      </c>
      <c r="C6147" s="0" t="n">
        <v>8837.5</v>
      </c>
      <c r="D6147" s="0" t="str">
        <f aca="false">MID($A6147,1,2)</f>
        <v>02</v>
      </c>
      <c r="E6147" s="0" t="str">
        <f aca="false">MID($A6147,3,2)</f>
        <v>04</v>
      </c>
      <c r="F6147" s="0" t="str">
        <f aca="false">MID($A6147,5,2)</f>
        <v>31</v>
      </c>
      <c r="G6147" s="0" t="str">
        <f aca="false">MID($A6147,7,2)</f>
        <v>05</v>
      </c>
      <c r="H6147" s="0" t="str">
        <f aca="false">MID($A6147,1,6)</f>
        <v>020431</v>
      </c>
      <c r="I6147" s="0" t="n">
        <f aca="false">VLOOKUP(H6147,Feuille2!$G$1:$H$116,2,0)</f>
        <v>499</v>
      </c>
      <c r="J6147" s="0" t="n">
        <f aca="false">IF(I6147&gt;2000,1,0)*C6147</f>
        <v>0</v>
      </c>
    </row>
    <row r="6148" customFormat="false" ht="15.8" hidden="false" customHeight="false" outlineLevel="0" collapsed="false">
      <c r="A6148" s="1" t="s">
        <v>555</v>
      </c>
      <c r="B6148" s="1" t="s">
        <v>6470</v>
      </c>
      <c r="C6148" s="0" t="n">
        <v>1184.375</v>
      </c>
      <c r="D6148" s="0" t="str">
        <f aca="false">MID($A6148,1,2)</f>
        <v>02</v>
      </c>
      <c r="E6148" s="0" t="str">
        <f aca="false">MID($A6148,3,2)</f>
        <v>04</v>
      </c>
      <c r="F6148" s="0" t="str">
        <f aca="false">MID($A6148,5,2)</f>
        <v>31</v>
      </c>
      <c r="G6148" s="0" t="str">
        <f aca="false">MID($A6148,7,2)</f>
        <v>05</v>
      </c>
      <c r="H6148" s="0" t="str">
        <f aca="false">MID($A6148,1,6)</f>
        <v>020431</v>
      </c>
      <c r="I6148" s="0" t="n">
        <f aca="false">VLOOKUP(H6148,Feuille2!$G$1:$H$116,2,0)</f>
        <v>499</v>
      </c>
      <c r="J6148" s="0" t="n">
        <f aca="false">IF(I6148&gt;2000,1,0)*C6148</f>
        <v>0</v>
      </c>
    </row>
    <row r="6149" customFormat="false" ht="15.8" hidden="false" customHeight="false" outlineLevel="0" collapsed="false">
      <c r="A6149" s="1" t="s">
        <v>555</v>
      </c>
      <c r="B6149" s="1" t="s">
        <v>6471</v>
      </c>
      <c r="C6149" s="0" t="n">
        <v>300</v>
      </c>
      <c r="D6149" s="0" t="str">
        <f aca="false">MID($A6149,1,2)</f>
        <v>02</v>
      </c>
      <c r="E6149" s="0" t="str">
        <f aca="false">MID($A6149,3,2)</f>
        <v>04</v>
      </c>
      <c r="F6149" s="0" t="str">
        <f aca="false">MID($A6149,5,2)</f>
        <v>31</v>
      </c>
      <c r="G6149" s="0" t="str">
        <f aca="false">MID($A6149,7,2)</f>
        <v>05</v>
      </c>
      <c r="H6149" s="0" t="str">
        <f aca="false">MID($A6149,1,6)</f>
        <v>020431</v>
      </c>
      <c r="I6149" s="0" t="n">
        <f aca="false">VLOOKUP(H6149,Feuille2!$G$1:$H$116,2,0)</f>
        <v>499</v>
      </c>
      <c r="J6149" s="0" t="n">
        <f aca="false">IF(I6149&gt;2000,1,0)*C6149</f>
        <v>0</v>
      </c>
    </row>
    <row r="6150" customFormat="false" ht="15.8" hidden="false" customHeight="false" outlineLevel="0" collapsed="false">
      <c r="A6150" s="1" t="s">
        <v>208</v>
      </c>
      <c r="B6150" s="1" t="s">
        <v>6472</v>
      </c>
      <c r="C6150" s="0" t="n">
        <v>3672476.18132297</v>
      </c>
      <c r="D6150" s="0" t="str">
        <f aca="false">MID($A6150,1,2)</f>
        <v>01</v>
      </c>
      <c r="E6150" s="0" t="str">
        <f aca="false">MID($A6150,3,2)</f>
        <v>02</v>
      </c>
      <c r="F6150" s="0" t="str">
        <f aca="false">MID($A6150,5,2)</f>
        <v>42</v>
      </c>
      <c r="G6150" s="0" t="str">
        <f aca="false">MID($A6150,7,2)</f>
        <v>05</v>
      </c>
      <c r="H6150" s="0" t="str">
        <f aca="false">MID($A6150,1,6)</f>
        <v>010242</v>
      </c>
      <c r="I6150" s="0" t="n">
        <f aca="false">VLOOKUP(H6150,Feuille2!$G$1:$H$116,2,0)</f>
        <v>78</v>
      </c>
      <c r="J6150" s="0" t="n">
        <f aca="false">IF(I6150&gt;2000,1,0)*C6150</f>
        <v>0</v>
      </c>
    </row>
    <row r="6151" customFormat="false" ht="15.8" hidden="false" customHeight="false" outlineLevel="0" collapsed="false">
      <c r="A6151" s="1" t="s">
        <v>208</v>
      </c>
      <c r="B6151" s="1" t="s">
        <v>6473</v>
      </c>
      <c r="C6151" s="0" t="n">
        <v>1064360.1077442</v>
      </c>
      <c r="D6151" s="0" t="str">
        <f aca="false">MID($A6151,1,2)</f>
        <v>01</v>
      </c>
      <c r="E6151" s="0" t="str">
        <f aca="false">MID($A6151,3,2)</f>
        <v>02</v>
      </c>
      <c r="F6151" s="0" t="str">
        <f aca="false">MID($A6151,5,2)</f>
        <v>42</v>
      </c>
      <c r="G6151" s="0" t="str">
        <f aca="false">MID($A6151,7,2)</f>
        <v>05</v>
      </c>
      <c r="H6151" s="0" t="str">
        <f aca="false">MID($A6151,1,6)</f>
        <v>010242</v>
      </c>
      <c r="I6151" s="0" t="n">
        <f aca="false">VLOOKUP(H6151,Feuille2!$G$1:$H$116,2,0)</f>
        <v>78</v>
      </c>
      <c r="J6151" s="0" t="n">
        <f aca="false">IF(I6151&gt;2000,1,0)*C6151</f>
        <v>0</v>
      </c>
    </row>
    <row r="6152" customFormat="false" ht="15.8" hidden="false" customHeight="false" outlineLevel="0" collapsed="false">
      <c r="A6152" s="1" t="s">
        <v>208</v>
      </c>
      <c r="B6152" s="1" t="s">
        <v>6474</v>
      </c>
      <c r="C6152" s="0" t="n">
        <v>893764.685161042</v>
      </c>
      <c r="D6152" s="0" t="str">
        <f aca="false">MID($A6152,1,2)</f>
        <v>01</v>
      </c>
      <c r="E6152" s="0" t="str">
        <f aca="false">MID($A6152,3,2)</f>
        <v>02</v>
      </c>
      <c r="F6152" s="0" t="str">
        <f aca="false">MID($A6152,5,2)</f>
        <v>42</v>
      </c>
      <c r="G6152" s="0" t="str">
        <f aca="false">MID($A6152,7,2)</f>
        <v>05</v>
      </c>
      <c r="H6152" s="0" t="str">
        <f aca="false">MID($A6152,1,6)</f>
        <v>010242</v>
      </c>
      <c r="I6152" s="0" t="n">
        <f aca="false">VLOOKUP(H6152,Feuille2!$G$1:$H$116,2,0)</f>
        <v>78</v>
      </c>
      <c r="J6152" s="0" t="n">
        <f aca="false">IF(I6152&gt;2000,1,0)*C6152</f>
        <v>0</v>
      </c>
    </row>
    <row r="6153" customFormat="false" ht="15.8" hidden="false" customHeight="false" outlineLevel="0" collapsed="false">
      <c r="A6153" s="1" t="s">
        <v>252</v>
      </c>
      <c r="B6153" s="1" t="s">
        <v>6475</v>
      </c>
      <c r="C6153" s="0" t="n">
        <v>1784.07197751199</v>
      </c>
      <c r="D6153" s="0" t="str">
        <f aca="false">MID($A6153,1,2)</f>
        <v>01</v>
      </c>
      <c r="E6153" s="0" t="str">
        <f aca="false">MID($A6153,3,2)</f>
        <v>02</v>
      </c>
      <c r="F6153" s="0" t="str">
        <f aca="false">MID($A6153,5,2)</f>
        <v>42</v>
      </c>
      <c r="G6153" s="0" t="str">
        <f aca="false">MID($A6153,7,2)</f>
        <v>01</v>
      </c>
      <c r="H6153" s="0" t="str">
        <f aca="false">MID($A6153,1,6)</f>
        <v>010242</v>
      </c>
      <c r="I6153" s="0" t="n">
        <f aca="false">VLOOKUP(H6153,Feuille2!$G$1:$H$116,2,0)</f>
        <v>78</v>
      </c>
      <c r="J6153" s="0" t="n">
        <f aca="false">IF(I6153&gt;2000,1,0)*C6153</f>
        <v>0</v>
      </c>
    </row>
    <row r="6154" customFormat="false" ht="15.8" hidden="false" customHeight="false" outlineLevel="0" collapsed="false">
      <c r="A6154" s="1" t="s">
        <v>234</v>
      </c>
      <c r="B6154" s="1" t="s">
        <v>6476</v>
      </c>
      <c r="C6154" s="0" t="n">
        <v>582352.697987314</v>
      </c>
      <c r="D6154" s="0" t="str">
        <f aca="false">MID($A6154,1,2)</f>
        <v>01</v>
      </c>
      <c r="E6154" s="0" t="str">
        <f aca="false">MID($A6154,3,2)</f>
        <v>01</v>
      </c>
      <c r="F6154" s="0" t="str">
        <f aca="false">MID($A6154,5,2)</f>
        <v>42</v>
      </c>
      <c r="G6154" s="0" t="str">
        <f aca="false">MID($A6154,7,2)</f>
        <v>01</v>
      </c>
      <c r="H6154" s="0" t="str">
        <f aca="false">MID($A6154,1,6)</f>
        <v>010142</v>
      </c>
      <c r="I6154" s="0" t="n">
        <f aca="false">VLOOKUP(H6154,Feuille2!$G$1:$H$116,2,0)</f>
        <v>238</v>
      </c>
      <c r="J6154" s="0" t="n">
        <f aca="false">IF(I6154&gt;2000,1,0)*C6154</f>
        <v>0</v>
      </c>
    </row>
    <row r="6155" customFormat="false" ht="15.8" hidden="false" customHeight="false" outlineLevel="0" collapsed="false">
      <c r="A6155" s="1" t="s">
        <v>221</v>
      </c>
      <c r="B6155" s="1" t="s">
        <v>6477</v>
      </c>
      <c r="C6155" s="0" t="n">
        <v>204603.841581695</v>
      </c>
      <c r="D6155" s="0" t="str">
        <f aca="false">MID($A6155,1,2)</f>
        <v>03</v>
      </c>
      <c r="E6155" s="0" t="str">
        <f aca="false">MID($A6155,3,2)</f>
        <v>16</v>
      </c>
      <c r="F6155" s="0" t="str">
        <f aca="false">MID($A6155,5,2)</f>
        <v>41</v>
      </c>
      <c r="G6155" s="0" t="str">
        <f aca="false">MID($A6155,7,2)</f>
        <v>05</v>
      </c>
      <c r="H6155" s="0" t="str">
        <f aca="false">MID($A6155,1,6)</f>
        <v>031641</v>
      </c>
      <c r="I6155" s="0" t="n">
        <f aca="false">VLOOKUP(H6155,Feuille2!$G$1:$H$116,2,0)</f>
        <v>6373</v>
      </c>
      <c r="J6155" s="0" t="n">
        <f aca="false">IF(I6155&gt;2000,1,0)*C6155</f>
        <v>204603.841581695</v>
      </c>
    </row>
    <row r="6156" customFormat="false" ht="15.8" hidden="false" customHeight="false" outlineLevel="0" collapsed="false">
      <c r="A6156" s="1" t="s">
        <v>208</v>
      </c>
      <c r="B6156" s="1" t="s">
        <v>6478</v>
      </c>
      <c r="C6156" s="0" t="n">
        <v>228213.559653039</v>
      </c>
      <c r="D6156" s="0" t="str">
        <f aca="false">MID($A6156,1,2)</f>
        <v>01</v>
      </c>
      <c r="E6156" s="0" t="str">
        <f aca="false">MID($A6156,3,2)</f>
        <v>02</v>
      </c>
      <c r="F6156" s="0" t="str">
        <f aca="false">MID($A6156,5,2)</f>
        <v>42</v>
      </c>
      <c r="G6156" s="0" t="str">
        <f aca="false">MID($A6156,7,2)</f>
        <v>05</v>
      </c>
      <c r="H6156" s="0" t="str">
        <f aca="false">MID($A6156,1,6)</f>
        <v>010242</v>
      </c>
      <c r="I6156" s="0" t="n">
        <f aca="false">VLOOKUP(H6156,Feuille2!$G$1:$H$116,2,0)</f>
        <v>78</v>
      </c>
      <c r="J6156" s="0" t="n">
        <f aca="false">IF(I6156&gt;2000,1,0)*C6156</f>
        <v>0</v>
      </c>
    </row>
    <row r="6157" customFormat="false" ht="15.8" hidden="false" customHeight="false" outlineLevel="0" collapsed="false">
      <c r="A6157" s="1" t="s">
        <v>2898</v>
      </c>
      <c r="B6157" s="1" t="s">
        <v>6479</v>
      </c>
      <c r="C6157" s="0" t="n">
        <v>3283.875</v>
      </c>
      <c r="D6157" s="0" t="str">
        <f aca="false">MID($A6157,1,2)</f>
        <v>02</v>
      </c>
      <c r="E6157" s="0" t="str">
        <f aca="false">MID($A6157,3,2)</f>
        <v>19</v>
      </c>
      <c r="F6157" s="0" t="str">
        <f aca="false">MID($A6157,5,2)</f>
        <v>39</v>
      </c>
      <c r="G6157" s="0" t="str">
        <f aca="false">MID($A6157,7,2)</f>
        <v>05</v>
      </c>
      <c r="H6157" s="0" t="str">
        <f aca="false">MID($A6157,1,6)</f>
        <v>021939</v>
      </c>
      <c r="I6157" s="0" t="n">
        <f aca="false">VLOOKUP(H6157,Feuille2!$G$1:$H$116,2,0)</f>
        <v>4038</v>
      </c>
      <c r="J6157" s="0" t="n">
        <f aca="false">IF(I6157&gt;2000,1,0)*C6157</f>
        <v>3283.875</v>
      </c>
    </row>
    <row r="6158" customFormat="false" ht="15.8" hidden="false" customHeight="false" outlineLevel="0" collapsed="false">
      <c r="A6158" s="1" t="s">
        <v>221</v>
      </c>
      <c r="B6158" s="1" t="s">
        <v>6480</v>
      </c>
      <c r="C6158" s="0" t="n">
        <v>827970.150478833</v>
      </c>
      <c r="D6158" s="0" t="str">
        <f aca="false">MID($A6158,1,2)</f>
        <v>03</v>
      </c>
      <c r="E6158" s="0" t="str">
        <f aca="false">MID($A6158,3,2)</f>
        <v>16</v>
      </c>
      <c r="F6158" s="0" t="str">
        <f aca="false">MID($A6158,5,2)</f>
        <v>41</v>
      </c>
      <c r="G6158" s="0" t="str">
        <f aca="false">MID($A6158,7,2)</f>
        <v>05</v>
      </c>
      <c r="H6158" s="0" t="str">
        <f aca="false">MID($A6158,1,6)</f>
        <v>031641</v>
      </c>
      <c r="I6158" s="0" t="n">
        <f aca="false">VLOOKUP(H6158,Feuille2!$G$1:$H$116,2,0)</f>
        <v>6373</v>
      </c>
      <c r="J6158" s="0" t="n">
        <f aca="false">IF(I6158&gt;2000,1,0)*C6158</f>
        <v>827970.150478833</v>
      </c>
    </row>
    <row r="6159" customFormat="false" ht="15.8" hidden="false" customHeight="false" outlineLevel="0" collapsed="false">
      <c r="A6159" s="1" t="s">
        <v>227</v>
      </c>
      <c r="B6159" s="1" t="s">
        <v>6481</v>
      </c>
      <c r="C6159" s="0" t="n">
        <v>92579.8640461672</v>
      </c>
      <c r="D6159" s="0" t="str">
        <f aca="false">MID($A6159,1,2)</f>
        <v>02</v>
      </c>
      <c r="E6159" s="0" t="str">
        <f aca="false">MID($A6159,3,2)</f>
        <v>18</v>
      </c>
      <c r="F6159" s="0" t="str">
        <f aca="false">MID($A6159,5,2)</f>
        <v>38</v>
      </c>
      <c r="G6159" s="0" t="str">
        <f aca="false">MID($A6159,7,2)</f>
        <v>05</v>
      </c>
      <c r="H6159" s="0" t="str">
        <f aca="false">MID($A6159,1,6)</f>
        <v>021838</v>
      </c>
      <c r="I6159" s="0" t="n">
        <f aca="false">VLOOKUP(H6159,Feuille2!$G$1:$H$116,2,0)</f>
        <v>6594</v>
      </c>
      <c r="J6159" s="0" t="n">
        <f aca="false">IF(I6159&gt;2000,1,0)*C6159</f>
        <v>92579.8640461672</v>
      </c>
    </row>
    <row r="6160" customFormat="false" ht="15.8" hidden="false" customHeight="false" outlineLevel="0" collapsed="false">
      <c r="A6160" s="1" t="s">
        <v>221</v>
      </c>
      <c r="B6160" s="1" t="s">
        <v>6482</v>
      </c>
      <c r="C6160" s="0" t="n">
        <v>163571.101827578</v>
      </c>
      <c r="D6160" s="0" t="str">
        <f aca="false">MID($A6160,1,2)</f>
        <v>03</v>
      </c>
      <c r="E6160" s="0" t="str">
        <f aca="false">MID($A6160,3,2)</f>
        <v>16</v>
      </c>
      <c r="F6160" s="0" t="str">
        <f aca="false">MID($A6160,5,2)</f>
        <v>41</v>
      </c>
      <c r="G6160" s="0" t="str">
        <f aca="false">MID($A6160,7,2)</f>
        <v>05</v>
      </c>
      <c r="H6160" s="0" t="str">
        <f aca="false">MID($A6160,1,6)</f>
        <v>031641</v>
      </c>
      <c r="I6160" s="0" t="n">
        <f aca="false">VLOOKUP(H6160,Feuille2!$G$1:$H$116,2,0)</f>
        <v>6373</v>
      </c>
      <c r="J6160" s="0" t="n">
        <f aca="false">IF(I6160&gt;2000,1,0)*C6160</f>
        <v>163571.101827578</v>
      </c>
    </row>
    <row r="6161" customFormat="false" ht="15.8" hidden="false" customHeight="false" outlineLevel="0" collapsed="false">
      <c r="A6161" s="1" t="s">
        <v>239</v>
      </c>
      <c r="B6161" s="1" t="s">
        <v>6483</v>
      </c>
      <c r="C6161" s="0" t="n">
        <v>89283.7819562532</v>
      </c>
      <c r="D6161" s="0" t="str">
        <f aca="false">MID($A6161,1,2)</f>
        <v>01</v>
      </c>
      <c r="E6161" s="0" t="str">
        <f aca="false">MID($A6161,3,2)</f>
        <v>02</v>
      </c>
      <c r="F6161" s="0" t="str">
        <f aca="false">MID($A6161,5,2)</f>
        <v>42</v>
      </c>
      <c r="G6161" s="0" t="str">
        <f aca="false">MID($A6161,7,2)</f>
        <v>04</v>
      </c>
      <c r="H6161" s="0" t="str">
        <f aca="false">MID($A6161,1,6)</f>
        <v>010242</v>
      </c>
      <c r="I6161" s="0" t="n">
        <f aca="false">VLOOKUP(H6161,Feuille2!$G$1:$H$116,2,0)</f>
        <v>78</v>
      </c>
      <c r="J6161" s="0" t="n">
        <f aca="false">IF(I6161&gt;2000,1,0)*C6161</f>
        <v>0</v>
      </c>
    </row>
    <row r="6162" customFormat="false" ht="15.8" hidden="false" customHeight="false" outlineLevel="0" collapsed="false">
      <c r="A6162" s="1" t="s">
        <v>215</v>
      </c>
      <c r="B6162" s="1" t="s">
        <v>6484</v>
      </c>
      <c r="C6162" s="0" t="n">
        <v>118197.206689777</v>
      </c>
      <c r="D6162" s="0" t="str">
        <f aca="false">MID($A6162,1,2)</f>
        <v>01</v>
      </c>
      <c r="E6162" s="0" t="str">
        <f aca="false">MID($A6162,3,2)</f>
        <v>01</v>
      </c>
      <c r="F6162" s="0" t="str">
        <f aca="false">MID($A6162,5,2)</f>
        <v>42</v>
      </c>
      <c r="G6162" s="0" t="str">
        <f aca="false">MID($A6162,7,2)</f>
        <v>03</v>
      </c>
      <c r="H6162" s="0" t="str">
        <f aca="false">MID($A6162,1,6)</f>
        <v>010142</v>
      </c>
      <c r="I6162" s="0" t="n">
        <f aca="false">VLOOKUP(H6162,Feuille2!$G$1:$H$116,2,0)</f>
        <v>238</v>
      </c>
      <c r="J6162" s="0" t="n">
        <f aca="false">IF(I6162&gt;2000,1,0)*C6162</f>
        <v>0</v>
      </c>
    </row>
    <row r="6163" customFormat="false" ht="15.8" hidden="false" customHeight="false" outlineLevel="0" collapsed="false">
      <c r="A6163" s="1" t="s">
        <v>215</v>
      </c>
      <c r="B6163" s="1" t="s">
        <v>6485</v>
      </c>
      <c r="C6163" s="0" t="n">
        <v>72959.1036888469</v>
      </c>
      <c r="D6163" s="0" t="str">
        <f aca="false">MID($A6163,1,2)</f>
        <v>01</v>
      </c>
      <c r="E6163" s="0" t="str">
        <f aca="false">MID($A6163,3,2)</f>
        <v>01</v>
      </c>
      <c r="F6163" s="0" t="str">
        <f aca="false">MID($A6163,5,2)</f>
        <v>42</v>
      </c>
      <c r="G6163" s="0" t="str">
        <f aca="false">MID($A6163,7,2)</f>
        <v>03</v>
      </c>
      <c r="H6163" s="0" t="str">
        <f aca="false">MID($A6163,1,6)</f>
        <v>010142</v>
      </c>
      <c r="I6163" s="0" t="n">
        <f aca="false">VLOOKUP(H6163,Feuille2!$G$1:$H$116,2,0)</f>
        <v>238</v>
      </c>
      <c r="J6163" s="0" t="n">
        <f aca="false">IF(I6163&gt;2000,1,0)*C6163</f>
        <v>0</v>
      </c>
    </row>
    <row r="6164" customFormat="false" ht="15.8" hidden="false" customHeight="false" outlineLevel="0" collapsed="false">
      <c r="A6164" s="1" t="s">
        <v>239</v>
      </c>
      <c r="B6164" s="1" t="s">
        <v>6486</v>
      </c>
      <c r="C6164" s="0" t="n">
        <v>25949.0029552162</v>
      </c>
      <c r="D6164" s="0" t="str">
        <f aca="false">MID($A6164,1,2)</f>
        <v>01</v>
      </c>
      <c r="E6164" s="0" t="str">
        <f aca="false">MID($A6164,3,2)</f>
        <v>02</v>
      </c>
      <c r="F6164" s="0" t="str">
        <f aca="false">MID($A6164,5,2)</f>
        <v>42</v>
      </c>
      <c r="G6164" s="0" t="str">
        <f aca="false">MID($A6164,7,2)</f>
        <v>04</v>
      </c>
      <c r="H6164" s="0" t="str">
        <f aca="false">MID($A6164,1,6)</f>
        <v>010242</v>
      </c>
      <c r="I6164" s="0" t="n">
        <f aca="false">VLOOKUP(H6164,Feuille2!$G$1:$H$116,2,0)</f>
        <v>78</v>
      </c>
      <c r="J6164" s="0" t="n">
        <f aca="false">IF(I6164&gt;2000,1,0)*C6164</f>
        <v>0</v>
      </c>
    </row>
    <row r="6165" customFormat="false" ht="15.8" hidden="false" customHeight="false" outlineLevel="0" collapsed="false">
      <c r="A6165" s="1" t="s">
        <v>248</v>
      </c>
      <c r="B6165" s="1" t="s">
        <v>6487</v>
      </c>
      <c r="C6165" s="0" t="n">
        <v>616.580552745607</v>
      </c>
      <c r="D6165" s="0" t="str">
        <f aca="false">MID($A6165,1,2)</f>
        <v>01</v>
      </c>
      <c r="E6165" s="0" t="str">
        <f aca="false">MID($A6165,3,2)</f>
        <v>01</v>
      </c>
      <c r="F6165" s="0" t="str">
        <f aca="false">MID($A6165,5,2)</f>
        <v>42</v>
      </c>
      <c r="G6165" s="0" t="str">
        <f aca="false">MID($A6165,7,2)</f>
        <v>02</v>
      </c>
      <c r="H6165" s="0" t="str">
        <f aca="false">MID($A6165,1,6)</f>
        <v>010142</v>
      </c>
      <c r="I6165" s="0" t="n">
        <f aca="false">VLOOKUP(H6165,Feuille2!$G$1:$H$116,2,0)</f>
        <v>238</v>
      </c>
      <c r="J6165" s="0" t="n">
        <f aca="false">IF(I6165&gt;2000,1,0)*C6165</f>
        <v>0</v>
      </c>
    </row>
    <row r="6166" customFormat="false" ht="15.8" hidden="false" customHeight="false" outlineLevel="0" collapsed="false">
      <c r="A6166" s="1" t="s">
        <v>252</v>
      </c>
      <c r="B6166" s="1" t="s">
        <v>6488</v>
      </c>
      <c r="C6166" s="0" t="n">
        <v>784.906456406784</v>
      </c>
      <c r="D6166" s="0" t="str">
        <f aca="false">MID($A6166,1,2)</f>
        <v>01</v>
      </c>
      <c r="E6166" s="0" t="str">
        <f aca="false">MID($A6166,3,2)</f>
        <v>02</v>
      </c>
      <c r="F6166" s="0" t="str">
        <f aca="false">MID($A6166,5,2)</f>
        <v>42</v>
      </c>
      <c r="G6166" s="0" t="str">
        <f aca="false">MID($A6166,7,2)</f>
        <v>01</v>
      </c>
      <c r="H6166" s="0" t="str">
        <f aca="false">MID($A6166,1,6)</f>
        <v>010242</v>
      </c>
      <c r="I6166" s="0" t="n">
        <f aca="false">VLOOKUP(H6166,Feuille2!$G$1:$H$116,2,0)</f>
        <v>78</v>
      </c>
      <c r="J6166" s="0" t="n">
        <f aca="false">IF(I6166&gt;2000,1,0)*C6166</f>
        <v>0</v>
      </c>
    </row>
    <row r="6167" customFormat="false" ht="15.8" hidden="false" customHeight="false" outlineLevel="0" collapsed="false">
      <c r="A6167" s="1" t="s">
        <v>239</v>
      </c>
      <c r="B6167" s="1" t="s">
        <v>6489</v>
      </c>
      <c r="C6167" s="0" t="n">
        <v>7055.23825765425</v>
      </c>
      <c r="D6167" s="0" t="str">
        <f aca="false">MID($A6167,1,2)</f>
        <v>01</v>
      </c>
      <c r="E6167" s="0" t="str">
        <f aca="false">MID($A6167,3,2)</f>
        <v>02</v>
      </c>
      <c r="F6167" s="0" t="str">
        <f aca="false">MID($A6167,5,2)</f>
        <v>42</v>
      </c>
      <c r="G6167" s="0" t="str">
        <f aca="false">MID($A6167,7,2)</f>
        <v>04</v>
      </c>
      <c r="H6167" s="0" t="str">
        <f aca="false">MID($A6167,1,6)</f>
        <v>010242</v>
      </c>
      <c r="I6167" s="0" t="n">
        <f aca="false">VLOOKUP(H6167,Feuille2!$G$1:$H$116,2,0)</f>
        <v>78</v>
      </c>
      <c r="J6167" s="0" t="n">
        <f aca="false">IF(I6167&gt;2000,1,0)*C6167</f>
        <v>0</v>
      </c>
    </row>
    <row r="6168" customFormat="false" ht="15.8" hidden="false" customHeight="false" outlineLevel="0" collapsed="false">
      <c r="A6168" s="1" t="s">
        <v>211</v>
      </c>
      <c r="B6168" s="1" t="s">
        <v>6490</v>
      </c>
      <c r="C6168" s="0" t="n">
        <v>7976.83571028673</v>
      </c>
      <c r="D6168" s="0" t="str">
        <f aca="false">MID($A6168,1,2)</f>
        <v>01</v>
      </c>
      <c r="E6168" s="0" t="str">
        <f aca="false">MID($A6168,3,2)</f>
        <v>02</v>
      </c>
      <c r="F6168" s="0" t="str">
        <f aca="false">MID($A6168,5,2)</f>
        <v>42</v>
      </c>
      <c r="G6168" s="0" t="str">
        <f aca="false">MID($A6168,7,2)</f>
        <v>03</v>
      </c>
      <c r="H6168" s="0" t="str">
        <f aca="false">MID($A6168,1,6)</f>
        <v>010242</v>
      </c>
      <c r="I6168" s="0" t="n">
        <f aca="false">VLOOKUP(H6168,Feuille2!$G$1:$H$116,2,0)</f>
        <v>78</v>
      </c>
      <c r="J6168" s="0" t="n">
        <f aca="false">IF(I6168&gt;2000,1,0)*C6168</f>
        <v>0</v>
      </c>
    </row>
    <row r="6169" customFormat="false" ht="15.8" hidden="false" customHeight="false" outlineLevel="0" collapsed="false">
      <c r="A6169" s="1" t="s">
        <v>219</v>
      </c>
      <c r="B6169" s="1" t="s">
        <v>6491</v>
      </c>
      <c r="C6169" s="0" t="n">
        <v>1910.00056178272</v>
      </c>
      <c r="D6169" s="0" t="str">
        <f aca="false">MID($A6169,1,2)</f>
        <v>01</v>
      </c>
      <c r="E6169" s="0" t="str">
        <f aca="false">MID($A6169,3,2)</f>
        <v>01</v>
      </c>
      <c r="F6169" s="0" t="str">
        <f aca="false">MID($A6169,5,2)</f>
        <v>42</v>
      </c>
      <c r="G6169" s="0" t="str">
        <f aca="false">MID($A6169,7,2)</f>
        <v>05</v>
      </c>
      <c r="H6169" s="0" t="str">
        <f aca="false">MID($A6169,1,6)</f>
        <v>010142</v>
      </c>
      <c r="I6169" s="0" t="n">
        <f aca="false">VLOOKUP(H6169,Feuille2!$G$1:$H$116,2,0)</f>
        <v>238</v>
      </c>
      <c r="J6169" s="0" t="n">
        <f aca="false">IF(I6169&gt;2000,1,0)*C6169</f>
        <v>0</v>
      </c>
    </row>
    <row r="6170" customFormat="false" ht="15.8" hidden="false" customHeight="false" outlineLevel="0" collapsed="false">
      <c r="A6170" s="1" t="s">
        <v>239</v>
      </c>
      <c r="B6170" s="1" t="s">
        <v>6492</v>
      </c>
      <c r="C6170" s="0" t="n">
        <v>65199.7993348687</v>
      </c>
      <c r="D6170" s="0" t="str">
        <f aca="false">MID($A6170,1,2)</f>
        <v>01</v>
      </c>
      <c r="E6170" s="0" t="str">
        <f aca="false">MID($A6170,3,2)</f>
        <v>02</v>
      </c>
      <c r="F6170" s="0" t="str">
        <f aca="false">MID($A6170,5,2)</f>
        <v>42</v>
      </c>
      <c r="G6170" s="0" t="str">
        <f aca="false">MID($A6170,7,2)</f>
        <v>04</v>
      </c>
      <c r="H6170" s="0" t="str">
        <f aca="false">MID($A6170,1,6)</f>
        <v>010242</v>
      </c>
      <c r="I6170" s="0" t="n">
        <f aca="false">VLOOKUP(H6170,Feuille2!$G$1:$H$116,2,0)</f>
        <v>78</v>
      </c>
      <c r="J6170" s="0" t="n">
        <f aca="false">IF(I6170&gt;2000,1,0)*C6170</f>
        <v>0</v>
      </c>
    </row>
    <row r="6171" customFormat="false" ht="15.8" hidden="false" customHeight="false" outlineLevel="0" collapsed="false">
      <c r="A6171" s="1" t="s">
        <v>1261</v>
      </c>
      <c r="B6171" s="1" t="s">
        <v>6493</v>
      </c>
      <c r="C6171" s="0" t="n">
        <v>868.110179999211</v>
      </c>
      <c r="D6171" s="0" t="str">
        <f aca="false">MID($A6171,1,2)</f>
        <v>01</v>
      </c>
      <c r="E6171" s="0" t="str">
        <f aca="false">MID($A6171,3,2)</f>
        <v>02</v>
      </c>
      <c r="F6171" s="0" t="str">
        <f aca="false">MID($A6171,5,2)</f>
        <v>42</v>
      </c>
      <c r="G6171" s="0" t="str">
        <f aca="false">MID($A6171,7,2)</f>
        <v>02</v>
      </c>
      <c r="H6171" s="0" t="str">
        <f aca="false">MID($A6171,1,6)</f>
        <v>010242</v>
      </c>
      <c r="I6171" s="0" t="n">
        <f aca="false">VLOOKUP(H6171,Feuille2!$G$1:$H$116,2,0)</f>
        <v>78</v>
      </c>
      <c r="J6171" s="0" t="n">
        <f aca="false">IF(I6171&gt;2000,1,0)*C6171</f>
        <v>0</v>
      </c>
    </row>
    <row r="6172" customFormat="false" ht="15.8" hidden="false" customHeight="false" outlineLevel="0" collapsed="false">
      <c r="A6172" s="1" t="s">
        <v>261</v>
      </c>
      <c r="B6172" s="1" t="s">
        <v>6494</v>
      </c>
      <c r="C6172" s="0" t="n">
        <v>120982.490157794</v>
      </c>
      <c r="D6172" s="0" t="str">
        <f aca="false">MID($A6172,1,2)</f>
        <v>01</v>
      </c>
      <c r="E6172" s="0" t="str">
        <f aca="false">MID($A6172,3,2)</f>
        <v>01</v>
      </c>
      <c r="F6172" s="0" t="str">
        <f aca="false">MID($A6172,5,2)</f>
        <v>44</v>
      </c>
      <c r="G6172" s="0" t="str">
        <f aca="false">MID($A6172,7,2)</f>
        <v>01</v>
      </c>
      <c r="H6172" s="0" t="str">
        <f aca="false">MID($A6172,1,6)</f>
        <v>010144</v>
      </c>
      <c r="I6172" s="0" t="n">
        <f aca="false">VLOOKUP(H6172,Feuille2!$G$1:$H$116,2,0)</f>
        <v>352</v>
      </c>
      <c r="J6172" s="0" t="n">
        <f aca="false">IF(I6172&gt;2000,1,0)*C6172</f>
        <v>0</v>
      </c>
    </row>
    <row r="6173" customFormat="false" ht="15.8" hidden="false" customHeight="false" outlineLevel="0" collapsed="false">
      <c r="A6173" s="1" t="s">
        <v>284</v>
      </c>
      <c r="B6173" s="1" t="s">
        <v>6495</v>
      </c>
      <c r="C6173" s="0" t="n">
        <v>29861.1624574055</v>
      </c>
      <c r="D6173" s="0" t="str">
        <f aca="false">MID($A6173,1,2)</f>
        <v>01</v>
      </c>
      <c r="E6173" s="0" t="str">
        <f aca="false">MID($A6173,3,2)</f>
        <v>02</v>
      </c>
      <c r="F6173" s="0" t="str">
        <f aca="false">MID($A6173,5,2)</f>
        <v>44</v>
      </c>
      <c r="G6173" s="0" t="str">
        <f aca="false">MID($A6173,7,2)</f>
        <v>01</v>
      </c>
      <c r="H6173" s="0" t="str">
        <f aca="false">MID($A6173,1,6)</f>
        <v>010244</v>
      </c>
      <c r="I6173" s="0" t="n">
        <f aca="false">VLOOKUP(H6173,Feuille2!$G$1:$H$116,2,0)</f>
        <v>104</v>
      </c>
      <c r="J6173" s="0" t="n">
        <f aca="false">IF(I6173&gt;2000,1,0)*C6173</f>
        <v>0</v>
      </c>
    </row>
    <row r="6174" customFormat="false" ht="15.8" hidden="false" customHeight="false" outlineLevel="0" collapsed="false">
      <c r="A6174" s="1" t="s">
        <v>259</v>
      </c>
      <c r="B6174" s="1" t="s">
        <v>6496</v>
      </c>
      <c r="C6174" s="0" t="n">
        <v>774844.90701384</v>
      </c>
      <c r="D6174" s="0" t="str">
        <f aca="false">MID($A6174,1,2)</f>
        <v>01</v>
      </c>
      <c r="E6174" s="0" t="str">
        <f aca="false">MID($A6174,3,2)</f>
        <v>02</v>
      </c>
      <c r="F6174" s="0" t="str">
        <f aca="false">MID($A6174,5,2)</f>
        <v>44</v>
      </c>
      <c r="G6174" s="0" t="str">
        <f aca="false">MID($A6174,7,2)</f>
        <v>05</v>
      </c>
      <c r="H6174" s="0" t="str">
        <f aca="false">MID($A6174,1,6)</f>
        <v>010244</v>
      </c>
      <c r="I6174" s="0" t="n">
        <f aca="false">VLOOKUP(H6174,Feuille2!$G$1:$H$116,2,0)</f>
        <v>104</v>
      </c>
      <c r="J6174" s="0" t="n">
        <f aca="false">IF(I6174&gt;2000,1,0)*C6174</f>
        <v>0</v>
      </c>
    </row>
    <row r="6175" customFormat="false" ht="15.8" hidden="false" customHeight="false" outlineLevel="0" collapsed="false">
      <c r="A6175" s="1" t="s">
        <v>259</v>
      </c>
      <c r="B6175" s="1" t="s">
        <v>6497</v>
      </c>
      <c r="C6175" s="0" t="n">
        <v>599671.360647685</v>
      </c>
      <c r="D6175" s="0" t="str">
        <f aca="false">MID($A6175,1,2)</f>
        <v>01</v>
      </c>
      <c r="E6175" s="0" t="str">
        <f aca="false">MID($A6175,3,2)</f>
        <v>02</v>
      </c>
      <c r="F6175" s="0" t="str">
        <f aca="false">MID($A6175,5,2)</f>
        <v>44</v>
      </c>
      <c r="G6175" s="0" t="str">
        <f aca="false">MID($A6175,7,2)</f>
        <v>05</v>
      </c>
      <c r="H6175" s="0" t="str">
        <f aca="false">MID($A6175,1,6)</f>
        <v>010244</v>
      </c>
      <c r="I6175" s="0" t="n">
        <f aca="false">VLOOKUP(H6175,Feuille2!$G$1:$H$116,2,0)</f>
        <v>104</v>
      </c>
      <c r="J6175" s="0" t="n">
        <f aca="false">IF(I6175&gt;2000,1,0)*C6175</f>
        <v>0</v>
      </c>
    </row>
    <row r="6176" customFormat="false" ht="15.8" hidden="false" customHeight="false" outlineLevel="0" collapsed="false">
      <c r="A6176" s="1" t="s">
        <v>261</v>
      </c>
      <c r="B6176" s="1" t="s">
        <v>6498</v>
      </c>
      <c r="C6176" s="0" t="n">
        <v>140879.016562226</v>
      </c>
      <c r="D6176" s="0" t="str">
        <f aca="false">MID($A6176,1,2)</f>
        <v>01</v>
      </c>
      <c r="E6176" s="0" t="str">
        <f aca="false">MID($A6176,3,2)</f>
        <v>01</v>
      </c>
      <c r="F6176" s="0" t="str">
        <f aca="false">MID($A6176,5,2)</f>
        <v>44</v>
      </c>
      <c r="G6176" s="0" t="str">
        <f aca="false">MID($A6176,7,2)</f>
        <v>01</v>
      </c>
      <c r="H6176" s="0" t="str">
        <f aca="false">MID($A6176,1,6)</f>
        <v>010144</v>
      </c>
      <c r="I6176" s="0" t="n">
        <f aca="false">VLOOKUP(H6176,Feuille2!$G$1:$H$116,2,0)</f>
        <v>352</v>
      </c>
      <c r="J6176" s="0" t="n">
        <f aca="false">IF(I6176&gt;2000,1,0)*C6176</f>
        <v>0</v>
      </c>
    </row>
    <row r="6177" customFormat="false" ht="15.8" hidden="false" customHeight="false" outlineLevel="0" collapsed="false">
      <c r="A6177" s="1" t="s">
        <v>268</v>
      </c>
      <c r="B6177" s="1" t="s">
        <v>6499</v>
      </c>
      <c r="C6177" s="0" t="n">
        <v>371782.783968816</v>
      </c>
      <c r="D6177" s="0" t="str">
        <f aca="false">MID($A6177,1,2)</f>
        <v>01</v>
      </c>
      <c r="E6177" s="0" t="str">
        <f aca="false">MID($A6177,3,2)</f>
        <v>02</v>
      </c>
      <c r="F6177" s="0" t="str">
        <f aca="false">MID($A6177,5,2)</f>
        <v>44</v>
      </c>
      <c r="G6177" s="0" t="str">
        <f aca="false">MID($A6177,7,2)</f>
        <v>04</v>
      </c>
      <c r="H6177" s="0" t="str">
        <f aca="false">MID($A6177,1,6)</f>
        <v>010244</v>
      </c>
      <c r="I6177" s="0" t="n">
        <f aca="false">VLOOKUP(H6177,Feuille2!$G$1:$H$116,2,0)</f>
        <v>104</v>
      </c>
      <c r="J6177" s="0" t="n">
        <f aca="false">IF(I6177&gt;2000,1,0)*C6177</f>
        <v>0</v>
      </c>
    </row>
    <row r="6178" customFormat="false" ht="15.8" hidden="false" customHeight="false" outlineLevel="0" collapsed="false">
      <c r="A6178" s="1" t="s">
        <v>278</v>
      </c>
      <c r="B6178" s="1" t="s">
        <v>6500</v>
      </c>
      <c r="C6178" s="0" t="n">
        <v>193146.046804814</v>
      </c>
      <c r="D6178" s="0" t="str">
        <f aca="false">MID($A6178,1,2)</f>
        <v>01</v>
      </c>
      <c r="E6178" s="0" t="str">
        <f aca="false">MID($A6178,3,2)</f>
        <v>01</v>
      </c>
      <c r="F6178" s="0" t="str">
        <f aca="false">MID($A6178,5,2)</f>
        <v>44</v>
      </c>
      <c r="G6178" s="0" t="str">
        <f aca="false">MID($A6178,7,2)</f>
        <v>03</v>
      </c>
      <c r="H6178" s="0" t="str">
        <f aca="false">MID($A6178,1,6)</f>
        <v>010144</v>
      </c>
      <c r="I6178" s="0" t="n">
        <f aca="false">VLOOKUP(H6178,Feuille2!$G$1:$H$116,2,0)</f>
        <v>352</v>
      </c>
      <c r="J6178" s="0" t="n">
        <f aca="false">IF(I6178&gt;2000,1,0)*C6178</f>
        <v>0</v>
      </c>
    </row>
    <row r="6179" customFormat="false" ht="15.8" hidden="false" customHeight="false" outlineLevel="0" collapsed="false">
      <c r="A6179" s="1" t="s">
        <v>278</v>
      </c>
      <c r="B6179" s="1" t="s">
        <v>6501</v>
      </c>
      <c r="C6179" s="0" t="n">
        <v>240595.902024093</v>
      </c>
      <c r="D6179" s="0" t="str">
        <f aca="false">MID($A6179,1,2)</f>
        <v>01</v>
      </c>
      <c r="E6179" s="0" t="str">
        <f aca="false">MID($A6179,3,2)</f>
        <v>01</v>
      </c>
      <c r="F6179" s="0" t="str">
        <f aca="false">MID($A6179,5,2)</f>
        <v>44</v>
      </c>
      <c r="G6179" s="0" t="str">
        <f aca="false">MID($A6179,7,2)</f>
        <v>03</v>
      </c>
      <c r="H6179" s="0" t="str">
        <f aca="false">MID($A6179,1,6)</f>
        <v>010144</v>
      </c>
      <c r="I6179" s="0" t="n">
        <f aca="false">VLOOKUP(H6179,Feuille2!$G$1:$H$116,2,0)</f>
        <v>352</v>
      </c>
      <c r="J6179" s="0" t="n">
        <f aca="false">IF(I6179&gt;2000,1,0)*C6179</f>
        <v>0</v>
      </c>
    </row>
    <row r="6180" customFormat="false" ht="15.8" hidden="false" customHeight="false" outlineLevel="0" collapsed="false">
      <c r="A6180" s="1" t="s">
        <v>284</v>
      </c>
      <c r="B6180" s="1" t="s">
        <v>6502</v>
      </c>
      <c r="C6180" s="0" t="n">
        <v>2806.95786506496</v>
      </c>
      <c r="D6180" s="0" t="str">
        <f aca="false">MID($A6180,1,2)</f>
        <v>01</v>
      </c>
      <c r="E6180" s="0" t="str">
        <f aca="false">MID($A6180,3,2)</f>
        <v>02</v>
      </c>
      <c r="F6180" s="0" t="str">
        <f aca="false">MID($A6180,5,2)</f>
        <v>44</v>
      </c>
      <c r="G6180" s="0" t="str">
        <f aca="false">MID($A6180,7,2)</f>
        <v>01</v>
      </c>
      <c r="H6180" s="0" t="str">
        <f aca="false">MID($A6180,1,6)</f>
        <v>010244</v>
      </c>
      <c r="I6180" s="0" t="n">
        <f aca="false">VLOOKUP(H6180,Feuille2!$G$1:$H$116,2,0)</f>
        <v>104</v>
      </c>
      <c r="J6180" s="0" t="n">
        <f aca="false">IF(I6180&gt;2000,1,0)*C6180</f>
        <v>0</v>
      </c>
    </row>
    <row r="6181" customFormat="false" ht="15.8" hidden="false" customHeight="false" outlineLevel="0" collapsed="false">
      <c r="A6181" s="1" t="s">
        <v>284</v>
      </c>
      <c r="B6181" s="1" t="s">
        <v>6503</v>
      </c>
      <c r="C6181" s="0" t="n">
        <v>10945.6300216686</v>
      </c>
      <c r="D6181" s="0" t="str">
        <f aca="false">MID($A6181,1,2)</f>
        <v>01</v>
      </c>
      <c r="E6181" s="0" t="str">
        <f aca="false">MID($A6181,3,2)</f>
        <v>02</v>
      </c>
      <c r="F6181" s="0" t="str">
        <f aca="false">MID($A6181,5,2)</f>
        <v>44</v>
      </c>
      <c r="G6181" s="0" t="str">
        <f aca="false">MID($A6181,7,2)</f>
        <v>01</v>
      </c>
      <c r="H6181" s="0" t="str">
        <f aca="false">MID($A6181,1,6)</f>
        <v>010244</v>
      </c>
      <c r="I6181" s="0" t="n">
        <f aca="false">VLOOKUP(H6181,Feuille2!$G$1:$H$116,2,0)</f>
        <v>104</v>
      </c>
      <c r="J6181" s="0" t="n">
        <f aca="false">IF(I6181&gt;2000,1,0)*C6181</f>
        <v>0</v>
      </c>
    </row>
    <row r="6182" customFormat="false" ht="15.8" hidden="false" customHeight="false" outlineLevel="0" collapsed="false">
      <c r="A6182" s="1" t="s">
        <v>278</v>
      </c>
      <c r="B6182" s="1" t="s">
        <v>6504</v>
      </c>
      <c r="C6182" s="0" t="n">
        <v>2363.26489298574</v>
      </c>
      <c r="D6182" s="0" t="str">
        <f aca="false">MID($A6182,1,2)</f>
        <v>01</v>
      </c>
      <c r="E6182" s="0" t="str">
        <f aca="false">MID($A6182,3,2)</f>
        <v>01</v>
      </c>
      <c r="F6182" s="0" t="str">
        <f aca="false">MID($A6182,5,2)</f>
        <v>44</v>
      </c>
      <c r="G6182" s="0" t="str">
        <f aca="false">MID($A6182,7,2)</f>
        <v>03</v>
      </c>
      <c r="H6182" s="0" t="str">
        <f aca="false">MID($A6182,1,6)</f>
        <v>010144</v>
      </c>
      <c r="I6182" s="0" t="n">
        <f aca="false">VLOOKUP(H6182,Feuille2!$G$1:$H$116,2,0)</f>
        <v>352</v>
      </c>
      <c r="J6182" s="0" t="n">
        <f aca="false">IF(I6182&gt;2000,1,0)*C6182</f>
        <v>0</v>
      </c>
    </row>
    <row r="6183" customFormat="false" ht="15.8" hidden="false" customHeight="false" outlineLevel="0" collapsed="false">
      <c r="A6183" s="1" t="s">
        <v>268</v>
      </c>
      <c r="B6183" s="1" t="s">
        <v>6505</v>
      </c>
      <c r="C6183" s="0" t="n">
        <v>11718.6735941572</v>
      </c>
      <c r="D6183" s="0" t="str">
        <f aca="false">MID($A6183,1,2)</f>
        <v>01</v>
      </c>
      <c r="E6183" s="0" t="str">
        <f aca="false">MID($A6183,3,2)</f>
        <v>02</v>
      </c>
      <c r="F6183" s="0" t="str">
        <f aca="false">MID($A6183,5,2)</f>
        <v>44</v>
      </c>
      <c r="G6183" s="0" t="str">
        <f aca="false">MID($A6183,7,2)</f>
        <v>04</v>
      </c>
      <c r="H6183" s="0" t="str">
        <f aca="false">MID($A6183,1,6)</f>
        <v>010244</v>
      </c>
      <c r="I6183" s="0" t="n">
        <f aca="false">VLOOKUP(H6183,Feuille2!$G$1:$H$116,2,0)</f>
        <v>104</v>
      </c>
      <c r="J6183" s="0" t="n">
        <f aca="false">IF(I6183&gt;2000,1,0)*C6183</f>
        <v>0</v>
      </c>
    </row>
    <row r="6184" customFormat="false" ht="15.8" hidden="false" customHeight="false" outlineLevel="0" collapsed="false">
      <c r="A6184" s="1" t="s">
        <v>272</v>
      </c>
      <c r="B6184" s="1" t="s">
        <v>6506</v>
      </c>
      <c r="C6184" s="0" t="n">
        <v>35142.6931136484</v>
      </c>
      <c r="D6184" s="0" t="str">
        <f aca="false">MID($A6184,1,2)</f>
        <v>01</v>
      </c>
      <c r="E6184" s="0" t="str">
        <f aca="false">MID($A6184,3,2)</f>
        <v>01</v>
      </c>
      <c r="F6184" s="0" t="str">
        <f aca="false">MID($A6184,5,2)</f>
        <v>44</v>
      </c>
      <c r="G6184" s="0" t="str">
        <f aca="false">MID($A6184,7,2)</f>
        <v>02</v>
      </c>
      <c r="H6184" s="0" t="str">
        <f aca="false">MID($A6184,1,6)</f>
        <v>010144</v>
      </c>
      <c r="I6184" s="0" t="n">
        <f aca="false">VLOOKUP(H6184,Feuille2!$G$1:$H$116,2,0)</f>
        <v>352</v>
      </c>
      <c r="J6184" s="0" t="n">
        <f aca="false">IF(I6184&gt;2000,1,0)*C6184</f>
        <v>0</v>
      </c>
    </row>
    <row r="6185" customFormat="false" ht="15.8" hidden="false" customHeight="false" outlineLevel="0" collapsed="false">
      <c r="A6185" s="1" t="s">
        <v>284</v>
      </c>
      <c r="B6185" s="1" t="s">
        <v>6507</v>
      </c>
      <c r="C6185" s="0" t="n">
        <v>18951.2436146639</v>
      </c>
      <c r="D6185" s="0" t="str">
        <f aca="false">MID($A6185,1,2)</f>
        <v>01</v>
      </c>
      <c r="E6185" s="0" t="str">
        <f aca="false">MID($A6185,3,2)</f>
        <v>02</v>
      </c>
      <c r="F6185" s="0" t="str">
        <f aca="false">MID($A6185,5,2)</f>
        <v>44</v>
      </c>
      <c r="G6185" s="0" t="str">
        <f aca="false">MID($A6185,7,2)</f>
        <v>01</v>
      </c>
      <c r="H6185" s="0" t="str">
        <f aca="false">MID($A6185,1,6)</f>
        <v>010244</v>
      </c>
      <c r="I6185" s="0" t="n">
        <f aca="false">VLOOKUP(H6185,Feuille2!$G$1:$H$116,2,0)</f>
        <v>104</v>
      </c>
      <c r="J6185" s="0" t="n">
        <f aca="false">IF(I6185&gt;2000,1,0)*C6185</f>
        <v>0</v>
      </c>
    </row>
    <row r="6186" customFormat="false" ht="15.8" hidden="false" customHeight="false" outlineLevel="0" collapsed="false">
      <c r="A6186" s="1" t="s">
        <v>268</v>
      </c>
      <c r="B6186" s="1" t="s">
        <v>6508</v>
      </c>
      <c r="C6186" s="0" t="n">
        <v>41077.0400545761</v>
      </c>
      <c r="D6186" s="0" t="str">
        <f aca="false">MID($A6186,1,2)</f>
        <v>01</v>
      </c>
      <c r="E6186" s="0" t="str">
        <f aca="false">MID($A6186,3,2)</f>
        <v>02</v>
      </c>
      <c r="F6186" s="0" t="str">
        <f aca="false">MID($A6186,5,2)</f>
        <v>44</v>
      </c>
      <c r="G6186" s="0" t="str">
        <f aca="false">MID($A6186,7,2)</f>
        <v>04</v>
      </c>
      <c r="H6186" s="0" t="str">
        <f aca="false">MID($A6186,1,6)</f>
        <v>010244</v>
      </c>
      <c r="I6186" s="0" t="n">
        <f aca="false">VLOOKUP(H6186,Feuille2!$G$1:$H$116,2,0)</f>
        <v>104</v>
      </c>
      <c r="J6186" s="0" t="n">
        <f aca="false">IF(I6186&gt;2000,1,0)*C6186</f>
        <v>0</v>
      </c>
    </row>
    <row r="6187" customFormat="false" ht="15.8" hidden="false" customHeight="false" outlineLevel="0" collapsed="false">
      <c r="A6187" s="1" t="s">
        <v>261</v>
      </c>
      <c r="B6187" s="1" t="s">
        <v>6509</v>
      </c>
      <c r="C6187" s="0" t="n">
        <v>17273.8193908776</v>
      </c>
      <c r="D6187" s="0" t="str">
        <f aca="false">MID($A6187,1,2)</f>
        <v>01</v>
      </c>
      <c r="E6187" s="0" t="str">
        <f aca="false">MID($A6187,3,2)</f>
        <v>01</v>
      </c>
      <c r="F6187" s="0" t="str">
        <f aca="false">MID($A6187,5,2)</f>
        <v>44</v>
      </c>
      <c r="G6187" s="0" t="str">
        <f aca="false">MID($A6187,7,2)</f>
        <v>01</v>
      </c>
      <c r="H6187" s="0" t="str">
        <f aca="false">MID($A6187,1,6)</f>
        <v>010144</v>
      </c>
      <c r="I6187" s="0" t="n">
        <f aca="false">VLOOKUP(H6187,Feuille2!$G$1:$H$116,2,0)</f>
        <v>352</v>
      </c>
      <c r="J6187" s="0" t="n">
        <f aca="false">IF(I6187&gt;2000,1,0)*C6187</f>
        <v>0</v>
      </c>
    </row>
    <row r="6188" customFormat="false" ht="15.8" hidden="false" customHeight="false" outlineLevel="0" collapsed="false">
      <c r="A6188" s="1" t="s">
        <v>281</v>
      </c>
      <c r="B6188" s="1" t="s">
        <v>6510</v>
      </c>
      <c r="C6188" s="0" t="n">
        <v>4519.32935354213</v>
      </c>
      <c r="D6188" s="0" t="str">
        <f aca="false">MID($A6188,1,2)</f>
        <v>01</v>
      </c>
      <c r="E6188" s="0" t="str">
        <f aca="false">MID($A6188,3,2)</f>
        <v>01</v>
      </c>
      <c r="F6188" s="0" t="str">
        <f aca="false">MID($A6188,5,2)</f>
        <v>44</v>
      </c>
      <c r="G6188" s="0" t="str">
        <f aca="false">MID($A6188,7,2)</f>
        <v>05</v>
      </c>
      <c r="H6188" s="0" t="str">
        <f aca="false">MID($A6188,1,6)</f>
        <v>010144</v>
      </c>
      <c r="I6188" s="0" t="n">
        <f aca="false">VLOOKUP(H6188,Feuille2!$G$1:$H$116,2,0)</f>
        <v>352</v>
      </c>
      <c r="J6188" s="0" t="n">
        <f aca="false">IF(I6188&gt;2000,1,0)*C6188</f>
        <v>0</v>
      </c>
    </row>
    <row r="6189" customFormat="false" ht="15.8" hidden="false" customHeight="false" outlineLevel="0" collapsed="false">
      <c r="A6189" s="1" t="s">
        <v>281</v>
      </c>
      <c r="B6189" s="1" t="s">
        <v>6511</v>
      </c>
      <c r="C6189" s="0" t="n">
        <v>2117.83502242965</v>
      </c>
      <c r="D6189" s="0" t="str">
        <f aca="false">MID($A6189,1,2)</f>
        <v>01</v>
      </c>
      <c r="E6189" s="0" t="str">
        <f aca="false">MID($A6189,3,2)</f>
        <v>01</v>
      </c>
      <c r="F6189" s="0" t="str">
        <f aca="false">MID($A6189,5,2)</f>
        <v>44</v>
      </c>
      <c r="G6189" s="0" t="str">
        <f aca="false">MID($A6189,7,2)</f>
        <v>05</v>
      </c>
      <c r="H6189" s="0" t="str">
        <f aca="false">MID($A6189,1,6)</f>
        <v>010144</v>
      </c>
      <c r="I6189" s="0" t="n">
        <f aca="false">VLOOKUP(H6189,Feuille2!$G$1:$H$116,2,0)</f>
        <v>352</v>
      </c>
      <c r="J6189" s="0" t="n">
        <f aca="false">IF(I6189&gt;2000,1,0)*C6189</f>
        <v>0</v>
      </c>
    </row>
    <row r="6190" customFormat="false" ht="15.8" hidden="false" customHeight="false" outlineLevel="0" collapsed="false">
      <c r="A6190" s="1" t="s">
        <v>281</v>
      </c>
      <c r="B6190" s="1" t="s">
        <v>6512</v>
      </c>
      <c r="C6190" s="0" t="n">
        <v>3512.1581124468</v>
      </c>
      <c r="D6190" s="0" t="str">
        <f aca="false">MID($A6190,1,2)</f>
        <v>01</v>
      </c>
      <c r="E6190" s="0" t="str">
        <f aca="false">MID($A6190,3,2)</f>
        <v>01</v>
      </c>
      <c r="F6190" s="0" t="str">
        <f aca="false">MID($A6190,5,2)</f>
        <v>44</v>
      </c>
      <c r="G6190" s="0" t="str">
        <f aca="false">MID($A6190,7,2)</f>
        <v>05</v>
      </c>
      <c r="H6190" s="0" t="str">
        <f aca="false">MID($A6190,1,6)</f>
        <v>010144</v>
      </c>
      <c r="I6190" s="0" t="n">
        <f aca="false">VLOOKUP(H6190,Feuille2!$G$1:$H$116,2,0)</f>
        <v>352</v>
      </c>
      <c r="J6190" s="0" t="n">
        <f aca="false">IF(I6190&gt;2000,1,0)*C6190</f>
        <v>0</v>
      </c>
    </row>
    <row r="6191" customFormat="false" ht="15.8" hidden="false" customHeight="false" outlineLevel="0" collapsed="false">
      <c r="A6191" s="1" t="s">
        <v>268</v>
      </c>
      <c r="B6191" s="1" t="s">
        <v>6513</v>
      </c>
      <c r="C6191" s="0" t="n">
        <v>7350.58753261731</v>
      </c>
      <c r="D6191" s="0" t="str">
        <f aca="false">MID($A6191,1,2)</f>
        <v>01</v>
      </c>
      <c r="E6191" s="0" t="str">
        <f aca="false">MID($A6191,3,2)</f>
        <v>02</v>
      </c>
      <c r="F6191" s="0" t="str">
        <f aca="false">MID($A6191,5,2)</f>
        <v>44</v>
      </c>
      <c r="G6191" s="0" t="str">
        <f aca="false">MID($A6191,7,2)</f>
        <v>04</v>
      </c>
      <c r="H6191" s="0" t="str">
        <f aca="false">MID($A6191,1,6)</f>
        <v>010244</v>
      </c>
      <c r="I6191" s="0" t="n">
        <f aca="false">VLOOKUP(H6191,Feuille2!$G$1:$H$116,2,0)</f>
        <v>104</v>
      </c>
      <c r="J6191" s="0" t="n">
        <f aca="false">IF(I6191&gt;2000,1,0)*C6191</f>
        <v>0</v>
      </c>
    </row>
    <row r="6192" customFormat="false" ht="15.8" hidden="false" customHeight="false" outlineLevel="0" collapsed="false">
      <c r="A6192" s="1" t="s">
        <v>284</v>
      </c>
      <c r="B6192" s="1" t="s">
        <v>6514</v>
      </c>
      <c r="C6192" s="0" t="n">
        <v>2330.20436998488</v>
      </c>
      <c r="D6192" s="0" t="str">
        <f aca="false">MID($A6192,1,2)</f>
        <v>01</v>
      </c>
      <c r="E6192" s="0" t="str">
        <f aca="false">MID($A6192,3,2)</f>
        <v>02</v>
      </c>
      <c r="F6192" s="0" t="str">
        <f aca="false">MID($A6192,5,2)</f>
        <v>44</v>
      </c>
      <c r="G6192" s="0" t="str">
        <f aca="false">MID($A6192,7,2)</f>
        <v>01</v>
      </c>
      <c r="H6192" s="0" t="str">
        <f aca="false">MID($A6192,1,6)</f>
        <v>010244</v>
      </c>
      <c r="I6192" s="0" t="n">
        <f aca="false">VLOOKUP(H6192,Feuille2!$G$1:$H$116,2,0)</f>
        <v>104</v>
      </c>
      <c r="J6192" s="0" t="n">
        <f aca="false">IF(I6192&gt;2000,1,0)*C6192</f>
        <v>0</v>
      </c>
    </row>
    <row r="6193" customFormat="false" ht="15.8" hidden="false" customHeight="false" outlineLevel="0" collapsed="false">
      <c r="A6193" s="1" t="s">
        <v>278</v>
      </c>
      <c r="B6193" s="1" t="s">
        <v>6515</v>
      </c>
      <c r="C6193" s="0" t="n">
        <v>6842.13605796247</v>
      </c>
      <c r="D6193" s="0" t="str">
        <f aca="false">MID($A6193,1,2)</f>
        <v>01</v>
      </c>
      <c r="E6193" s="0" t="str">
        <f aca="false">MID($A6193,3,2)</f>
        <v>01</v>
      </c>
      <c r="F6193" s="0" t="str">
        <f aca="false">MID($A6193,5,2)</f>
        <v>44</v>
      </c>
      <c r="G6193" s="0" t="str">
        <f aca="false">MID($A6193,7,2)</f>
        <v>03</v>
      </c>
      <c r="H6193" s="0" t="str">
        <f aca="false">MID($A6193,1,6)</f>
        <v>010144</v>
      </c>
      <c r="I6193" s="0" t="n">
        <f aca="false">VLOOKUP(H6193,Feuille2!$G$1:$H$116,2,0)</f>
        <v>352</v>
      </c>
      <c r="J6193" s="0" t="n">
        <f aca="false">IF(I6193&gt;2000,1,0)*C6193</f>
        <v>0</v>
      </c>
    </row>
    <row r="6194" customFormat="false" ht="15.8" hidden="false" customHeight="false" outlineLevel="0" collapsed="false">
      <c r="A6194" s="1" t="s">
        <v>268</v>
      </c>
      <c r="B6194" s="1" t="s">
        <v>6516</v>
      </c>
      <c r="C6194" s="0" t="n">
        <v>5308.00417428745</v>
      </c>
      <c r="D6194" s="0" t="str">
        <f aca="false">MID($A6194,1,2)</f>
        <v>01</v>
      </c>
      <c r="E6194" s="0" t="str">
        <f aca="false">MID($A6194,3,2)</f>
        <v>02</v>
      </c>
      <c r="F6194" s="0" t="str">
        <f aca="false">MID($A6194,5,2)</f>
        <v>44</v>
      </c>
      <c r="G6194" s="0" t="str">
        <f aca="false">MID($A6194,7,2)</f>
        <v>04</v>
      </c>
      <c r="H6194" s="0" t="str">
        <f aca="false">MID($A6194,1,6)</f>
        <v>010244</v>
      </c>
      <c r="I6194" s="0" t="n">
        <f aca="false">VLOOKUP(H6194,Feuille2!$G$1:$H$116,2,0)</f>
        <v>104</v>
      </c>
      <c r="J6194" s="0" t="n">
        <f aca="false">IF(I6194&gt;2000,1,0)*C6194</f>
        <v>0</v>
      </c>
    </row>
    <row r="6195" customFormat="false" ht="15.8" hidden="false" customHeight="false" outlineLevel="0" collapsed="false">
      <c r="A6195" s="1" t="s">
        <v>276</v>
      </c>
      <c r="B6195" s="1" t="s">
        <v>6517</v>
      </c>
      <c r="C6195" s="0" t="n">
        <v>1784.3457278557</v>
      </c>
      <c r="D6195" s="0" t="str">
        <f aca="false">MID($A6195,1,2)</f>
        <v>01</v>
      </c>
      <c r="E6195" s="0" t="str">
        <f aca="false">MID($A6195,3,2)</f>
        <v>02</v>
      </c>
      <c r="F6195" s="0" t="str">
        <f aca="false">MID($A6195,5,2)</f>
        <v>44</v>
      </c>
      <c r="G6195" s="0" t="str">
        <f aca="false">MID($A6195,7,2)</f>
        <v>03</v>
      </c>
      <c r="H6195" s="0" t="str">
        <f aca="false">MID($A6195,1,6)</f>
        <v>010244</v>
      </c>
      <c r="I6195" s="0" t="n">
        <f aca="false">VLOOKUP(H6195,Feuille2!$G$1:$H$116,2,0)</f>
        <v>104</v>
      </c>
      <c r="J6195" s="0" t="n">
        <f aca="false">IF(I6195&gt;2000,1,0)*C6195</f>
        <v>0</v>
      </c>
    </row>
    <row r="6196" customFormat="false" ht="15.8" hidden="false" customHeight="false" outlineLevel="0" collapsed="false">
      <c r="A6196" s="1" t="s">
        <v>289</v>
      </c>
      <c r="B6196" s="1" t="s">
        <v>6518</v>
      </c>
      <c r="C6196" s="0" t="n">
        <v>3571775.56658786</v>
      </c>
      <c r="D6196" s="0" t="str">
        <f aca="false">MID($A6196,1,2)</f>
        <v>01</v>
      </c>
      <c r="E6196" s="0" t="str">
        <f aca="false">MID($A6196,3,2)</f>
        <v>02</v>
      </c>
      <c r="F6196" s="0" t="str">
        <f aca="false">MID($A6196,5,2)</f>
        <v>45</v>
      </c>
      <c r="G6196" s="0" t="str">
        <f aca="false">MID($A6196,7,2)</f>
        <v>05</v>
      </c>
      <c r="H6196" s="0" t="str">
        <f aca="false">MID($A6196,1,6)</f>
        <v>010245</v>
      </c>
      <c r="I6196" s="0" t="n">
        <f aca="false">VLOOKUP(H6196,Feuille2!$G$1:$H$116,2,0)</f>
        <v>40</v>
      </c>
      <c r="J6196" s="0" t="n">
        <f aca="false">IF(I6196&gt;2000,1,0)*C6196</f>
        <v>0</v>
      </c>
    </row>
    <row r="6197" customFormat="false" ht="15.8" hidden="false" customHeight="false" outlineLevel="0" collapsed="false">
      <c r="A6197" s="1" t="s">
        <v>289</v>
      </c>
      <c r="B6197" s="1" t="s">
        <v>6519</v>
      </c>
      <c r="C6197" s="0" t="n">
        <v>1373856.63161572</v>
      </c>
      <c r="D6197" s="0" t="str">
        <f aca="false">MID($A6197,1,2)</f>
        <v>01</v>
      </c>
      <c r="E6197" s="0" t="str">
        <f aca="false">MID($A6197,3,2)</f>
        <v>02</v>
      </c>
      <c r="F6197" s="0" t="str">
        <f aca="false">MID($A6197,5,2)</f>
        <v>45</v>
      </c>
      <c r="G6197" s="0" t="str">
        <f aca="false">MID($A6197,7,2)</f>
        <v>05</v>
      </c>
      <c r="H6197" s="0" t="str">
        <f aca="false">MID($A6197,1,6)</f>
        <v>010245</v>
      </c>
      <c r="I6197" s="0" t="n">
        <f aca="false">VLOOKUP(H6197,Feuille2!$G$1:$H$116,2,0)</f>
        <v>40</v>
      </c>
      <c r="J6197" s="0" t="n">
        <f aca="false">IF(I6197&gt;2000,1,0)*C6197</f>
        <v>0</v>
      </c>
    </row>
    <row r="6198" customFormat="false" ht="15.8" hidden="false" customHeight="false" outlineLevel="0" collapsed="false">
      <c r="A6198" s="1" t="s">
        <v>578</v>
      </c>
      <c r="B6198" s="1" t="s">
        <v>6520</v>
      </c>
      <c r="C6198" s="0" t="n">
        <v>36250.6876710818</v>
      </c>
      <c r="D6198" s="0" t="str">
        <f aca="false">MID($A6198,1,2)</f>
        <v>01</v>
      </c>
      <c r="E6198" s="0" t="str">
        <f aca="false">MID($A6198,3,2)</f>
        <v>02</v>
      </c>
      <c r="F6198" s="0" t="str">
        <f aca="false">MID($A6198,5,2)</f>
        <v>45</v>
      </c>
      <c r="G6198" s="0" t="str">
        <f aca="false">MID($A6198,7,2)</f>
        <v>03</v>
      </c>
      <c r="H6198" s="0" t="str">
        <f aca="false">MID($A6198,1,6)</f>
        <v>010245</v>
      </c>
      <c r="I6198" s="0" t="n">
        <f aca="false">VLOOKUP(H6198,Feuille2!$G$1:$H$116,2,0)</f>
        <v>40</v>
      </c>
      <c r="J6198" s="0" t="n">
        <f aca="false">IF(I6198&gt;2000,1,0)*C6198</f>
        <v>0</v>
      </c>
    </row>
    <row r="6199" customFormat="false" ht="15.8" hidden="false" customHeight="false" outlineLevel="0" collapsed="false">
      <c r="A6199" s="1" t="s">
        <v>294</v>
      </c>
      <c r="B6199" s="1" t="s">
        <v>6521</v>
      </c>
      <c r="C6199" s="0" t="n">
        <v>3976.90210664199</v>
      </c>
      <c r="D6199" s="0" t="str">
        <f aca="false">MID($A6199,1,2)</f>
        <v>01</v>
      </c>
      <c r="E6199" s="0" t="str">
        <f aca="false">MID($A6199,3,2)</f>
        <v>02</v>
      </c>
      <c r="F6199" s="0" t="str">
        <f aca="false">MID($A6199,5,2)</f>
        <v>45</v>
      </c>
      <c r="G6199" s="0" t="str">
        <f aca="false">MID($A6199,7,2)</f>
        <v>01</v>
      </c>
      <c r="H6199" s="0" t="str">
        <f aca="false">MID($A6199,1,6)</f>
        <v>010245</v>
      </c>
      <c r="I6199" s="0" t="n">
        <f aca="false">VLOOKUP(H6199,Feuille2!$G$1:$H$116,2,0)</f>
        <v>40</v>
      </c>
      <c r="J6199" s="0" t="n">
        <f aca="false">IF(I6199&gt;2000,1,0)*C6199</f>
        <v>0</v>
      </c>
    </row>
    <row r="6200" customFormat="false" ht="15.8" hidden="false" customHeight="false" outlineLevel="0" collapsed="false">
      <c r="A6200" s="1" t="s">
        <v>296</v>
      </c>
      <c r="B6200" s="1" t="s">
        <v>6522</v>
      </c>
      <c r="C6200" s="0" t="n">
        <v>2761.89209329856</v>
      </c>
      <c r="D6200" s="0" t="str">
        <f aca="false">MID($A6200,1,2)</f>
        <v>01</v>
      </c>
      <c r="E6200" s="0" t="str">
        <f aca="false">MID($A6200,3,2)</f>
        <v>02</v>
      </c>
      <c r="F6200" s="0" t="str">
        <f aca="false">MID($A6200,5,2)</f>
        <v>45</v>
      </c>
      <c r="G6200" s="0" t="str">
        <f aca="false">MID($A6200,7,2)</f>
        <v>04</v>
      </c>
      <c r="H6200" s="0" t="str">
        <f aca="false">MID($A6200,1,6)</f>
        <v>010245</v>
      </c>
      <c r="I6200" s="0" t="n">
        <f aca="false">VLOOKUP(H6200,Feuille2!$G$1:$H$116,2,0)</f>
        <v>40</v>
      </c>
      <c r="J6200" s="0" t="n">
        <f aca="false">IF(I6200&gt;2000,1,0)*C6200</f>
        <v>0</v>
      </c>
    </row>
    <row r="6201" customFormat="false" ht="15.8" hidden="false" customHeight="false" outlineLevel="0" collapsed="false">
      <c r="A6201" s="1" t="s">
        <v>294</v>
      </c>
      <c r="B6201" s="1" t="s">
        <v>6523</v>
      </c>
      <c r="C6201" s="0" t="n">
        <v>1040.29305608737</v>
      </c>
      <c r="D6201" s="0" t="str">
        <f aca="false">MID($A6201,1,2)</f>
        <v>01</v>
      </c>
      <c r="E6201" s="0" t="str">
        <f aca="false">MID($A6201,3,2)</f>
        <v>02</v>
      </c>
      <c r="F6201" s="0" t="str">
        <f aca="false">MID($A6201,5,2)</f>
        <v>45</v>
      </c>
      <c r="G6201" s="0" t="str">
        <f aca="false">MID($A6201,7,2)</f>
        <v>01</v>
      </c>
      <c r="H6201" s="0" t="str">
        <f aca="false">MID($A6201,1,6)</f>
        <v>010245</v>
      </c>
      <c r="I6201" s="0" t="n">
        <f aca="false">VLOOKUP(H6201,Feuille2!$G$1:$H$116,2,0)</f>
        <v>40</v>
      </c>
      <c r="J6201" s="0" t="n">
        <f aca="false">IF(I6201&gt;2000,1,0)*C6201</f>
        <v>0</v>
      </c>
    </row>
    <row r="6202" customFormat="false" ht="15.8" hidden="false" customHeight="false" outlineLevel="0" collapsed="false">
      <c r="A6202" s="1" t="s">
        <v>298</v>
      </c>
      <c r="B6202" s="1" t="s">
        <v>6524</v>
      </c>
      <c r="C6202" s="0" t="n">
        <v>70571.5599009611</v>
      </c>
      <c r="D6202" s="0" t="str">
        <f aca="false">MID($A6202,1,2)</f>
        <v>03</v>
      </c>
      <c r="E6202" s="0" t="str">
        <f aca="false">MID($A6202,3,2)</f>
        <v>23</v>
      </c>
      <c r="F6202" s="0" t="str">
        <f aca="false">MID($A6202,5,2)</f>
        <v>63</v>
      </c>
      <c r="G6202" s="0" t="str">
        <f aca="false">MID($A6202,7,2)</f>
        <v>05</v>
      </c>
      <c r="H6202" s="0" t="str">
        <f aca="false">MID($A6202,1,6)</f>
        <v>032363</v>
      </c>
      <c r="I6202" s="0" t="n">
        <f aca="false">VLOOKUP(H6202,Feuille2!$G$1:$H$116,2,0)</f>
        <v>63</v>
      </c>
      <c r="J6202" s="0" t="n">
        <f aca="false">IF(I6202&gt;2000,1,0)*C6202</f>
        <v>0</v>
      </c>
    </row>
    <row r="6203" customFormat="false" ht="15.8" hidden="false" customHeight="false" outlineLevel="0" collapsed="false">
      <c r="A6203" s="1" t="s">
        <v>300</v>
      </c>
      <c r="B6203" s="1" t="s">
        <v>6525</v>
      </c>
      <c r="C6203" s="0" t="n">
        <v>144735</v>
      </c>
      <c r="D6203" s="0" t="str">
        <f aca="false">MID($A6203,1,2)</f>
        <v>02</v>
      </c>
      <c r="E6203" s="0" t="str">
        <f aca="false">MID($A6203,3,2)</f>
        <v>04</v>
      </c>
      <c r="F6203" s="0" t="str">
        <f aca="false">MID($A6203,5,2)</f>
        <v>62</v>
      </c>
      <c r="G6203" s="0" t="str">
        <f aca="false">MID($A6203,7,2)</f>
        <v>05</v>
      </c>
      <c r="H6203" s="0" t="str">
        <f aca="false">MID($A6203,1,6)</f>
        <v>020462</v>
      </c>
      <c r="I6203" s="0" t="n">
        <f aca="false">VLOOKUP(H6203,Feuille2!$G$1:$H$116,2,0)</f>
        <v>79</v>
      </c>
      <c r="J6203" s="0" t="n">
        <f aca="false">IF(I6203&gt;2000,1,0)*C6203</f>
        <v>0</v>
      </c>
    </row>
    <row r="6204" customFormat="false" ht="15.8" hidden="false" customHeight="false" outlineLevel="0" collapsed="false">
      <c r="A6204" s="1" t="s">
        <v>310</v>
      </c>
      <c r="B6204" s="1" t="s">
        <v>6526</v>
      </c>
      <c r="C6204" s="0" t="n">
        <v>13770.2778781722</v>
      </c>
      <c r="D6204" s="0" t="str">
        <f aca="false">MID($A6204,1,2)</f>
        <v>02</v>
      </c>
      <c r="E6204" s="0" t="str">
        <f aca="false">MID($A6204,3,2)</f>
        <v>19</v>
      </c>
      <c r="F6204" s="0" t="str">
        <f aca="false">MID($A6204,5,2)</f>
        <v>56</v>
      </c>
      <c r="G6204" s="0" t="str">
        <f aca="false">MID($A6204,7,2)</f>
        <v>05</v>
      </c>
      <c r="H6204" s="0" t="str">
        <f aca="false">MID($A6204,1,6)</f>
        <v>021956</v>
      </c>
      <c r="I6204" s="0" t="n">
        <f aca="false">VLOOKUP(H6204,Feuille2!$G$1:$H$116,2,0)</f>
        <v>420</v>
      </c>
      <c r="J6204" s="0" t="n">
        <f aca="false">IF(I6204&gt;2000,1,0)*C6204</f>
        <v>0</v>
      </c>
    </row>
    <row r="6205" customFormat="false" ht="15.8" hidden="false" customHeight="false" outlineLevel="0" collapsed="false">
      <c r="A6205" s="1" t="s">
        <v>310</v>
      </c>
      <c r="B6205" s="1" t="s">
        <v>6527</v>
      </c>
      <c r="C6205" s="0" t="n">
        <v>45233.7335509476</v>
      </c>
      <c r="D6205" s="0" t="str">
        <f aca="false">MID($A6205,1,2)</f>
        <v>02</v>
      </c>
      <c r="E6205" s="0" t="str">
        <f aca="false">MID($A6205,3,2)</f>
        <v>19</v>
      </c>
      <c r="F6205" s="0" t="str">
        <f aca="false">MID($A6205,5,2)</f>
        <v>56</v>
      </c>
      <c r="G6205" s="0" t="str">
        <f aca="false">MID($A6205,7,2)</f>
        <v>05</v>
      </c>
      <c r="H6205" s="0" t="str">
        <f aca="false">MID($A6205,1,6)</f>
        <v>021956</v>
      </c>
      <c r="I6205" s="0" t="n">
        <f aca="false">VLOOKUP(H6205,Feuille2!$G$1:$H$116,2,0)</f>
        <v>420</v>
      </c>
      <c r="J6205" s="0" t="n">
        <f aca="false">IF(I6205&gt;2000,1,0)*C6205</f>
        <v>0</v>
      </c>
    </row>
    <row r="6206" customFormat="false" ht="15.8" hidden="false" customHeight="false" outlineLevel="0" collapsed="false">
      <c r="A6206" s="1" t="s">
        <v>298</v>
      </c>
      <c r="B6206" s="1" t="s">
        <v>6528</v>
      </c>
      <c r="C6206" s="0" t="n">
        <v>82726.6598360327</v>
      </c>
      <c r="D6206" s="0" t="str">
        <f aca="false">MID($A6206,1,2)</f>
        <v>03</v>
      </c>
      <c r="E6206" s="0" t="str">
        <f aca="false">MID($A6206,3,2)</f>
        <v>23</v>
      </c>
      <c r="F6206" s="0" t="str">
        <f aca="false">MID($A6206,5,2)</f>
        <v>63</v>
      </c>
      <c r="G6206" s="0" t="str">
        <f aca="false">MID($A6206,7,2)</f>
        <v>05</v>
      </c>
      <c r="H6206" s="0" t="str">
        <f aca="false">MID($A6206,1,6)</f>
        <v>032363</v>
      </c>
      <c r="I6206" s="0" t="n">
        <f aca="false">VLOOKUP(H6206,Feuille2!$G$1:$H$116,2,0)</f>
        <v>63</v>
      </c>
      <c r="J6206" s="0" t="n">
        <f aca="false">IF(I6206&gt;2000,1,0)*C6206</f>
        <v>0</v>
      </c>
    </row>
    <row r="6207" customFormat="false" ht="15.8" hidden="false" customHeight="false" outlineLevel="0" collapsed="false">
      <c r="A6207" s="1" t="s">
        <v>298</v>
      </c>
      <c r="B6207" s="1" t="s">
        <v>6529</v>
      </c>
      <c r="C6207" s="0" t="n">
        <v>81781.2397366589</v>
      </c>
      <c r="D6207" s="0" t="str">
        <f aca="false">MID($A6207,1,2)</f>
        <v>03</v>
      </c>
      <c r="E6207" s="0" t="str">
        <f aca="false">MID($A6207,3,2)</f>
        <v>23</v>
      </c>
      <c r="F6207" s="0" t="str">
        <f aca="false">MID($A6207,5,2)</f>
        <v>63</v>
      </c>
      <c r="G6207" s="0" t="str">
        <f aca="false">MID($A6207,7,2)</f>
        <v>05</v>
      </c>
      <c r="H6207" s="0" t="str">
        <f aca="false">MID($A6207,1,6)</f>
        <v>032363</v>
      </c>
      <c r="I6207" s="0" t="n">
        <f aca="false">VLOOKUP(H6207,Feuille2!$G$1:$H$116,2,0)</f>
        <v>63</v>
      </c>
      <c r="J6207" s="0" t="n">
        <f aca="false">IF(I6207&gt;2000,1,0)*C6207</f>
        <v>0</v>
      </c>
    </row>
    <row r="6208" customFormat="false" ht="15.8" hidden="false" customHeight="false" outlineLevel="0" collapsed="false">
      <c r="A6208" s="1" t="s">
        <v>298</v>
      </c>
      <c r="B6208" s="1" t="s">
        <v>6530</v>
      </c>
      <c r="C6208" s="0" t="n">
        <v>32494.5305734956</v>
      </c>
      <c r="D6208" s="0" t="str">
        <f aca="false">MID($A6208,1,2)</f>
        <v>03</v>
      </c>
      <c r="E6208" s="0" t="str">
        <f aca="false">MID($A6208,3,2)</f>
        <v>23</v>
      </c>
      <c r="F6208" s="0" t="str">
        <f aca="false">MID($A6208,5,2)</f>
        <v>63</v>
      </c>
      <c r="G6208" s="0" t="str">
        <f aca="false">MID($A6208,7,2)</f>
        <v>05</v>
      </c>
      <c r="H6208" s="0" t="str">
        <f aca="false">MID($A6208,1,6)</f>
        <v>032363</v>
      </c>
      <c r="I6208" s="0" t="n">
        <f aca="false">VLOOKUP(H6208,Feuille2!$G$1:$H$116,2,0)</f>
        <v>63</v>
      </c>
      <c r="J6208" s="0" t="n">
        <f aca="false">IF(I6208&gt;2000,1,0)*C6208</f>
        <v>0</v>
      </c>
    </row>
    <row r="6209" customFormat="false" ht="15.8" hidden="false" customHeight="false" outlineLevel="0" collapsed="false">
      <c r="A6209" s="1" t="s">
        <v>298</v>
      </c>
      <c r="B6209" s="1" t="s">
        <v>6531</v>
      </c>
      <c r="C6209" s="0" t="n">
        <v>99863.1974470272</v>
      </c>
      <c r="D6209" s="0" t="str">
        <f aca="false">MID($A6209,1,2)</f>
        <v>03</v>
      </c>
      <c r="E6209" s="0" t="str">
        <f aca="false">MID($A6209,3,2)</f>
        <v>23</v>
      </c>
      <c r="F6209" s="0" t="str">
        <f aca="false">MID($A6209,5,2)</f>
        <v>63</v>
      </c>
      <c r="G6209" s="0" t="str">
        <f aca="false">MID($A6209,7,2)</f>
        <v>05</v>
      </c>
      <c r="H6209" s="0" t="str">
        <f aca="false">MID($A6209,1,6)</f>
        <v>032363</v>
      </c>
      <c r="I6209" s="0" t="n">
        <f aca="false">VLOOKUP(H6209,Feuille2!$G$1:$H$116,2,0)</f>
        <v>63</v>
      </c>
      <c r="J6209" s="0" t="n">
        <f aca="false">IF(I6209&gt;2000,1,0)*C6209</f>
        <v>0</v>
      </c>
    </row>
    <row r="6210" customFormat="false" ht="15.8" hidden="false" customHeight="false" outlineLevel="0" collapsed="false">
      <c r="A6210" s="1" t="s">
        <v>300</v>
      </c>
      <c r="B6210" s="1" t="s">
        <v>6532</v>
      </c>
      <c r="C6210" s="0" t="n">
        <v>7857.5</v>
      </c>
      <c r="D6210" s="0" t="str">
        <f aca="false">MID($A6210,1,2)</f>
        <v>02</v>
      </c>
      <c r="E6210" s="0" t="str">
        <f aca="false">MID($A6210,3,2)</f>
        <v>04</v>
      </c>
      <c r="F6210" s="0" t="str">
        <f aca="false">MID($A6210,5,2)</f>
        <v>62</v>
      </c>
      <c r="G6210" s="0" t="str">
        <f aca="false">MID($A6210,7,2)</f>
        <v>05</v>
      </c>
      <c r="H6210" s="0" t="str">
        <f aca="false">MID($A6210,1,6)</f>
        <v>020462</v>
      </c>
      <c r="I6210" s="0" t="n">
        <f aca="false">VLOOKUP(H6210,Feuille2!$G$1:$H$116,2,0)</f>
        <v>79</v>
      </c>
      <c r="J6210" s="0" t="n">
        <f aca="false">IF(I6210&gt;2000,1,0)*C6210</f>
        <v>0</v>
      </c>
    </row>
    <row r="6211" customFormat="false" ht="15.8" hidden="false" customHeight="false" outlineLevel="0" collapsed="false">
      <c r="A6211" s="1" t="s">
        <v>300</v>
      </c>
      <c r="B6211" s="1" t="s">
        <v>6533</v>
      </c>
      <c r="C6211" s="0" t="n">
        <v>154110</v>
      </c>
      <c r="D6211" s="0" t="str">
        <f aca="false">MID($A6211,1,2)</f>
        <v>02</v>
      </c>
      <c r="E6211" s="0" t="str">
        <f aca="false">MID($A6211,3,2)</f>
        <v>04</v>
      </c>
      <c r="F6211" s="0" t="str">
        <f aca="false">MID($A6211,5,2)</f>
        <v>62</v>
      </c>
      <c r="G6211" s="0" t="str">
        <f aca="false">MID($A6211,7,2)</f>
        <v>05</v>
      </c>
      <c r="H6211" s="0" t="str">
        <f aca="false">MID($A6211,1,6)</f>
        <v>020462</v>
      </c>
      <c r="I6211" s="0" t="n">
        <f aca="false">VLOOKUP(H6211,Feuille2!$G$1:$H$116,2,0)</f>
        <v>79</v>
      </c>
      <c r="J6211" s="0" t="n">
        <f aca="false">IF(I6211&gt;2000,1,0)*C6211</f>
        <v>0</v>
      </c>
    </row>
    <row r="6212" customFormat="false" ht="15.8" hidden="false" customHeight="false" outlineLevel="0" collapsed="false">
      <c r="A6212" s="1" t="s">
        <v>312</v>
      </c>
      <c r="B6212" s="1" t="s">
        <v>6534</v>
      </c>
      <c r="C6212" s="0" t="n">
        <v>119140.956582799</v>
      </c>
      <c r="D6212" s="0" t="str">
        <f aca="false">MID($A6212,1,2)</f>
        <v>02</v>
      </c>
      <c r="E6212" s="0" t="str">
        <f aca="false">MID($A6212,3,2)</f>
        <v>18</v>
      </c>
      <c r="F6212" s="0" t="str">
        <f aca="false">MID($A6212,5,2)</f>
        <v>55</v>
      </c>
      <c r="G6212" s="0" t="str">
        <f aca="false">MID($A6212,7,2)</f>
        <v>05</v>
      </c>
      <c r="H6212" s="0" t="str">
        <f aca="false">MID($A6212,1,6)</f>
        <v>021855</v>
      </c>
      <c r="I6212" s="0" t="n">
        <f aca="false">VLOOKUP(H6212,Feuille2!$G$1:$H$116,2,0)</f>
        <v>1463</v>
      </c>
      <c r="J6212" s="0" t="n">
        <f aca="false">IF(I6212&gt;2000,1,0)*C6212</f>
        <v>0</v>
      </c>
    </row>
    <row r="6213" customFormat="false" ht="15.8" hidden="false" customHeight="false" outlineLevel="0" collapsed="false">
      <c r="A6213" s="1" t="s">
        <v>304</v>
      </c>
      <c r="B6213" s="1" t="s">
        <v>6535</v>
      </c>
      <c r="C6213" s="0" t="n">
        <v>10017.6720522251</v>
      </c>
      <c r="D6213" s="0" t="str">
        <f aca="false">MID($A6213,1,2)</f>
        <v>02</v>
      </c>
      <c r="E6213" s="0" t="str">
        <f aca="false">MID($A6213,3,2)</f>
        <v>19</v>
      </c>
      <c r="F6213" s="0" t="str">
        <f aca="false">MID($A6213,5,2)</f>
        <v>57</v>
      </c>
      <c r="G6213" s="0" t="str">
        <f aca="false">MID($A6213,7,2)</f>
        <v>05</v>
      </c>
      <c r="H6213" s="0" t="str">
        <f aca="false">MID($A6213,1,6)</f>
        <v>021957</v>
      </c>
      <c r="I6213" s="0" t="n">
        <f aca="false">VLOOKUP(H6213,Feuille2!$G$1:$H$116,2,0)</f>
        <v>775</v>
      </c>
      <c r="J6213" s="0" t="n">
        <f aca="false">IF(I6213&gt;2000,1,0)*C6213</f>
        <v>0</v>
      </c>
    </row>
    <row r="6214" customFormat="false" ht="15.8" hidden="false" customHeight="false" outlineLevel="0" collapsed="false">
      <c r="A6214" s="1" t="s">
        <v>310</v>
      </c>
      <c r="B6214" s="1" t="s">
        <v>6536</v>
      </c>
      <c r="C6214" s="0" t="n">
        <v>60927.7658170716</v>
      </c>
      <c r="D6214" s="0" t="str">
        <f aca="false">MID($A6214,1,2)</f>
        <v>02</v>
      </c>
      <c r="E6214" s="0" t="str">
        <f aca="false">MID($A6214,3,2)</f>
        <v>19</v>
      </c>
      <c r="F6214" s="0" t="str">
        <f aca="false">MID($A6214,5,2)</f>
        <v>56</v>
      </c>
      <c r="G6214" s="0" t="str">
        <f aca="false">MID($A6214,7,2)</f>
        <v>05</v>
      </c>
      <c r="H6214" s="0" t="str">
        <f aca="false">MID($A6214,1,6)</f>
        <v>021956</v>
      </c>
      <c r="I6214" s="0" t="n">
        <f aca="false">VLOOKUP(H6214,Feuille2!$G$1:$H$116,2,0)</f>
        <v>420</v>
      </c>
      <c r="J6214" s="0" t="n">
        <f aca="false">IF(I6214&gt;2000,1,0)*C6214</f>
        <v>0</v>
      </c>
    </row>
    <row r="6215" customFormat="false" ht="15.8" hidden="false" customHeight="false" outlineLevel="0" collapsed="false">
      <c r="A6215" s="1" t="s">
        <v>312</v>
      </c>
      <c r="B6215" s="1" t="s">
        <v>6537</v>
      </c>
      <c r="C6215" s="0" t="n">
        <v>44142.0479241747</v>
      </c>
      <c r="D6215" s="0" t="str">
        <f aca="false">MID($A6215,1,2)</f>
        <v>02</v>
      </c>
      <c r="E6215" s="0" t="str">
        <f aca="false">MID($A6215,3,2)</f>
        <v>18</v>
      </c>
      <c r="F6215" s="0" t="str">
        <f aca="false">MID($A6215,5,2)</f>
        <v>55</v>
      </c>
      <c r="G6215" s="0" t="str">
        <f aca="false">MID($A6215,7,2)</f>
        <v>05</v>
      </c>
      <c r="H6215" s="0" t="str">
        <f aca="false">MID($A6215,1,6)</f>
        <v>021855</v>
      </c>
      <c r="I6215" s="0" t="n">
        <f aca="false">VLOOKUP(H6215,Feuille2!$G$1:$H$116,2,0)</f>
        <v>1463</v>
      </c>
      <c r="J6215" s="0" t="n">
        <f aca="false">IF(I6215&gt;2000,1,0)*C6215</f>
        <v>0</v>
      </c>
    </row>
    <row r="6216" customFormat="false" ht="15.8" hidden="false" customHeight="false" outlineLevel="0" collapsed="false">
      <c r="A6216" s="1" t="s">
        <v>298</v>
      </c>
      <c r="B6216" s="1" t="s">
        <v>6538</v>
      </c>
      <c r="C6216" s="0" t="n">
        <v>18618.969614373</v>
      </c>
      <c r="D6216" s="0" t="str">
        <f aca="false">MID($A6216,1,2)</f>
        <v>03</v>
      </c>
      <c r="E6216" s="0" t="str">
        <f aca="false">MID($A6216,3,2)</f>
        <v>23</v>
      </c>
      <c r="F6216" s="0" t="str">
        <f aca="false">MID($A6216,5,2)</f>
        <v>63</v>
      </c>
      <c r="G6216" s="0" t="str">
        <f aca="false">MID($A6216,7,2)</f>
        <v>05</v>
      </c>
      <c r="H6216" s="0" t="str">
        <f aca="false">MID($A6216,1,6)</f>
        <v>032363</v>
      </c>
      <c r="I6216" s="0" t="n">
        <f aca="false">VLOOKUP(H6216,Feuille2!$G$1:$H$116,2,0)</f>
        <v>63</v>
      </c>
      <c r="J6216" s="0" t="n">
        <f aca="false">IF(I6216&gt;2000,1,0)*C6216</f>
        <v>0</v>
      </c>
    </row>
    <row r="6217" customFormat="false" ht="15.8" hidden="false" customHeight="false" outlineLevel="0" collapsed="false">
      <c r="A6217" s="1" t="s">
        <v>310</v>
      </c>
      <c r="B6217" s="1" t="s">
        <v>6539</v>
      </c>
      <c r="C6217" s="0" t="n">
        <v>2373.91790664128</v>
      </c>
      <c r="D6217" s="0" t="str">
        <f aca="false">MID($A6217,1,2)</f>
        <v>02</v>
      </c>
      <c r="E6217" s="0" t="str">
        <f aca="false">MID($A6217,3,2)</f>
        <v>19</v>
      </c>
      <c r="F6217" s="0" t="str">
        <f aca="false">MID($A6217,5,2)</f>
        <v>56</v>
      </c>
      <c r="G6217" s="0" t="str">
        <f aca="false">MID($A6217,7,2)</f>
        <v>05</v>
      </c>
      <c r="H6217" s="0" t="str">
        <f aca="false">MID($A6217,1,6)</f>
        <v>021956</v>
      </c>
      <c r="I6217" s="0" t="n">
        <f aca="false">VLOOKUP(H6217,Feuille2!$G$1:$H$116,2,0)</f>
        <v>420</v>
      </c>
      <c r="J6217" s="0" t="n">
        <f aca="false">IF(I6217&gt;2000,1,0)*C6217</f>
        <v>0</v>
      </c>
    </row>
    <row r="6218" customFormat="false" ht="15.8" hidden="false" customHeight="false" outlineLevel="0" collapsed="false">
      <c r="A6218" s="1" t="s">
        <v>312</v>
      </c>
      <c r="B6218" s="1" t="s">
        <v>6540</v>
      </c>
      <c r="C6218" s="0" t="n">
        <v>302162.501945959</v>
      </c>
      <c r="D6218" s="0" t="str">
        <f aca="false">MID($A6218,1,2)</f>
        <v>02</v>
      </c>
      <c r="E6218" s="0" t="str">
        <f aca="false">MID($A6218,3,2)</f>
        <v>18</v>
      </c>
      <c r="F6218" s="0" t="str">
        <f aca="false">MID($A6218,5,2)</f>
        <v>55</v>
      </c>
      <c r="G6218" s="0" t="str">
        <f aca="false">MID($A6218,7,2)</f>
        <v>05</v>
      </c>
      <c r="H6218" s="0" t="str">
        <f aca="false">MID($A6218,1,6)</f>
        <v>021855</v>
      </c>
      <c r="I6218" s="0" t="n">
        <f aca="false">VLOOKUP(H6218,Feuille2!$G$1:$H$116,2,0)</f>
        <v>1463</v>
      </c>
      <c r="J6218" s="0" t="n">
        <f aca="false">IF(I6218&gt;2000,1,0)*C6218</f>
        <v>0</v>
      </c>
    </row>
    <row r="6219" customFormat="false" ht="15.8" hidden="false" customHeight="false" outlineLevel="0" collapsed="false">
      <c r="A6219" s="1" t="s">
        <v>310</v>
      </c>
      <c r="B6219" s="1" t="s">
        <v>6541</v>
      </c>
      <c r="C6219" s="0" t="n">
        <v>113084.333877369</v>
      </c>
      <c r="D6219" s="0" t="str">
        <f aca="false">MID($A6219,1,2)</f>
        <v>02</v>
      </c>
      <c r="E6219" s="0" t="str">
        <f aca="false">MID($A6219,3,2)</f>
        <v>19</v>
      </c>
      <c r="F6219" s="0" t="str">
        <f aca="false">MID($A6219,5,2)</f>
        <v>56</v>
      </c>
      <c r="G6219" s="0" t="str">
        <f aca="false">MID($A6219,7,2)</f>
        <v>05</v>
      </c>
      <c r="H6219" s="0" t="str">
        <f aca="false">MID($A6219,1,6)</f>
        <v>021956</v>
      </c>
      <c r="I6219" s="0" t="n">
        <f aca="false">VLOOKUP(H6219,Feuille2!$G$1:$H$116,2,0)</f>
        <v>420</v>
      </c>
      <c r="J6219" s="0" t="n">
        <f aca="false">IF(I6219&gt;2000,1,0)*C6219</f>
        <v>0</v>
      </c>
    </row>
    <row r="6220" customFormat="false" ht="15.8" hidden="false" customHeight="false" outlineLevel="0" collapsed="false">
      <c r="A6220" s="1" t="s">
        <v>298</v>
      </c>
      <c r="B6220" s="1" t="s">
        <v>6542</v>
      </c>
      <c r="C6220" s="0" t="n">
        <v>13847.4283813706</v>
      </c>
      <c r="D6220" s="0" t="str">
        <f aca="false">MID($A6220,1,2)</f>
        <v>03</v>
      </c>
      <c r="E6220" s="0" t="str">
        <f aca="false">MID($A6220,3,2)</f>
        <v>23</v>
      </c>
      <c r="F6220" s="0" t="str">
        <f aca="false">MID($A6220,5,2)</f>
        <v>63</v>
      </c>
      <c r="G6220" s="0" t="str">
        <f aca="false">MID($A6220,7,2)</f>
        <v>05</v>
      </c>
      <c r="H6220" s="0" t="str">
        <f aca="false">MID($A6220,1,6)</f>
        <v>032363</v>
      </c>
      <c r="I6220" s="0" t="n">
        <f aca="false">VLOOKUP(H6220,Feuille2!$G$1:$H$116,2,0)</f>
        <v>63</v>
      </c>
      <c r="J6220" s="0" t="n">
        <f aca="false">IF(I6220&gt;2000,1,0)*C6220</f>
        <v>0</v>
      </c>
    </row>
    <row r="6221" customFormat="false" ht="15.8" hidden="false" customHeight="false" outlineLevel="0" collapsed="false">
      <c r="A6221" s="1" t="s">
        <v>304</v>
      </c>
      <c r="B6221" s="1" t="s">
        <v>6543</v>
      </c>
      <c r="C6221" s="0" t="n">
        <v>156491.592313888</v>
      </c>
      <c r="D6221" s="0" t="str">
        <f aca="false">MID($A6221,1,2)</f>
        <v>02</v>
      </c>
      <c r="E6221" s="0" t="str">
        <f aca="false">MID($A6221,3,2)</f>
        <v>19</v>
      </c>
      <c r="F6221" s="0" t="str">
        <f aca="false">MID($A6221,5,2)</f>
        <v>57</v>
      </c>
      <c r="G6221" s="0" t="str">
        <f aca="false">MID($A6221,7,2)</f>
        <v>05</v>
      </c>
      <c r="H6221" s="0" t="str">
        <f aca="false">MID($A6221,1,6)</f>
        <v>021957</v>
      </c>
      <c r="I6221" s="0" t="n">
        <f aca="false">VLOOKUP(H6221,Feuille2!$G$1:$H$116,2,0)</f>
        <v>775</v>
      </c>
      <c r="J6221" s="0" t="n">
        <f aca="false">IF(I6221&gt;2000,1,0)*C6221</f>
        <v>0</v>
      </c>
    </row>
    <row r="6222" customFormat="false" ht="15.8" hidden="false" customHeight="false" outlineLevel="0" collapsed="false">
      <c r="A6222" s="1" t="s">
        <v>312</v>
      </c>
      <c r="B6222" s="1" t="s">
        <v>6544</v>
      </c>
      <c r="C6222" s="0" t="n">
        <v>121135.543244377</v>
      </c>
      <c r="D6222" s="0" t="str">
        <f aca="false">MID($A6222,1,2)</f>
        <v>02</v>
      </c>
      <c r="E6222" s="0" t="str">
        <f aca="false">MID($A6222,3,2)</f>
        <v>18</v>
      </c>
      <c r="F6222" s="0" t="str">
        <f aca="false">MID($A6222,5,2)</f>
        <v>55</v>
      </c>
      <c r="G6222" s="0" t="str">
        <f aca="false">MID($A6222,7,2)</f>
        <v>05</v>
      </c>
      <c r="H6222" s="0" t="str">
        <f aca="false">MID($A6222,1,6)</f>
        <v>021855</v>
      </c>
      <c r="I6222" s="0" t="n">
        <f aca="false">VLOOKUP(H6222,Feuille2!$G$1:$H$116,2,0)</f>
        <v>1463</v>
      </c>
      <c r="J6222" s="0" t="n">
        <f aca="false">IF(I6222&gt;2000,1,0)*C6222</f>
        <v>0</v>
      </c>
    </row>
    <row r="6223" customFormat="false" ht="15.8" hidden="false" customHeight="false" outlineLevel="0" collapsed="false">
      <c r="A6223" s="1" t="s">
        <v>312</v>
      </c>
      <c r="B6223" s="1" t="s">
        <v>6545</v>
      </c>
      <c r="C6223" s="0" t="n">
        <v>47028.5384227346</v>
      </c>
      <c r="D6223" s="0" t="str">
        <f aca="false">MID($A6223,1,2)</f>
        <v>02</v>
      </c>
      <c r="E6223" s="0" t="str">
        <f aca="false">MID($A6223,3,2)</f>
        <v>18</v>
      </c>
      <c r="F6223" s="0" t="str">
        <f aca="false">MID($A6223,5,2)</f>
        <v>55</v>
      </c>
      <c r="G6223" s="0" t="str">
        <f aca="false">MID($A6223,7,2)</f>
        <v>05</v>
      </c>
      <c r="H6223" s="0" t="str">
        <f aca="false">MID($A6223,1,6)</f>
        <v>021855</v>
      </c>
      <c r="I6223" s="0" t="n">
        <f aca="false">VLOOKUP(H6223,Feuille2!$G$1:$H$116,2,0)</f>
        <v>1463</v>
      </c>
      <c r="J6223" s="0" t="n">
        <f aca="false">IF(I6223&gt;2000,1,0)*C6223</f>
        <v>0</v>
      </c>
    </row>
    <row r="6224" customFormat="false" ht="15.8" hidden="false" customHeight="false" outlineLevel="0" collapsed="false">
      <c r="A6224" s="1" t="s">
        <v>300</v>
      </c>
      <c r="B6224" s="1" t="s">
        <v>6546</v>
      </c>
      <c r="C6224" s="0" t="n">
        <v>22860</v>
      </c>
      <c r="D6224" s="0" t="str">
        <f aca="false">MID($A6224,1,2)</f>
        <v>02</v>
      </c>
      <c r="E6224" s="0" t="str">
        <f aca="false">MID($A6224,3,2)</f>
        <v>04</v>
      </c>
      <c r="F6224" s="0" t="str">
        <f aca="false">MID($A6224,5,2)</f>
        <v>62</v>
      </c>
      <c r="G6224" s="0" t="str">
        <f aca="false">MID($A6224,7,2)</f>
        <v>05</v>
      </c>
      <c r="H6224" s="0" t="str">
        <f aca="false">MID($A6224,1,6)</f>
        <v>020462</v>
      </c>
      <c r="I6224" s="0" t="n">
        <f aca="false">VLOOKUP(H6224,Feuille2!$G$1:$H$116,2,0)</f>
        <v>79</v>
      </c>
      <c r="J6224" s="0" t="n">
        <f aca="false">IF(I6224&gt;2000,1,0)*C6224</f>
        <v>0</v>
      </c>
    </row>
    <row r="6225" customFormat="false" ht="15.8" hidden="false" customHeight="false" outlineLevel="0" collapsed="false">
      <c r="A6225" s="1" t="s">
        <v>324</v>
      </c>
      <c r="B6225" s="1" t="s">
        <v>6547</v>
      </c>
      <c r="C6225" s="0" t="n">
        <v>455.117216082292</v>
      </c>
      <c r="D6225" s="0" t="str">
        <f aca="false">MID($A6225,1,2)</f>
        <v>04</v>
      </c>
      <c r="E6225" s="0" t="str">
        <f aca="false">MID($A6225,3,2)</f>
        <v>10</v>
      </c>
      <c r="F6225" s="0" t="str">
        <f aca="false">MID($A6225,5,2)</f>
        <v>46</v>
      </c>
      <c r="G6225" s="0" t="str">
        <f aca="false">MID($A6225,7,2)</f>
        <v>05</v>
      </c>
      <c r="H6225" s="0" t="str">
        <f aca="false">MID($A6225,1,6)</f>
        <v>041046</v>
      </c>
      <c r="I6225" s="0" t="n">
        <f aca="false">VLOOKUP(H6225,Feuille2!$G$1:$H$116,2,0)</f>
        <v>129</v>
      </c>
      <c r="J6225" s="0" t="n">
        <f aca="false">IF(I6225&gt;2000,1,0)*C6225</f>
        <v>0</v>
      </c>
    </row>
    <row r="6226" customFormat="false" ht="15.8" hidden="false" customHeight="false" outlineLevel="0" collapsed="false">
      <c r="A6226" s="1" t="s">
        <v>324</v>
      </c>
      <c r="B6226" s="1" t="s">
        <v>6548</v>
      </c>
      <c r="C6226" s="0" t="n">
        <v>2648.00708338902</v>
      </c>
      <c r="D6226" s="0" t="str">
        <f aca="false">MID($A6226,1,2)</f>
        <v>04</v>
      </c>
      <c r="E6226" s="0" t="str">
        <f aca="false">MID($A6226,3,2)</f>
        <v>10</v>
      </c>
      <c r="F6226" s="0" t="str">
        <f aca="false">MID($A6226,5,2)</f>
        <v>46</v>
      </c>
      <c r="G6226" s="0" t="str">
        <f aca="false">MID($A6226,7,2)</f>
        <v>05</v>
      </c>
      <c r="H6226" s="0" t="str">
        <f aca="false">MID($A6226,1,6)</f>
        <v>041046</v>
      </c>
      <c r="I6226" s="0" t="n">
        <f aca="false">VLOOKUP(H6226,Feuille2!$G$1:$H$116,2,0)</f>
        <v>129</v>
      </c>
      <c r="J6226" s="0" t="n">
        <f aca="false">IF(I6226&gt;2000,1,0)*C6226</f>
        <v>0</v>
      </c>
    </row>
    <row r="6227" customFormat="false" ht="15.8" hidden="false" customHeight="false" outlineLevel="0" collapsed="false">
      <c r="A6227" s="1" t="s">
        <v>633</v>
      </c>
      <c r="B6227" s="1" t="s">
        <v>6549</v>
      </c>
      <c r="C6227" s="0" t="n">
        <v>5161.426191269</v>
      </c>
      <c r="D6227" s="0" t="str">
        <f aca="false">MID($A6227,1,2)</f>
        <v>04</v>
      </c>
      <c r="E6227" s="0" t="str">
        <f aca="false">MID($A6227,3,2)</f>
        <v>10</v>
      </c>
      <c r="F6227" s="0" t="str">
        <f aca="false">MID($A6227,5,2)</f>
        <v>47</v>
      </c>
      <c r="G6227" s="0" t="str">
        <f aca="false">MID($A6227,7,2)</f>
        <v>06</v>
      </c>
      <c r="H6227" s="0" t="str">
        <f aca="false">MID($A6227,1,6)</f>
        <v>041047</v>
      </c>
      <c r="I6227" s="0" t="n">
        <f aca="false">VLOOKUP(H6227,Feuille2!$G$1:$H$116,2,0)</f>
        <v>299</v>
      </c>
      <c r="J6227" s="0" t="n">
        <f aca="false">IF(I6227&gt;2000,1,0)*C6227</f>
        <v>0</v>
      </c>
    </row>
    <row r="6228" customFormat="false" ht="15.8" hidden="false" customHeight="false" outlineLevel="0" collapsed="false">
      <c r="A6228" s="1" t="s">
        <v>328</v>
      </c>
      <c r="B6228" s="1" t="s">
        <v>6550</v>
      </c>
      <c r="C6228" s="0" t="n">
        <v>41660.2096701931</v>
      </c>
      <c r="D6228" s="0" t="str">
        <f aca="false">MID($A6228,1,2)</f>
        <v>04</v>
      </c>
      <c r="E6228" s="0" t="str">
        <f aca="false">MID($A6228,3,2)</f>
        <v>10</v>
      </c>
      <c r="F6228" s="0" t="str">
        <f aca="false">MID($A6228,5,2)</f>
        <v>48</v>
      </c>
      <c r="G6228" s="0" t="str">
        <f aca="false">MID($A6228,7,2)</f>
        <v>06</v>
      </c>
      <c r="H6228" s="0" t="str">
        <f aca="false">MID($A6228,1,6)</f>
        <v>041048</v>
      </c>
      <c r="I6228" s="0" t="n">
        <f aca="false">VLOOKUP(H6228,Feuille2!$G$1:$H$116,2,0)</f>
        <v>259</v>
      </c>
      <c r="J6228" s="0" t="n">
        <f aca="false">IF(I6228&gt;2000,1,0)*C6228</f>
        <v>0</v>
      </c>
    </row>
    <row r="6229" customFormat="false" ht="15.8" hidden="false" customHeight="false" outlineLevel="0" collapsed="false">
      <c r="A6229" s="1" t="s">
        <v>578</v>
      </c>
      <c r="B6229" s="1" t="s">
        <v>6551</v>
      </c>
      <c r="C6229" s="0" t="n">
        <v>5350.02725936588</v>
      </c>
      <c r="D6229" s="0" t="str">
        <f aca="false">MID($A6229,1,2)</f>
        <v>01</v>
      </c>
      <c r="E6229" s="0" t="str">
        <f aca="false">MID($A6229,3,2)</f>
        <v>02</v>
      </c>
      <c r="F6229" s="0" t="str">
        <f aca="false">MID($A6229,5,2)</f>
        <v>45</v>
      </c>
      <c r="G6229" s="0" t="str">
        <f aca="false">MID($A6229,7,2)</f>
        <v>03</v>
      </c>
      <c r="H6229" s="0" t="str">
        <f aca="false">MID($A6229,1,6)</f>
        <v>010245</v>
      </c>
      <c r="I6229" s="0" t="n">
        <f aca="false">VLOOKUP(H6229,Feuille2!$G$1:$H$116,2,0)</f>
        <v>40</v>
      </c>
      <c r="J6229" s="0" t="n">
        <f aca="false">IF(I6229&gt;2000,1,0)*C6229</f>
        <v>0</v>
      </c>
    </row>
    <row r="6230" customFormat="false" ht="15.8" hidden="false" customHeight="false" outlineLevel="0" collapsed="false">
      <c r="A6230" s="1" t="s">
        <v>294</v>
      </c>
      <c r="B6230" s="1" t="s">
        <v>6552</v>
      </c>
      <c r="C6230" s="0" t="n">
        <v>2148.78315600229</v>
      </c>
      <c r="D6230" s="0" t="str">
        <f aca="false">MID($A6230,1,2)</f>
        <v>01</v>
      </c>
      <c r="E6230" s="0" t="str">
        <f aca="false">MID($A6230,3,2)</f>
        <v>02</v>
      </c>
      <c r="F6230" s="0" t="str">
        <f aca="false">MID($A6230,5,2)</f>
        <v>45</v>
      </c>
      <c r="G6230" s="0" t="str">
        <f aca="false">MID($A6230,7,2)</f>
        <v>01</v>
      </c>
      <c r="H6230" s="0" t="str">
        <f aca="false">MID($A6230,1,6)</f>
        <v>010245</v>
      </c>
      <c r="I6230" s="0" t="n">
        <f aca="false">VLOOKUP(H6230,Feuille2!$G$1:$H$116,2,0)</f>
        <v>40</v>
      </c>
      <c r="J6230" s="0" t="n">
        <f aca="false">IF(I6230&gt;2000,1,0)*C6230</f>
        <v>0</v>
      </c>
    </row>
    <row r="6231" customFormat="false" ht="15.8" hidden="false" customHeight="false" outlineLevel="0" collapsed="false">
      <c r="A6231" s="1" t="s">
        <v>328</v>
      </c>
      <c r="B6231" s="1" t="s">
        <v>6553</v>
      </c>
      <c r="C6231" s="0" t="n">
        <v>5493.58799158909</v>
      </c>
      <c r="D6231" s="0" t="str">
        <f aca="false">MID($A6231,1,2)</f>
        <v>04</v>
      </c>
      <c r="E6231" s="0" t="str">
        <f aca="false">MID($A6231,3,2)</f>
        <v>10</v>
      </c>
      <c r="F6231" s="0" t="str">
        <f aca="false">MID($A6231,5,2)</f>
        <v>48</v>
      </c>
      <c r="G6231" s="0" t="str">
        <f aca="false">MID($A6231,7,2)</f>
        <v>06</v>
      </c>
      <c r="H6231" s="0" t="str">
        <f aca="false">MID($A6231,1,6)</f>
        <v>041048</v>
      </c>
      <c r="I6231" s="0" t="n">
        <f aca="false">VLOOKUP(H6231,Feuille2!$G$1:$H$116,2,0)</f>
        <v>259</v>
      </c>
      <c r="J6231" s="0" t="n">
        <f aca="false">IF(I6231&gt;2000,1,0)*C6231</f>
        <v>0</v>
      </c>
    </row>
    <row r="6232" customFormat="false" ht="15.8" hidden="false" customHeight="false" outlineLevel="0" collapsed="false">
      <c r="A6232" s="1" t="s">
        <v>328</v>
      </c>
      <c r="B6232" s="1" t="s">
        <v>6554</v>
      </c>
      <c r="C6232" s="0" t="n">
        <v>5932.64501121635</v>
      </c>
      <c r="D6232" s="0" t="str">
        <f aca="false">MID($A6232,1,2)</f>
        <v>04</v>
      </c>
      <c r="E6232" s="0" t="str">
        <f aca="false">MID($A6232,3,2)</f>
        <v>10</v>
      </c>
      <c r="F6232" s="0" t="str">
        <f aca="false">MID($A6232,5,2)</f>
        <v>48</v>
      </c>
      <c r="G6232" s="0" t="str">
        <f aca="false">MID($A6232,7,2)</f>
        <v>06</v>
      </c>
      <c r="H6232" s="0" t="str">
        <f aca="false">MID($A6232,1,6)</f>
        <v>041048</v>
      </c>
      <c r="I6232" s="0" t="n">
        <f aca="false">VLOOKUP(H6232,Feuille2!$G$1:$H$116,2,0)</f>
        <v>259</v>
      </c>
      <c r="J6232" s="0" t="n">
        <f aca="false">IF(I6232&gt;2000,1,0)*C6232</f>
        <v>0</v>
      </c>
    </row>
    <row r="6233" customFormat="false" ht="15.8" hidden="false" customHeight="false" outlineLevel="0" collapsed="false">
      <c r="A6233" s="1" t="s">
        <v>332</v>
      </c>
      <c r="B6233" s="1" t="s">
        <v>6555</v>
      </c>
      <c r="C6233" s="0" t="n">
        <v>1059.52593003191</v>
      </c>
      <c r="D6233" s="0" t="str">
        <f aca="false">MID($A6233,1,2)</f>
        <v>04</v>
      </c>
      <c r="E6233" s="0" t="str">
        <f aca="false">MID($A6233,3,2)</f>
        <v>10</v>
      </c>
      <c r="F6233" s="0" t="str">
        <f aca="false">MID($A6233,5,2)</f>
        <v>48</v>
      </c>
      <c r="G6233" s="0" t="str">
        <f aca="false">MID($A6233,7,2)</f>
        <v>05</v>
      </c>
      <c r="H6233" s="0" t="str">
        <f aca="false">MID($A6233,1,6)</f>
        <v>041048</v>
      </c>
      <c r="I6233" s="0" t="n">
        <f aca="false">VLOOKUP(H6233,Feuille2!$G$1:$H$116,2,0)</f>
        <v>259</v>
      </c>
      <c r="J6233" s="0" t="n">
        <f aca="false">IF(I6233&gt;2000,1,0)*C6233</f>
        <v>0</v>
      </c>
    </row>
    <row r="6234" customFormat="false" ht="15.8" hidden="false" customHeight="false" outlineLevel="0" collapsed="false">
      <c r="A6234" s="1" t="s">
        <v>339</v>
      </c>
      <c r="B6234" s="1" t="s">
        <v>6556</v>
      </c>
      <c r="C6234" s="0" t="n">
        <v>752537.318073593</v>
      </c>
      <c r="D6234" s="0" t="str">
        <f aca="false">MID($A6234,1,2)</f>
        <v>05</v>
      </c>
      <c r="E6234" s="0" t="str">
        <f aca="false">MID($A6234,3,2)</f>
        <v>22</v>
      </c>
      <c r="F6234" s="0" t="str">
        <f aca="false">MID($A6234,5,2)</f>
        <v>52</v>
      </c>
      <c r="G6234" s="0" t="str">
        <f aca="false">MID($A6234,7,2)</f>
        <v>01</v>
      </c>
      <c r="H6234" s="0" t="str">
        <f aca="false">MID($A6234,1,6)</f>
        <v>052252</v>
      </c>
      <c r="I6234" s="0" t="n">
        <f aca="false">VLOOKUP(H6234,Feuille2!$G$1:$H$116,2,0)</f>
        <v>1119</v>
      </c>
      <c r="J6234" s="0" t="n">
        <f aca="false">IF(I6234&gt;2000,1,0)*C6234</f>
        <v>0</v>
      </c>
    </row>
    <row r="6235" customFormat="false" ht="15.8" hidden="false" customHeight="false" outlineLevel="0" collapsed="false">
      <c r="A6235" s="1" t="s">
        <v>337</v>
      </c>
      <c r="B6235" s="1" t="s">
        <v>6557</v>
      </c>
      <c r="C6235" s="0" t="n">
        <v>50647.806930401</v>
      </c>
      <c r="D6235" s="0" t="str">
        <f aca="false">MID($A6235,1,2)</f>
        <v>02</v>
      </c>
      <c r="E6235" s="0" t="str">
        <f aca="false">MID($A6235,3,2)</f>
        <v>18</v>
      </c>
      <c r="F6235" s="0" t="str">
        <f aca="false">MID($A6235,5,2)</f>
        <v>54</v>
      </c>
      <c r="G6235" s="0" t="str">
        <f aca="false">MID($A6235,7,2)</f>
        <v>05</v>
      </c>
      <c r="H6235" s="0" t="str">
        <f aca="false">MID($A6235,1,6)</f>
        <v>021854</v>
      </c>
      <c r="I6235" s="0" t="n">
        <f aca="false">VLOOKUP(H6235,Feuille2!$G$1:$H$116,2,0)</f>
        <v>956</v>
      </c>
      <c r="J6235" s="0" t="n">
        <f aca="false">IF(I6235&gt;2000,1,0)*C6235</f>
        <v>0</v>
      </c>
    </row>
    <row r="6236" customFormat="false" ht="15.8" hidden="false" customHeight="false" outlineLevel="0" collapsed="false">
      <c r="A6236" s="1" t="s">
        <v>337</v>
      </c>
      <c r="B6236" s="1" t="s">
        <v>6558</v>
      </c>
      <c r="C6236" s="0" t="n">
        <v>96800.0594169719</v>
      </c>
      <c r="D6236" s="0" t="str">
        <f aca="false">MID($A6236,1,2)</f>
        <v>02</v>
      </c>
      <c r="E6236" s="0" t="str">
        <f aca="false">MID($A6236,3,2)</f>
        <v>18</v>
      </c>
      <c r="F6236" s="0" t="str">
        <f aca="false">MID($A6236,5,2)</f>
        <v>54</v>
      </c>
      <c r="G6236" s="0" t="str">
        <f aca="false">MID($A6236,7,2)</f>
        <v>05</v>
      </c>
      <c r="H6236" s="0" t="str">
        <f aca="false">MID($A6236,1,6)</f>
        <v>021854</v>
      </c>
      <c r="I6236" s="0" t="n">
        <f aca="false">VLOOKUP(H6236,Feuille2!$G$1:$H$116,2,0)</f>
        <v>956</v>
      </c>
      <c r="J6236" s="0" t="n">
        <f aca="false">IF(I6236&gt;2000,1,0)*C6236</f>
        <v>0</v>
      </c>
    </row>
    <row r="6237" customFormat="false" ht="15.8" hidden="false" customHeight="false" outlineLevel="0" collapsed="false">
      <c r="A6237" s="1" t="s">
        <v>337</v>
      </c>
      <c r="B6237" s="1" t="s">
        <v>6559</v>
      </c>
      <c r="C6237" s="0" t="n">
        <v>4100.00192307692</v>
      </c>
      <c r="D6237" s="0" t="str">
        <f aca="false">MID($A6237,1,2)</f>
        <v>02</v>
      </c>
      <c r="E6237" s="0" t="str">
        <f aca="false">MID($A6237,3,2)</f>
        <v>18</v>
      </c>
      <c r="F6237" s="0" t="str">
        <f aca="false">MID($A6237,5,2)</f>
        <v>54</v>
      </c>
      <c r="G6237" s="0" t="str">
        <f aca="false">MID($A6237,7,2)</f>
        <v>05</v>
      </c>
      <c r="H6237" s="0" t="str">
        <f aca="false">MID($A6237,1,6)</f>
        <v>021854</v>
      </c>
      <c r="I6237" s="0" t="n">
        <f aca="false">VLOOKUP(H6237,Feuille2!$G$1:$H$116,2,0)</f>
        <v>956</v>
      </c>
      <c r="J6237" s="0" t="n">
        <f aca="false">IF(I6237&gt;2000,1,0)*C6237</f>
        <v>0</v>
      </c>
    </row>
    <row r="6238" customFormat="false" ht="15.8" hidden="false" customHeight="false" outlineLevel="0" collapsed="false">
      <c r="A6238" s="1" t="s">
        <v>335</v>
      </c>
      <c r="B6238" s="1" t="s">
        <v>6560</v>
      </c>
      <c r="C6238" s="0" t="n">
        <v>2931.9307109378</v>
      </c>
      <c r="D6238" s="0" t="str">
        <f aca="false">MID($A6238,1,2)</f>
        <v>02</v>
      </c>
      <c r="E6238" s="0" t="str">
        <f aca="false">MID($A6238,3,2)</f>
        <v>18</v>
      </c>
      <c r="F6238" s="0" t="str">
        <f aca="false">MID($A6238,5,2)</f>
        <v>53</v>
      </c>
      <c r="G6238" s="0" t="str">
        <f aca="false">MID($A6238,7,2)</f>
        <v>05</v>
      </c>
      <c r="H6238" s="0" t="str">
        <f aca="false">MID($A6238,1,6)</f>
        <v>021853</v>
      </c>
      <c r="I6238" s="0" t="n">
        <f aca="false">VLOOKUP(H6238,Feuille2!$G$1:$H$116,2,0)</f>
        <v>416</v>
      </c>
      <c r="J6238" s="0" t="n">
        <f aca="false">IF(I6238&gt;2000,1,0)*C6238</f>
        <v>0</v>
      </c>
    </row>
    <row r="6239" customFormat="false" ht="15.8" hidden="false" customHeight="false" outlineLevel="0" collapsed="false">
      <c r="A6239" s="1" t="s">
        <v>347</v>
      </c>
      <c r="B6239" s="1" t="s">
        <v>6561</v>
      </c>
      <c r="C6239" s="0" t="n">
        <v>99851.4869047619</v>
      </c>
      <c r="D6239" s="0" t="str">
        <f aca="false">MID($A6239,1,2)</f>
        <v>05</v>
      </c>
      <c r="E6239" s="0" t="str">
        <f aca="false">MID($A6239,3,2)</f>
        <v>21</v>
      </c>
      <c r="F6239" s="0" t="str">
        <f aca="false">MID($A6239,5,2)</f>
        <v>51</v>
      </c>
      <c r="G6239" s="0" t="str">
        <f aca="false">MID($A6239,7,2)</f>
        <v>01</v>
      </c>
      <c r="H6239" s="0" t="str">
        <f aca="false">MID($A6239,1,6)</f>
        <v>052151</v>
      </c>
      <c r="I6239" s="0" t="n">
        <f aca="false">VLOOKUP(H6239,Feuille2!$G$1:$H$116,2,0)</f>
        <v>836</v>
      </c>
      <c r="J6239" s="0" t="n">
        <f aca="false">IF(I6239&gt;2000,1,0)*C6239</f>
        <v>0</v>
      </c>
    </row>
    <row r="6240" customFormat="false" ht="15.8" hidden="false" customHeight="false" outlineLevel="0" collapsed="false">
      <c r="A6240" s="1" t="s">
        <v>358</v>
      </c>
      <c r="B6240" s="1" t="s">
        <v>6562</v>
      </c>
      <c r="C6240" s="0" t="n">
        <v>47359.4479166666</v>
      </c>
      <c r="D6240" s="0" t="str">
        <f aca="false">MID($A6240,1,2)</f>
        <v>05</v>
      </c>
      <c r="E6240" s="0" t="str">
        <f aca="false">MID($A6240,3,2)</f>
        <v>21</v>
      </c>
      <c r="F6240" s="0" t="str">
        <f aca="false">MID($A6240,5,2)</f>
        <v>51</v>
      </c>
      <c r="G6240" s="0" t="str">
        <f aca="false">MID($A6240,7,2)</f>
        <v>04</v>
      </c>
      <c r="H6240" s="0" t="str">
        <f aca="false">MID($A6240,1,6)</f>
        <v>052151</v>
      </c>
      <c r="I6240" s="0" t="n">
        <f aca="false">VLOOKUP(H6240,Feuille2!$G$1:$H$116,2,0)</f>
        <v>836</v>
      </c>
      <c r="J6240" s="0" t="n">
        <f aca="false">IF(I6240&gt;2000,1,0)*C6240</f>
        <v>0</v>
      </c>
    </row>
    <row r="6241" customFormat="false" ht="15.8" hidden="false" customHeight="false" outlineLevel="0" collapsed="false">
      <c r="A6241" s="1" t="s">
        <v>337</v>
      </c>
      <c r="B6241" s="1" t="s">
        <v>6563</v>
      </c>
      <c r="C6241" s="0" t="n">
        <v>19554.0395398652</v>
      </c>
      <c r="D6241" s="0" t="str">
        <f aca="false">MID($A6241,1,2)</f>
        <v>02</v>
      </c>
      <c r="E6241" s="0" t="str">
        <f aca="false">MID($A6241,3,2)</f>
        <v>18</v>
      </c>
      <c r="F6241" s="0" t="str">
        <f aca="false">MID($A6241,5,2)</f>
        <v>54</v>
      </c>
      <c r="G6241" s="0" t="str">
        <f aca="false">MID($A6241,7,2)</f>
        <v>05</v>
      </c>
      <c r="H6241" s="0" t="str">
        <f aca="false">MID($A6241,1,6)</f>
        <v>021854</v>
      </c>
      <c r="I6241" s="0" t="n">
        <f aca="false">VLOOKUP(H6241,Feuille2!$G$1:$H$116,2,0)</f>
        <v>956</v>
      </c>
      <c r="J6241" s="0" t="n">
        <f aca="false">IF(I6241&gt;2000,1,0)*C6241</f>
        <v>0</v>
      </c>
    </row>
    <row r="6242" customFormat="false" ht="15.8" hidden="false" customHeight="false" outlineLevel="0" collapsed="false">
      <c r="A6242" s="1" t="s">
        <v>347</v>
      </c>
      <c r="B6242" s="1" t="s">
        <v>6564</v>
      </c>
      <c r="C6242" s="0" t="n">
        <v>21608.3749999999</v>
      </c>
      <c r="D6242" s="0" t="str">
        <f aca="false">MID($A6242,1,2)</f>
        <v>05</v>
      </c>
      <c r="E6242" s="0" t="str">
        <f aca="false">MID($A6242,3,2)</f>
        <v>21</v>
      </c>
      <c r="F6242" s="0" t="str">
        <f aca="false">MID($A6242,5,2)</f>
        <v>51</v>
      </c>
      <c r="G6242" s="0" t="str">
        <f aca="false">MID($A6242,7,2)</f>
        <v>01</v>
      </c>
      <c r="H6242" s="0" t="str">
        <f aca="false">MID($A6242,1,6)</f>
        <v>052151</v>
      </c>
      <c r="I6242" s="0" t="n">
        <f aca="false">VLOOKUP(H6242,Feuille2!$G$1:$H$116,2,0)</f>
        <v>836</v>
      </c>
      <c r="J6242" s="0" t="n">
        <f aca="false">IF(I6242&gt;2000,1,0)*C6242</f>
        <v>0</v>
      </c>
    </row>
    <row r="6243" customFormat="false" ht="15.8" hidden="false" customHeight="false" outlineLevel="0" collapsed="false">
      <c r="A6243" s="1" t="s">
        <v>337</v>
      </c>
      <c r="B6243" s="1" t="s">
        <v>6565</v>
      </c>
      <c r="C6243" s="0" t="n">
        <v>34437.0978132875</v>
      </c>
      <c r="D6243" s="0" t="str">
        <f aca="false">MID($A6243,1,2)</f>
        <v>02</v>
      </c>
      <c r="E6243" s="0" t="str">
        <f aca="false">MID($A6243,3,2)</f>
        <v>18</v>
      </c>
      <c r="F6243" s="0" t="str">
        <f aca="false">MID($A6243,5,2)</f>
        <v>54</v>
      </c>
      <c r="G6243" s="0" t="str">
        <f aca="false">MID($A6243,7,2)</f>
        <v>05</v>
      </c>
      <c r="H6243" s="0" t="str">
        <f aca="false">MID($A6243,1,6)</f>
        <v>021854</v>
      </c>
      <c r="I6243" s="0" t="n">
        <f aca="false">VLOOKUP(H6243,Feuille2!$G$1:$H$116,2,0)</f>
        <v>956</v>
      </c>
      <c r="J6243" s="0" t="n">
        <f aca="false">IF(I6243&gt;2000,1,0)*C6243</f>
        <v>0</v>
      </c>
    </row>
    <row r="6244" customFormat="false" ht="15.8" hidden="false" customHeight="false" outlineLevel="0" collapsed="false">
      <c r="A6244" s="1" t="s">
        <v>312</v>
      </c>
      <c r="B6244" s="1" t="s">
        <v>6566</v>
      </c>
      <c r="C6244" s="0" t="n">
        <v>107234.674765512</v>
      </c>
      <c r="D6244" s="0" t="str">
        <f aca="false">MID($A6244,1,2)</f>
        <v>02</v>
      </c>
      <c r="E6244" s="0" t="str">
        <f aca="false">MID($A6244,3,2)</f>
        <v>18</v>
      </c>
      <c r="F6244" s="0" t="str">
        <f aca="false">MID($A6244,5,2)</f>
        <v>55</v>
      </c>
      <c r="G6244" s="0" t="str">
        <f aca="false">MID($A6244,7,2)</f>
        <v>05</v>
      </c>
      <c r="H6244" s="0" t="str">
        <f aca="false">MID($A6244,1,6)</f>
        <v>021855</v>
      </c>
      <c r="I6244" s="0" t="n">
        <f aca="false">VLOOKUP(H6244,Feuille2!$G$1:$H$116,2,0)</f>
        <v>1463</v>
      </c>
      <c r="J6244" s="0" t="n">
        <f aca="false">IF(I6244&gt;2000,1,0)*C6244</f>
        <v>0</v>
      </c>
    </row>
    <row r="6245" customFormat="false" ht="15.8" hidden="false" customHeight="false" outlineLevel="0" collapsed="false">
      <c r="A6245" s="1" t="s">
        <v>343</v>
      </c>
      <c r="B6245" s="1" t="s">
        <v>6567</v>
      </c>
      <c r="C6245" s="0" t="n">
        <v>33015.247045985</v>
      </c>
      <c r="D6245" s="0" t="str">
        <f aca="false">MID($A6245,1,2)</f>
        <v>05</v>
      </c>
      <c r="E6245" s="0" t="str">
        <f aca="false">MID($A6245,3,2)</f>
        <v>22</v>
      </c>
      <c r="F6245" s="0" t="str">
        <f aca="false">MID($A6245,5,2)</f>
        <v>52</v>
      </c>
      <c r="G6245" s="0" t="str">
        <f aca="false">MID($A6245,7,2)</f>
        <v>04</v>
      </c>
      <c r="H6245" s="0" t="str">
        <f aca="false">MID($A6245,1,6)</f>
        <v>052252</v>
      </c>
      <c r="I6245" s="0" t="n">
        <f aca="false">VLOOKUP(H6245,Feuille2!$G$1:$H$116,2,0)</f>
        <v>1119</v>
      </c>
      <c r="J6245" s="0" t="n">
        <f aca="false">IF(I6245&gt;2000,1,0)*C6245</f>
        <v>0</v>
      </c>
    </row>
    <row r="6246" customFormat="false" ht="15.8" hidden="false" customHeight="false" outlineLevel="0" collapsed="false">
      <c r="A6246" s="1" t="s">
        <v>339</v>
      </c>
      <c r="B6246" s="1" t="s">
        <v>6568</v>
      </c>
      <c r="C6246" s="0" t="n">
        <v>440089.644886363</v>
      </c>
      <c r="D6246" s="0" t="str">
        <f aca="false">MID($A6246,1,2)</f>
        <v>05</v>
      </c>
      <c r="E6246" s="0" t="str">
        <f aca="false">MID($A6246,3,2)</f>
        <v>22</v>
      </c>
      <c r="F6246" s="0" t="str">
        <f aca="false">MID($A6246,5,2)</f>
        <v>52</v>
      </c>
      <c r="G6246" s="0" t="str">
        <f aca="false">MID($A6246,7,2)</f>
        <v>01</v>
      </c>
      <c r="H6246" s="0" t="str">
        <f aca="false">MID($A6246,1,6)</f>
        <v>052252</v>
      </c>
      <c r="I6246" s="0" t="n">
        <f aca="false">VLOOKUP(H6246,Feuille2!$G$1:$H$116,2,0)</f>
        <v>1119</v>
      </c>
      <c r="J6246" s="0" t="n">
        <f aca="false">IF(I6246&gt;2000,1,0)*C6246</f>
        <v>0</v>
      </c>
    </row>
    <row r="6247" customFormat="false" ht="15.8" hidden="false" customHeight="false" outlineLevel="0" collapsed="false">
      <c r="A6247" s="1" t="s">
        <v>358</v>
      </c>
      <c r="B6247" s="1" t="s">
        <v>6569</v>
      </c>
      <c r="C6247" s="0" t="n">
        <v>31222.745</v>
      </c>
      <c r="D6247" s="0" t="str">
        <f aca="false">MID($A6247,1,2)</f>
        <v>05</v>
      </c>
      <c r="E6247" s="0" t="str">
        <f aca="false">MID($A6247,3,2)</f>
        <v>21</v>
      </c>
      <c r="F6247" s="0" t="str">
        <f aca="false">MID($A6247,5,2)</f>
        <v>51</v>
      </c>
      <c r="G6247" s="0" t="str">
        <f aca="false">MID($A6247,7,2)</f>
        <v>04</v>
      </c>
      <c r="H6247" s="0" t="str">
        <f aca="false">MID($A6247,1,6)</f>
        <v>052151</v>
      </c>
      <c r="I6247" s="0" t="n">
        <f aca="false">VLOOKUP(H6247,Feuille2!$G$1:$H$116,2,0)</f>
        <v>836</v>
      </c>
      <c r="J6247" s="0" t="n">
        <f aca="false">IF(I6247&gt;2000,1,0)*C6247</f>
        <v>0</v>
      </c>
    </row>
    <row r="6248" customFormat="false" ht="15.8" hidden="false" customHeight="false" outlineLevel="0" collapsed="false">
      <c r="A6248" s="1" t="s">
        <v>339</v>
      </c>
      <c r="B6248" s="1" t="s">
        <v>6570</v>
      </c>
      <c r="C6248" s="0" t="n">
        <v>400999.370833333</v>
      </c>
      <c r="D6248" s="0" t="str">
        <f aca="false">MID($A6248,1,2)</f>
        <v>05</v>
      </c>
      <c r="E6248" s="0" t="str">
        <f aca="false">MID($A6248,3,2)</f>
        <v>22</v>
      </c>
      <c r="F6248" s="0" t="str">
        <f aca="false">MID($A6248,5,2)</f>
        <v>52</v>
      </c>
      <c r="G6248" s="0" t="str">
        <f aca="false">MID($A6248,7,2)</f>
        <v>01</v>
      </c>
      <c r="H6248" s="0" t="str">
        <f aca="false">MID($A6248,1,6)</f>
        <v>052252</v>
      </c>
      <c r="I6248" s="0" t="n">
        <f aca="false">VLOOKUP(H6248,Feuille2!$G$1:$H$116,2,0)</f>
        <v>1119</v>
      </c>
      <c r="J6248" s="0" t="n">
        <f aca="false">IF(I6248&gt;2000,1,0)*C6248</f>
        <v>0</v>
      </c>
    </row>
    <row r="6249" customFormat="false" ht="15.8" hidden="false" customHeight="false" outlineLevel="0" collapsed="false">
      <c r="A6249" s="1" t="s">
        <v>337</v>
      </c>
      <c r="B6249" s="1" t="s">
        <v>6571</v>
      </c>
      <c r="C6249" s="0" t="n">
        <v>230386.398934662</v>
      </c>
      <c r="D6249" s="0" t="str">
        <f aca="false">MID($A6249,1,2)</f>
        <v>02</v>
      </c>
      <c r="E6249" s="0" t="str">
        <f aca="false">MID($A6249,3,2)</f>
        <v>18</v>
      </c>
      <c r="F6249" s="0" t="str">
        <f aca="false">MID($A6249,5,2)</f>
        <v>54</v>
      </c>
      <c r="G6249" s="0" t="str">
        <f aca="false">MID($A6249,7,2)</f>
        <v>05</v>
      </c>
      <c r="H6249" s="0" t="str">
        <f aca="false">MID($A6249,1,6)</f>
        <v>021854</v>
      </c>
      <c r="I6249" s="0" t="n">
        <f aca="false">VLOOKUP(H6249,Feuille2!$G$1:$H$116,2,0)</f>
        <v>956</v>
      </c>
      <c r="J6249" s="0" t="n">
        <f aca="false">IF(I6249&gt;2000,1,0)*C6249</f>
        <v>0</v>
      </c>
    </row>
    <row r="6250" customFormat="false" ht="15.8" hidden="false" customHeight="false" outlineLevel="0" collapsed="false">
      <c r="A6250" s="1" t="s">
        <v>343</v>
      </c>
      <c r="B6250" s="1" t="s">
        <v>6572</v>
      </c>
      <c r="C6250" s="0" t="n">
        <v>318874.912499999</v>
      </c>
      <c r="D6250" s="0" t="str">
        <f aca="false">MID($A6250,1,2)</f>
        <v>05</v>
      </c>
      <c r="E6250" s="0" t="str">
        <f aca="false">MID($A6250,3,2)</f>
        <v>22</v>
      </c>
      <c r="F6250" s="0" t="str">
        <f aca="false">MID($A6250,5,2)</f>
        <v>52</v>
      </c>
      <c r="G6250" s="0" t="str">
        <f aca="false">MID($A6250,7,2)</f>
        <v>04</v>
      </c>
      <c r="H6250" s="0" t="str">
        <f aca="false">MID($A6250,1,6)</f>
        <v>052252</v>
      </c>
      <c r="I6250" s="0" t="n">
        <f aca="false">VLOOKUP(H6250,Feuille2!$G$1:$H$116,2,0)</f>
        <v>1119</v>
      </c>
      <c r="J6250" s="0" t="n">
        <f aca="false">IF(I6250&gt;2000,1,0)*C6250</f>
        <v>0</v>
      </c>
    </row>
    <row r="6251" customFormat="false" ht="15.8" hidden="false" customHeight="false" outlineLevel="0" collapsed="false">
      <c r="A6251" s="1" t="s">
        <v>335</v>
      </c>
      <c r="B6251" s="1" t="s">
        <v>6573</v>
      </c>
      <c r="C6251" s="0" t="n">
        <v>4397.89606640671</v>
      </c>
      <c r="D6251" s="0" t="str">
        <f aca="false">MID($A6251,1,2)</f>
        <v>02</v>
      </c>
      <c r="E6251" s="0" t="str">
        <f aca="false">MID($A6251,3,2)</f>
        <v>18</v>
      </c>
      <c r="F6251" s="0" t="str">
        <f aca="false">MID($A6251,5,2)</f>
        <v>53</v>
      </c>
      <c r="G6251" s="0" t="str">
        <f aca="false">MID($A6251,7,2)</f>
        <v>05</v>
      </c>
      <c r="H6251" s="0" t="str">
        <f aca="false">MID($A6251,1,6)</f>
        <v>021853</v>
      </c>
      <c r="I6251" s="0" t="n">
        <f aca="false">VLOOKUP(H6251,Feuille2!$G$1:$H$116,2,0)</f>
        <v>416</v>
      </c>
      <c r="J6251" s="0" t="n">
        <f aca="false">IF(I6251&gt;2000,1,0)*C6251</f>
        <v>0</v>
      </c>
    </row>
    <row r="6252" customFormat="false" ht="15.8" hidden="false" customHeight="false" outlineLevel="0" collapsed="false">
      <c r="A6252" s="1" t="s">
        <v>339</v>
      </c>
      <c r="B6252" s="1" t="s">
        <v>6574</v>
      </c>
      <c r="C6252" s="0" t="n">
        <v>3424.7</v>
      </c>
      <c r="D6252" s="0" t="str">
        <f aca="false">MID($A6252,1,2)</f>
        <v>05</v>
      </c>
      <c r="E6252" s="0" t="str">
        <f aca="false">MID($A6252,3,2)</f>
        <v>22</v>
      </c>
      <c r="F6252" s="0" t="str">
        <f aca="false">MID($A6252,5,2)</f>
        <v>52</v>
      </c>
      <c r="G6252" s="0" t="str">
        <f aca="false">MID($A6252,7,2)</f>
        <v>01</v>
      </c>
      <c r="H6252" s="0" t="str">
        <f aca="false">MID($A6252,1,6)</f>
        <v>052252</v>
      </c>
      <c r="I6252" s="0" t="n">
        <f aca="false">VLOOKUP(H6252,Feuille2!$G$1:$H$116,2,0)</f>
        <v>1119</v>
      </c>
      <c r="J6252" s="0" t="n">
        <f aca="false">IF(I6252&gt;2000,1,0)*C6252</f>
        <v>0</v>
      </c>
    </row>
    <row r="6253" customFormat="false" ht="15.8" hidden="false" customHeight="false" outlineLevel="0" collapsed="false">
      <c r="A6253" s="1" t="s">
        <v>339</v>
      </c>
      <c r="B6253" s="1" t="s">
        <v>6575</v>
      </c>
      <c r="C6253" s="0" t="n">
        <v>26024.5333333333</v>
      </c>
      <c r="D6253" s="0" t="str">
        <f aca="false">MID($A6253,1,2)</f>
        <v>05</v>
      </c>
      <c r="E6253" s="0" t="str">
        <f aca="false">MID($A6253,3,2)</f>
        <v>22</v>
      </c>
      <c r="F6253" s="0" t="str">
        <f aca="false">MID($A6253,5,2)</f>
        <v>52</v>
      </c>
      <c r="G6253" s="0" t="str">
        <f aca="false">MID($A6253,7,2)</f>
        <v>01</v>
      </c>
      <c r="H6253" s="0" t="str">
        <f aca="false">MID($A6253,1,6)</f>
        <v>052252</v>
      </c>
      <c r="I6253" s="0" t="n">
        <f aca="false">VLOOKUP(H6253,Feuille2!$G$1:$H$116,2,0)</f>
        <v>1119</v>
      </c>
      <c r="J6253" s="0" t="n">
        <f aca="false">IF(I6253&gt;2000,1,0)*C6253</f>
        <v>0</v>
      </c>
    </row>
    <row r="6254" customFormat="false" ht="15.8" hidden="false" customHeight="false" outlineLevel="0" collapsed="false">
      <c r="A6254" s="1" t="s">
        <v>347</v>
      </c>
      <c r="B6254" s="1" t="s">
        <v>6576</v>
      </c>
      <c r="C6254" s="0" t="n">
        <v>84240.4999999999</v>
      </c>
      <c r="D6254" s="0" t="str">
        <f aca="false">MID($A6254,1,2)</f>
        <v>05</v>
      </c>
      <c r="E6254" s="0" t="str">
        <f aca="false">MID($A6254,3,2)</f>
        <v>21</v>
      </c>
      <c r="F6254" s="0" t="str">
        <f aca="false">MID($A6254,5,2)</f>
        <v>51</v>
      </c>
      <c r="G6254" s="0" t="str">
        <f aca="false">MID($A6254,7,2)</f>
        <v>01</v>
      </c>
      <c r="H6254" s="0" t="str">
        <f aca="false">MID($A6254,1,6)</f>
        <v>052151</v>
      </c>
      <c r="I6254" s="0" t="n">
        <f aca="false">VLOOKUP(H6254,Feuille2!$G$1:$H$116,2,0)</f>
        <v>836</v>
      </c>
      <c r="J6254" s="0" t="n">
        <f aca="false">IF(I6254&gt;2000,1,0)*C6254</f>
        <v>0</v>
      </c>
    </row>
    <row r="6255" customFormat="false" ht="15.8" hidden="false" customHeight="false" outlineLevel="0" collapsed="false">
      <c r="A6255" s="1" t="s">
        <v>335</v>
      </c>
      <c r="B6255" s="1" t="s">
        <v>6577</v>
      </c>
      <c r="C6255" s="0" t="n">
        <v>6527.65367127496</v>
      </c>
      <c r="D6255" s="0" t="str">
        <f aca="false">MID($A6255,1,2)</f>
        <v>02</v>
      </c>
      <c r="E6255" s="0" t="str">
        <f aca="false">MID($A6255,3,2)</f>
        <v>18</v>
      </c>
      <c r="F6255" s="0" t="str">
        <f aca="false">MID($A6255,5,2)</f>
        <v>53</v>
      </c>
      <c r="G6255" s="0" t="str">
        <f aca="false">MID($A6255,7,2)</f>
        <v>05</v>
      </c>
      <c r="H6255" s="0" t="str">
        <f aca="false">MID($A6255,1,6)</f>
        <v>021853</v>
      </c>
      <c r="I6255" s="0" t="n">
        <f aca="false">VLOOKUP(H6255,Feuille2!$G$1:$H$116,2,0)</f>
        <v>416</v>
      </c>
      <c r="J6255" s="0" t="n">
        <f aca="false">IF(I6255&gt;2000,1,0)*C6255</f>
        <v>0</v>
      </c>
    </row>
    <row r="6256" customFormat="false" ht="15.8" hidden="false" customHeight="false" outlineLevel="0" collapsed="false">
      <c r="A6256" s="1" t="s">
        <v>343</v>
      </c>
      <c r="B6256" s="1" t="s">
        <v>6578</v>
      </c>
      <c r="C6256" s="0" t="n">
        <v>36139.7474657287</v>
      </c>
      <c r="D6256" s="0" t="str">
        <f aca="false">MID($A6256,1,2)</f>
        <v>05</v>
      </c>
      <c r="E6256" s="0" t="str">
        <f aca="false">MID($A6256,3,2)</f>
        <v>22</v>
      </c>
      <c r="F6256" s="0" t="str">
        <f aca="false">MID($A6256,5,2)</f>
        <v>52</v>
      </c>
      <c r="G6256" s="0" t="str">
        <f aca="false">MID($A6256,7,2)</f>
        <v>04</v>
      </c>
      <c r="H6256" s="0" t="str">
        <f aca="false">MID($A6256,1,6)</f>
        <v>052252</v>
      </c>
      <c r="I6256" s="0" t="n">
        <f aca="false">VLOOKUP(H6256,Feuille2!$G$1:$H$116,2,0)</f>
        <v>1119</v>
      </c>
      <c r="J6256" s="0" t="n">
        <f aca="false">IF(I6256&gt;2000,1,0)*C6256</f>
        <v>0</v>
      </c>
    </row>
    <row r="6257" customFormat="false" ht="15.8" hidden="false" customHeight="false" outlineLevel="0" collapsed="false">
      <c r="A6257" s="1" t="s">
        <v>358</v>
      </c>
      <c r="B6257" s="1" t="s">
        <v>6579</v>
      </c>
      <c r="C6257" s="0" t="n">
        <v>9954.305</v>
      </c>
      <c r="D6257" s="0" t="str">
        <f aca="false">MID($A6257,1,2)</f>
        <v>05</v>
      </c>
      <c r="E6257" s="0" t="str">
        <f aca="false">MID($A6257,3,2)</f>
        <v>21</v>
      </c>
      <c r="F6257" s="0" t="str">
        <f aca="false">MID($A6257,5,2)</f>
        <v>51</v>
      </c>
      <c r="G6257" s="0" t="str">
        <f aca="false">MID($A6257,7,2)</f>
        <v>04</v>
      </c>
      <c r="H6257" s="0" t="str">
        <f aca="false">MID($A6257,1,6)</f>
        <v>052151</v>
      </c>
      <c r="I6257" s="0" t="n">
        <f aca="false">VLOOKUP(H6257,Feuille2!$G$1:$H$116,2,0)</f>
        <v>836</v>
      </c>
      <c r="J6257" s="0" t="n">
        <f aca="false">IF(I6257&gt;2000,1,0)*C6257</f>
        <v>0</v>
      </c>
    </row>
    <row r="6258" customFormat="false" ht="15.8" hidden="false" customHeight="false" outlineLevel="0" collapsed="false">
      <c r="A6258" s="1" t="s">
        <v>376</v>
      </c>
      <c r="B6258" s="1" t="s">
        <v>6580</v>
      </c>
      <c r="C6258" s="0" t="n">
        <v>114641.303599556</v>
      </c>
      <c r="D6258" s="0" t="str">
        <f aca="false">MID($A6258,1,2)</f>
        <v>04</v>
      </c>
      <c r="E6258" s="0" t="str">
        <f aca="false">MID($A6258,3,2)</f>
        <v>10</v>
      </c>
      <c r="F6258" s="0" t="str">
        <f aca="false">MID($A6258,5,2)</f>
        <v>49</v>
      </c>
      <c r="G6258" s="0" t="str">
        <f aca="false">MID($A6258,7,2)</f>
        <v>05</v>
      </c>
      <c r="H6258" s="0" t="str">
        <f aca="false">MID($A6258,1,6)</f>
        <v>041049</v>
      </c>
      <c r="I6258" s="0" t="n">
        <f aca="false">VLOOKUP(H6258,Feuille2!$G$1:$H$116,2,0)</f>
        <v>10257</v>
      </c>
      <c r="J6258" s="0" t="n">
        <f aca="false">IF(I6258&gt;2000,1,0)*C6258</f>
        <v>114641.303599556</v>
      </c>
    </row>
    <row r="6259" customFormat="false" ht="15.8" hidden="false" customHeight="false" outlineLevel="0" collapsed="false">
      <c r="A6259" s="1" t="s">
        <v>347</v>
      </c>
      <c r="B6259" s="1" t="s">
        <v>6581</v>
      </c>
      <c r="C6259" s="0" t="n">
        <v>45004.2708333333</v>
      </c>
      <c r="D6259" s="0" t="str">
        <f aca="false">MID($A6259,1,2)</f>
        <v>05</v>
      </c>
      <c r="E6259" s="0" t="str">
        <f aca="false">MID($A6259,3,2)</f>
        <v>21</v>
      </c>
      <c r="F6259" s="0" t="str">
        <f aca="false">MID($A6259,5,2)</f>
        <v>51</v>
      </c>
      <c r="G6259" s="0" t="str">
        <f aca="false">MID($A6259,7,2)</f>
        <v>01</v>
      </c>
      <c r="H6259" s="0" t="str">
        <f aca="false">MID($A6259,1,6)</f>
        <v>052151</v>
      </c>
      <c r="I6259" s="0" t="n">
        <f aca="false">VLOOKUP(H6259,Feuille2!$G$1:$H$116,2,0)</f>
        <v>836</v>
      </c>
      <c r="J6259" s="0" t="n">
        <f aca="false">IF(I6259&gt;2000,1,0)*C6259</f>
        <v>0</v>
      </c>
    </row>
    <row r="6260" customFormat="false" ht="15.8" hidden="false" customHeight="false" outlineLevel="0" collapsed="false">
      <c r="A6260" s="1" t="s">
        <v>312</v>
      </c>
      <c r="B6260" s="1" t="s">
        <v>6582</v>
      </c>
      <c r="C6260" s="0" t="n">
        <v>19448.8041316526</v>
      </c>
      <c r="D6260" s="0" t="str">
        <f aca="false">MID($A6260,1,2)</f>
        <v>02</v>
      </c>
      <c r="E6260" s="0" t="str">
        <f aca="false">MID($A6260,3,2)</f>
        <v>18</v>
      </c>
      <c r="F6260" s="0" t="str">
        <f aca="false">MID($A6260,5,2)</f>
        <v>55</v>
      </c>
      <c r="G6260" s="0" t="str">
        <f aca="false">MID($A6260,7,2)</f>
        <v>05</v>
      </c>
      <c r="H6260" s="0" t="str">
        <f aca="false">MID($A6260,1,6)</f>
        <v>021855</v>
      </c>
      <c r="I6260" s="0" t="n">
        <f aca="false">VLOOKUP(H6260,Feuille2!$G$1:$H$116,2,0)</f>
        <v>1463</v>
      </c>
      <c r="J6260" s="0" t="n">
        <f aca="false">IF(I6260&gt;2000,1,0)*C6260</f>
        <v>0</v>
      </c>
    </row>
    <row r="6261" customFormat="false" ht="15.8" hidden="false" customHeight="false" outlineLevel="0" collapsed="false">
      <c r="A6261" s="1" t="s">
        <v>343</v>
      </c>
      <c r="B6261" s="1" t="s">
        <v>6583</v>
      </c>
      <c r="C6261" s="0" t="n">
        <v>8711.68244949494</v>
      </c>
      <c r="D6261" s="0" t="str">
        <f aca="false">MID($A6261,1,2)</f>
        <v>05</v>
      </c>
      <c r="E6261" s="0" t="str">
        <f aca="false">MID($A6261,3,2)</f>
        <v>22</v>
      </c>
      <c r="F6261" s="0" t="str">
        <f aca="false">MID($A6261,5,2)</f>
        <v>52</v>
      </c>
      <c r="G6261" s="0" t="str">
        <f aca="false">MID($A6261,7,2)</f>
        <v>04</v>
      </c>
      <c r="H6261" s="0" t="str">
        <f aca="false">MID($A6261,1,6)</f>
        <v>052252</v>
      </c>
      <c r="I6261" s="0" t="n">
        <f aca="false">VLOOKUP(H6261,Feuille2!$G$1:$H$116,2,0)</f>
        <v>1119</v>
      </c>
      <c r="J6261" s="0" t="n">
        <f aca="false">IF(I6261&gt;2000,1,0)*C6261</f>
        <v>0</v>
      </c>
    </row>
    <row r="6262" customFormat="false" ht="15.8" hidden="false" customHeight="false" outlineLevel="0" collapsed="false">
      <c r="A6262" s="1" t="s">
        <v>343</v>
      </c>
      <c r="B6262" s="1" t="s">
        <v>6584</v>
      </c>
      <c r="C6262" s="0" t="n">
        <v>314187.271590909</v>
      </c>
      <c r="D6262" s="0" t="str">
        <f aca="false">MID($A6262,1,2)</f>
        <v>05</v>
      </c>
      <c r="E6262" s="0" t="str">
        <f aca="false">MID($A6262,3,2)</f>
        <v>22</v>
      </c>
      <c r="F6262" s="0" t="str">
        <f aca="false">MID($A6262,5,2)</f>
        <v>52</v>
      </c>
      <c r="G6262" s="0" t="str">
        <f aca="false">MID($A6262,7,2)</f>
        <v>04</v>
      </c>
      <c r="H6262" s="0" t="str">
        <f aca="false">MID($A6262,1,6)</f>
        <v>052252</v>
      </c>
      <c r="I6262" s="0" t="n">
        <f aca="false">VLOOKUP(H6262,Feuille2!$G$1:$H$116,2,0)</f>
        <v>1119</v>
      </c>
      <c r="J6262" s="0" t="n">
        <f aca="false">IF(I6262&gt;2000,1,0)*C6262</f>
        <v>0</v>
      </c>
    </row>
    <row r="6263" customFormat="false" ht="15.8" hidden="false" customHeight="false" outlineLevel="0" collapsed="false">
      <c r="A6263" s="1" t="s">
        <v>312</v>
      </c>
      <c r="B6263" s="1" t="s">
        <v>6585</v>
      </c>
      <c r="C6263" s="0" t="n">
        <v>26485.2287545048</v>
      </c>
      <c r="D6263" s="0" t="str">
        <f aca="false">MID($A6263,1,2)</f>
        <v>02</v>
      </c>
      <c r="E6263" s="0" t="str">
        <f aca="false">MID($A6263,3,2)</f>
        <v>18</v>
      </c>
      <c r="F6263" s="0" t="str">
        <f aca="false">MID($A6263,5,2)</f>
        <v>55</v>
      </c>
      <c r="G6263" s="0" t="str">
        <f aca="false">MID($A6263,7,2)</f>
        <v>05</v>
      </c>
      <c r="H6263" s="0" t="str">
        <f aca="false">MID($A6263,1,6)</f>
        <v>021855</v>
      </c>
      <c r="I6263" s="0" t="n">
        <f aca="false">VLOOKUP(H6263,Feuille2!$G$1:$H$116,2,0)</f>
        <v>1463</v>
      </c>
      <c r="J6263" s="0" t="n">
        <f aca="false">IF(I6263&gt;2000,1,0)*C6263</f>
        <v>0</v>
      </c>
    </row>
    <row r="6264" customFormat="false" ht="15.8" hidden="false" customHeight="false" outlineLevel="0" collapsed="false">
      <c r="A6264" s="1" t="s">
        <v>339</v>
      </c>
      <c r="B6264" s="1" t="s">
        <v>6586</v>
      </c>
      <c r="C6264" s="0" t="n">
        <v>59164.4291666666</v>
      </c>
      <c r="D6264" s="0" t="str">
        <f aca="false">MID($A6264,1,2)</f>
        <v>05</v>
      </c>
      <c r="E6264" s="0" t="str">
        <f aca="false">MID($A6264,3,2)</f>
        <v>22</v>
      </c>
      <c r="F6264" s="0" t="str">
        <f aca="false">MID($A6264,5,2)</f>
        <v>52</v>
      </c>
      <c r="G6264" s="0" t="str">
        <f aca="false">MID($A6264,7,2)</f>
        <v>01</v>
      </c>
      <c r="H6264" s="0" t="str">
        <f aca="false">MID($A6264,1,6)</f>
        <v>052252</v>
      </c>
      <c r="I6264" s="0" t="n">
        <f aca="false">VLOOKUP(H6264,Feuille2!$G$1:$H$116,2,0)</f>
        <v>1119</v>
      </c>
      <c r="J6264" s="0" t="n">
        <f aca="false">IF(I6264&gt;2000,1,0)*C6264</f>
        <v>0</v>
      </c>
    </row>
    <row r="6265" customFormat="false" ht="15.8" hidden="false" customHeight="false" outlineLevel="0" collapsed="false">
      <c r="A6265" s="1" t="s">
        <v>358</v>
      </c>
      <c r="B6265" s="1" t="s">
        <v>6587</v>
      </c>
      <c r="C6265" s="0" t="n">
        <v>72920.5255140692</v>
      </c>
      <c r="D6265" s="0" t="str">
        <f aca="false">MID($A6265,1,2)</f>
        <v>05</v>
      </c>
      <c r="E6265" s="0" t="str">
        <f aca="false">MID($A6265,3,2)</f>
        <v>21</v>
      </c>
      <c r="F6265" s="0" t="str">
        <f aca="false">MID($A6265,5,2)</f>
        <v>51</v>
      </c>
      <c r="G6265" s="0" t="str">
        <f aca="false">MID($A6265,7,2)</f>
        <v>04</v>
      </c>
      <c r="H6265" s="0" t="str">
        <f aca="false">MID($A6265,1,6)</f>
        <v>052151</v>
      </c>
      <c r="I6265" s="0" t="n">
        <f aca="false">VLOOKUP(H6265,Feuille2!$G$1:$H$116,2,0)</f>
        <v>836</v>
      </c>
      <c r="J6265" s="0" t="n">
        <f aca="false">IF(I6265&gt;2000,1,0)*C6265</f>
        <v>0</v>
      </c>
    </row>
    <row r="6266" customFormat="false" ht="15.8" hidden="false" customHeight="false" outlineLevel="0" collapsed="false">
      <c r="A6266" s="1" t="s">
        <v>369</v>
      </c>
      <c r="B6266" s="1" t="s">
        <v>6588</v>
      </c>
      <c r="C6266" s="0" t="n">
        <v>43980.4880562547</v>
      </c>
      <c r="D6266" s="0" t="str">
        <f aca="false">MID($A6266,1,2)</f>
        <v>04</v>
      </c>
      <c r="E6266" s="0" t="str">
        <f aca="false">MID($A6266,3,2)</f>
        <v>10</v>
      </c>
      <c r="F6266" s="0" t="str">
        <f aca="false">MID($A6266,5,2)</f>
        <v>50</v>
      </c>
      <c r="G6266" s="0" t="str">
        <f aca="false">MID($A6266,7,2)</f>
        <v>05</v>
      </c>
      <c r="H6266" s="0" t="str">
        <f aca="false">MID($A6266,1,6)</f>
        <v>041050</v>
      </c>
      <c r="I6266" s="0" t="n">
        <f aca="false">VLOOKUP(H6266,Feuille2!$G$1:$H$116,2,0)</f>
        <v>6850</v>
      </c>
      <c r="J6266" s="0" t="n">
        <f aca="false">IF(I6266&gt;2000,1,0)*C6266</f>
        <v>43980.4880562547</v>
      </c>
    </row>
    <row r="6267" customFormat="false" ht="15.8" hidden="false" customHeight="false" outlineLevel="0" collapsed="false">
      <c r="A6267" s="1" t="s">
        <v>1360</v>
      </c>
      <c r="B6267" s="1" t="s">
        <v>6589</v>
      </c>
      <c r="C6267" s="0" t="n">
        <v>338164.934877002</v>
      </c>
      <c r="D6267" s="0" t="str">
        <f aca="false">MID($A6267,1,2)</f>
        <v>04</v>
      </c>
      <c r="E6267" s="0" t="str">
        <f aca="false">MID($A6267,3,2)</f>
        <v>10</v>
      </c>
      <c r="F6267" s="0" t="str">
        <f aca="false">MID($A6267,5,2)</f>
        <v>50</v>
      </c>
      <c r="G6267" s="0" t="str">
        <f aca="false">MID($A6267,7,2)</f>
        <v>06</v>
      </c>
      <c r="H6267" s="0" t="str">
        <f aca="false">MID($A6267,1,6)</f>
        <v>041050</v>
      </c>
      <c r="I6267" s="0" t="n">
        <f aca="false">VLOOKUP(H6267,Feuille2!$G$1:$H$116,2,0)</f>
        <v>6850</v>
      </c>
      <c r="J6267" s="0" t="n">
        <f aca="false">IF(I6267&gt;2000,1,0)*C6267</f>
        <v>338164.934877002</v>
      </c>
    </row>
    <row r="6268" customFormat="false" ht="15.8" hidden="false" customHeight="false" outlineLevel="0" collapsed="false">
      <c r="A6268" s="1" t="s">
        <v>347</v>
      </c>
      <c r="B6268" s="1" t="s">
        <v>6590</v>
      </c>
      <c r="C6268" s="0" t="n">
        <v>7533.85833333333</v>
      </c>
      <c r="D6268" s="0" t="str">
        <f aca="false">MID($A6268,1,2)</f>
        <v>05</v>
      </c>
      <c r="E6268" s="0" t="str">
        <f aca="false">MID($A6268,3,2)</f>
        <v>21</v>
      </c>
      <c r="F6268" s="0" t="str">
        <f aca="false">MID($A6268,5,2)</f>
        <v>51</v>
      </c>
      <c r="G6268" s="0" t="str">
        <f aca="false">MID($A6268,7,2)</f>
        <v>01</v>
      </c>
      <c r="H6268" s="0" t="str">
        <f aca="false">MID($A6268,1,6)</f>
        <v>052151</v>
      </c>
      <c r="I6268" s="0" t="n">
        <f aca="false">VLOOKUP(H6268,Feuille2!$G$1:$H$116,2,0)</f>
        <v>836</v>
      </c>
      <c r="J6268" s="0" t="n">
        <f aca="false">IF(I6268&gt;2000,1,0)*C6268</f>
        <v>0</v>
      </c>
    </row>
    <row r="6269" customFormat="false" ht="15.8" hidden="false" customHeight="false" outlineLevel="0" collapsed="false">
      <c r="A6269" s="1" t="s">
        <v>310</v>
      </c>
      <c r="B6269" s="1" t="s">
        <v>6591</v>
      </c>
      <c r="C6269" s="0" t="n">
        <v>1938.91424191167</v>
      </c>
      <c r="D6269" s="0" t="str">
        <f aca="false">MID($A6269,1,2)</f>
        <v>02</v>
      </c>
      <c r="E6269" s="0" t="str">
        <f aca="false">MID($A6269,3,2)</f>
        <v>19</v>
      </c>
      <c r="F6269" s="0" t="str">
        <f aca="false">MID($A6269,5,2)</f>
        <v>56</v>
      </c>
      <c r="G6269" s="0" t="str">
        <f aca="false">MID($A6269,7,2)</f>
        <v>05</v>
      </c>
      <c r="H6269" s="0" t="str">
        <f aca="false">MID($A6269,1,6)</f>
        <v>021956</v>
      </c>
      <c r="I6269" s="0" t="n">
        <f aca="false">VLOOKUP(H6269,Feuille2!$G$1:$H$116,2,0)</f>
        <v>420</v>
      </c>
      <c r="J6269" s="0" t="n">
        <f aca="false">IF(I6269&gt;2000,1,0)*C6269</f>
        <v>0</v>
      </c>
    </row>
    <row r="6270" customFormat="false" ht="15.8" hidden="false" customHeight="false" outlineLevel="0" collapsed="false">
      <c r="A6270" s="1" t="s">
        <v>347</v>
      </c>
      <c r="B6270" s="1" t="s">
        <v>6592</v>
      </c>
      <c r="C6270" s="0" t="n">
        <v>165625.374999999</v>
      </c>
      <c r="D6270" s="0" t="str">
        <f aca="false">MID($A6270,1,2)</f>
        <v>05</v>
      </c>
      <c r="E6270" s="0" t="str">
        <f aca="false">MID($A6270,3,2)</f>
        <v>21</v>
      </c>
      <c r="F6270" s="0" t="str">
        <f aca="false">MID($A6270,5,2)</f>
        <v>51</v>
      </c>
      <c r="G6270" s="0" t="str">
        <f aca="false">MID($A6270,7,2)</f>
        <v>01</v>
      </c>
      <c r="H6270" s="0" t="str">
        <f aca="false">MID($A6270,1,6)</f>
        <v>052151</v>
      </c>
      <c r="I6270" s="0" t="n">
        <f aca="false">VLOOKUP(H6270,Feuille2!$G$1:$H$116,2,0)</f>
        <v>836</v>
      </c>
      <c r="J6270" s="0" t="n">
        <f aca="false">IF(I6270&gt;2000,1,0)*C6270</f>
        <v>0</v>
      </c>
    </row>
    <row r="6271" customFormat="false" ht="15.8" hidden="false" customHeight="false" outlineLevel="0" collapsed="false">
      <c r="A6271" s="1" t="s">
        <v>376</v>
      </c>
      <c r="B6271" s="1" t="s">
        <v>6593</v>
      </c>
      <c r="C6271" s="0" t="n">
        <v>1124631.82146178</v>
      </c>
      <c r="D6271" s="0" t="str">
        <f aca="false">MID($A6271,1,2)</f>
        <v>04</v>
      </c>
      <c r="E6271" s="0" t="str">
        <f aca="false">MID($A6271,3,2)</f>
        <v>10</v>
      </c>
      <c r="F6271" s="0" t="str">
        <f aca="false">MID($A6271,5,2)</f>
        <v>49</v>
      </c>
      <c r="G6271" s="0" t="str">
        <f aca="false">MID($A6271,7,2)</f>
        <v>05</v>
      </c>
      <c r="H6271" s="0" t="str">
        <f aca="false">MID($A6271,1,6)</f>
        <v>041049</v>
      </c>
      <c r="I6271" s="0" t="n">
        <f aca="false">VLOOKUP(H6271,Feuille2!$G$1:$H$116,2,0)</f>
        <v>10257</v>
      </c>
      <c r="J6271" s="0" t="n">
        <f aca="false">IF(I6271&gt;2000,1,0)*C6271</f>
        <v>1124631.82146178</v>
      </c>
    </row>
    <row r="6272" customFormat="false" ht="15.8" hidden="false" customHeight="false" outlineLevel="0" collapsed="false">
      <c r="A6272" s="1" t="s">
        <v>343</v>
      </c>
      <c r="B6272" s="1" t="s">
        <v>6594</v>
      </c>
      <c r="C6272" s="0" t="n">
        <v>21662.9262605042</v>
      </c>
      <c r="D6272" s="0" t="str">
        <f aca="false">MID($A6272,1,2)</f>
        <v>05</v>
      </c>
      <c r="E6272" s="0" t="str">
        <f aca="false">MID($A6272,3,2)</f>
        <v>22</v>
      </c>
      <c r="F6272" s="0" t="str">
        <f aca="false">MID($A6272,5,2)</f>
        <v>52</v>
      </c>
      <c r="G6272" s="0" t="str">
        <f aca="false">MID($A6272,7,2)</f>
        <v>04</v>
      </c>
      <c r="H6272" s="0" t="str">
        <f aca="false">MID($A6272,1,6)</f>
        <v>052252</v>
      </c>
      <c r="I6272" s="0" t="n">
        <f aca="false">VLOOKUP(H6272,Feuille2!$G$1:$H$116,2,0)</f>
        <v>1119</v>
      </c>
      <c r="J6272" s="0" t="n">
        <f aca="false">IF(I6272&gt;2000,1,0)*C6272</f>
        <v>0</v>
      </c>
    </row>
    <row r="6273" customFormat="false" ht="15.8" hidden="false" customHeight="false" outlineLevel="0" collapsed="false">
      <c r="A6273" s="1" t="s">
        <v>310</v>
      </c>
      <c r="B6273" s="1" t="s">
        <v>6595</v>
      </c>
      <c r="C6273" s="0" t="n">
        <v>3049.10248584748</v>
      </c>
      <c r="D6273" s="0" t="str">
        <f aca="false">MID($A6273,1,2)</f>
        <v>02</v>
      </c>
      <c r="E6273" s="0" t="str">
        <f aca="false">MID($A6273,3,2)</f>
        <v>19</v>
      </c>
      <c r="F6273" s="0" t="str">
        <f aca="false">MID($A6273,5,2)</f>
        <v>56</v>
      </c>
      <c r="G6273" s="0" t="str">
        <f aca="false">MID($A6273,7,2)</f>
        <v>05</v>
      </c>
      <c r="H6273" s="0" t="str">
        <f aca="false">MID($A6273,1,6)</f>
        <v>021956</v>
      </c>
      <c r="I6273" s="0" t="n">
        <f aca="false">VLOOKUP(H6273,Feuille2!$G$1:$H$116,2,0)</f>
        <v>420</v>
      </c>
      <c r="J6273" s="0" t="n">
        <f aca="false">IF(I6273&gt;2000,1,0)*C6273</f>
        <v>0</v>
      </c>
    </row>
    <row r="6274" customFormat="false" ht="15.8" hidden="false" customHeight="false" outlineLevel="0" collapsed="false">
      <c r="A6274" s="1" t="s">
        <v>382</v>
      </c>
      <c r="B6274" s="1" t="s">
        <v>6596</v>
      </c>
      <c r="C6274" s="0" t="n">
        <v>140787.449656378</v>
      </c>
      <c r="D6274" s="0" t="str">
        <f aca="false">MID($A6274,1,2)</f>
        <v>03</v>
      </c>
      <c r="E6274" s="0" t="str">
        <f aca="false">MID($A6274,3,2)</f>
        <v>06</v>
      </c>
      <c r="F6274" s="0" t="str">
        <f aca="false">MID($A6274,5,2)</f>
        <v>64</v>
      </c>
      <c r="G6274" s="0" t="str">
        <f aca="false">MID($A6274,7,2)</f>
        <v>05</v>
      </c>
      <c r="H6274" s="0" t="str">
        <f aca="false">MID($A6274,1,6)</f>
        <v>030664</v>
      </c>
      <c r="I6274" s="0" t="n">
        <f aca="false">VLOOKUP(H6274,Feuille2!$G$1:$H$116,2,0)</f>
        <v>131</v>
      </c>
      <c r="J6274" s="0" t="n">
        <f aca="false">IF(I6274&gt;2000,1,0)*C6274</f>
        <v>0</v>
      </c>
    </row>
    <row r="6275" customFormat="false" ht="15.8" hidden="false" customHeight="false" outlineLevel="0" collapsed="false">
      <c r="A6275" s="1" t="s">
        <v>382</v>
      </c>
      <c r="B6275" s="1" t="s">
        <v>6597</v>
      </c>
      <c r="C6275" s="0" t="n">
        <v>1581311.90375734</v>
      </c>
      <c r="D6275" s="0" t="str">
        <f aca="false">MID($A6275,1,2)</f>
        <v>03</v>
      </c>
      <c r="E6275" s="0" t="str">
        <f aca="false">MID($A6275,3,2)</f>
        <v>06</v>
      </c>
      <c r="F6275" s="0" t="str">
        <f aca="false">MID($A6275,5,2)</f>
        <v>64</v>
      </c>
      <c r="G6275" s="0" t="str">
        <f aca="false">MID($A6275,7,2)</f>
        <v>05</v>
      </c>
      <c r="H6275" s="0" t="str">
        <f aca="false">MID($A6275,1,6)</f>
        <v>030664</v>
      </c>
      <c r="I6275" s="0" t="n">
        <f aca="false">VLOOKUP(H6275,Feuille2!$G$1:$H$116,2,0)</f>
        <v>131</v>
      </c>
      <c r="J6275" s="0" t="n">
        <f aca="false">IF(I6275&gt;2000,1,0)*C6275</f>
        <v>0</v>
      </c>
    </row>
    <row r="6276" customFormat="false" ht="15.8" hidden="false" customHeight="false" outlineLevel="0" collapsed="false">
      <c r="A6276" s="1" t="s">
        <v>382</v>
      </c>
      <c r="B6276" s="1" t="s">
        <v>6598</v>
      </c>
      <c r="C6276" s="0" t="n">
        <v>1039863.48961283</v>
      </c>
      <c r="D6276" s="0" t="str">
        <f aca="false">MID($A6276,1,2)</f>
        <v>03</v>
      </c>
      <c r="E6276" s="0" t="str">
        <f aca="false">MID($A6276,3,2)</f>
        <v>06</v>
      </c>
      <c r="F6276" s="0" t="str">
        <f aca="false">MID($A6276,5,2)</f>
        <v>64</v>
      </c>
      <c r="G6276" s="0" t="str">
        <f aca="false">MID($A6276,7,2)</f>
        <v>05</v>
      </c>
      <c r="H6276" s="0" t="str">
        <f aca="false">MID($A6276,1,6)</f>
        <v>030664</v>
      </c>
      <c r="I6276" s="0" t="n">
        <f aca="false">VLOOKUP(H6276,Feuille2!$G$1:$H$116,2,0)</f>
        <v>131</v>
      </c>
      <c r="J6276" s="0" t="n">
        <f aca="false">IF(I6276&gt;2000,1,0)*C6276</f>
        <v>0</v>
      </c>
    </row>
    <row r="6277" customFormat="false" ht="15.8" hidden="false" customHeight="false" outlineLevel="0" collapsed="false">
      <c r="A6277" s="1" t="s">
        <v>382</v>
      </c>
      <c r="B6277" s="1" t="s">
        <v>6599</v>
      </c>
      <c r="C6277" s="0" t="n">
        <v>408498.919649876</v>
      </c>
      <c r="D6277" s="0" t="str">
        <f aca="false">MID($A6277,1,2)</f>
        <v>03</v>
      </c>
      <c r="E6277" s="0" t="str">
        <f aca="false">MID($A6277,3,2)</f>
        <v>06</v>
      </c>
      <c r="F6277" s="0" t="str">
        <f aca="false">MID($A6277,5,2)</f>
        <v>64</v>
      </c>
      <c r="G6277" s="0" t="str">
        <f aca="false">MID($A6277,7,2)</f>
        <v>05</v>
      </c>
      <c r="H6277" s="0" t="str">
        <f aca="false">MID($A6277,1,6)</f>
        <v>030664</v>
      </c>
      <c r="I6277" s="0" t="n">
        <f aca="false">VLOOKUP(H6277,Feuille2!$G$1:$H$116,2,0)</f>
        <v>131</v>
      </c>
      <c r="J6277" s="0" t="n">
        <f aca="false">IF(I6277&gt;2000,1,0)*C6277</f>
        <v>0</v>
      </c>
    </row>
    <row r="6278" customFormat="false" ht="15.8" hidden="false" customHeight="false" outlineLevel="0" collapsed="false">
      <c r="A6278" s="1" t="s">
        <v>382</v>
      </c>
      <c r="B6278" s="1" t="s">
        <v>6600</v>
      </c>
      <c r="C6278" s="0" t="n">
        <v>57734.5857742388</v>
      </c>
      <c r="D6278" s="0" t="str">
        <f aca="false">MID($A6278,1,2)</f>
        <v>03</v>
      </c>
      <c r="E6278" s="0" t="str">
        <f aca="false">MID($A6278,3,2)</f>
        <v>06</v>
      </c>
      <c r="F6278" s="0" t="str">
        <f aca="false">MID($A6278,5,2)</f>
        <v>64</v>
      </c>
      <c r="G6278" s="0" t="str">
        <f aca="false">MID($A6278,7,2)</f>
        <v>05</v>
      </c>
      <c r="H6278" s="0" t="str">
        <f aca="false">MID($A6278,1,6)</f>
        <v>030664</v>
      </c>
      <c r="I6278" s="0" t="n">
        <f aca="false">VLOOKUP(H6278,Feuille2!$G$1:$H$116,2,0)</f>
        <v>131</v>
      </c>
      <c r="J6278" s="0" t="n">
        <f aca="false">IF(I6278&gt;2000,1,0)*C6278</f>
        <v>0</v>
      </c>
    </row>
    <row r="6279" customFormat="false" ht="15.8" hidden="false" customHeight="false" outlineLevel="0" collapsed="false">
      <c r="A6279" s="1" t="s">
        <v>382</v>
      </c>
      <c r="B6279" s="1" t="s">
        <v>6601</v>
      </c>
      <c r="C6279" s="0" t="n">
        <v>57989.7130117815</v>
      </c>
      <c r="D6279" s="0" t="str">
        <f aca="false">MID($A6279,1,2)</f>
        <v>03</v>
      </c>
      <c r="E6279" s="0" t="str">
        <f aca="false">MID($A6279,3,2)</f>
        <v>06</v>
      </c>
      <c r="F6279" s="0" t="str">
        <f aca="false">MID($A6279,5,2)</f>
        <v>64</v>
      </c>
      <c r="G6279" s="0" t="str">
        <f aca="false">MID($A6279,7,2)</f>
        <v>05</v>
      </c>
      <c r="H6279" s="0" t="str">
        <f aca="false">MID($A6279,1,6)</f>
        <v>030664</v>
      </c>
      <c r="I6279" s="0" t="n">
        <f aca="false">VLOOKUP(H6279,Feuille2!$G$1:$H$116,2,0)</f>
        <v>131</v>
      </c>
      <c r="J6279" s="0" t="n">
        <f aca="false">IF(I6279&gt;2000,1,0)*C6279</f>
        <v>0</v>
      </c>
    </row>
    <row r="6280" customFormat="false" ht="15.8" hidden="false" customHeight="false" outlineLevel="0" collapsed="false">
      <c r="A6280" s="1" t="s">
        <v>386</v>
      </c>
      <c r="B6280" s="1" t="s">
        <v>6602</v>
      </c>
      <c r="C6280" s="0" t="n">
        <v>1688663.69904296</v>
      </c>
      <c r="D6280" s="0" t="str">
        <f aca="false">MID($A6280,1,2)</f>
        <v>03</v>
      </c>
      <c r="E6280" s="0" t="str">
        <f aca="false">MID($A6280,3,2)</f>
        <v>07</v>
      </c>
      <c r="F6280" s="0" t="str">
        <f aca="false">MID($A6280,5,2)</f>
        <v>66</v>
      </c>
      <c r="G6280" s="0" t="str">
        <f aca="false">MID($A6280,7,2)</f>
        <v>05</v>
      </c>
      <c r="H6280" s="0" t="str">
        <f aca="false">MID($A6280,1,6)</f>
        <v>030766</v>
      </c>
      <c r="I6280" s="0" t="n">
        <f aca="false">VLOOKUP(H6280,Feuille2!$G$1:$H$116,2,0)</f>
        <v>236</v>
      </c>
      <c r="J6280" s="0" t="n">
        <f aca="false">IF(I6280&gt;2000,1,0)*C6280</f>
        <v>0</v>
      </c>
    </row>
    <row r="6281" customFormat="false" ht="15.8" hidden="false" customHeight="false" outlineLevel="0" collapsed="false">
      <c r="A6281" s="1" t="s">
        <v>386</v>
      </c>
      <c r="B6281" s="1" t="s">
        <v>6603</v>
      </c>
      <c r="C6281" s="0" t="n">
        <v>3727494.73048257</v>
      </c>
      <c r="D6281" s="0" t="str">
        <f aca="false">MID($A6281,1,2)</f>
        <v>03</v>
      </c>
      <c r="E6281" s="0" t="str">
        <f aca="false">MID($A6281,3,2)</f>
        <v>07</v>
      </c>
      <c r="F6281" s="0" t="str">
        <f aca="false">MID($A6281,5,2)</f>
        <v>66</v>
      </c>
      <c r="G6281" s="0" t="str">
        <f aca="false">MID($A6281,7,2)</f>
        <v>05</v>
      </c>
      <c r="H6281" s="0" t="str">
        <f aca="false">MID($A6281,1,6)</f>
        <v>030766</v>
      </c>
      <c r="I6281" s="0" t="n">
        <f aca="false">VLOOKUP(H6281,Feuille2!$G$1:$H$116,2,0)</f>
        <v>236</v>
      </c>
      <c r="J6281" s="0" t="n">
        <f aca="false">IF(I6281&gt;2000,1,0)*C6281</f>
        <v>0</v>
      </c>
    </row>
    <row r="6282" customFormat="false" ht="15.8" hidden="false" customHeight="false" outlineLevel="0" collapsed="false">
      <c r="A6282" s="1" t="s">
        <v>386</v>
      </c>
      <c r="B6282" s="1" t="s">
        <v>6604</v>
      </c>
      <c r="C6282" s="0" t="n">
        <v>229462.43918097</v>
      </c>
      <c r="D6282" s="0" t="str">
        <f aca="false">MID($A6282,1,2)</f>
        <v>03</v>
      </c>
      <c r="E6282" s="0" t="str">
        <f aca="false">MID($A6282,3,2)</f>
        <v>07</v>
      </c>
      <c r="F6282" s="0" t="str">
        <f aca="false">MID($A6282,5,2)</f>
        <v>66</v>
      </c>
      <c r="G6282" s="0" t="str">
        <f aca="false">MID($A6282,7,2)</f>
        <v>05</v>
      </c>
      <c r="H6282" s="0" t="str">
        <f aca="false">MID($A6282,1,6)</f>
        <v>030766</v>
      </c>
      <c r="I6282" s="0" t="n">
        <f aca="false">VLOOKUP(H6282,Feuille2!$G$1:$H$116,2,0)</f>
        <v>236</v>
      </c>
      <c r="J6282" s="0" t="n">
        <f aca="false">IF(I6282&gt;2000,1,0)*C6282</f>
        <v>0</v>
      </c>
    </row>
    <row r="6283" customFormat="false" ht="15.8" hidden="false" customHeight="false" outlineLevel="0" collapsed="false">
      <c r="A6283" s="1" t="s">
        <v>391</v>
      </c>
      <c r="B6283" s="1" t="s">
        <v>6605</v>
      </c>
      <c r="C6283" s="0" t="n">
        <v>66630.3523294262</v>
      </c>
      <c r="D6283" s="0" t="str">
        <f aca="false">MID($A6283,1,2)</f>
        <v>02</v>
      </c>
      <c r="E6283" s="0" t="str">
        <f aca="false">MID($A6283,3,2)</f>
        <v>18</v>
      </c>
      <c r="F6283" s="0" t="str">
        <f aca="false">MID($A6283,5,2)</f>
        <v>67</v>
      </c>
      <c r="G6283" s="0" t="str">
        <f aca="false">MID($A6283,7,2)</f>
        <v>05</v>
      </c>
      <c r="H6283" s="0" t="str">
        <f aca="false">MID($A6283,1,6)</f>
        <v>021867</v>
      </c>
      <c r="I6283" s="0" t="n">
        <f aca="false">VLOOKUP(H6283,Feuille2!$G$1:$H$116,2,0)</f>
        <v>144</v>
      </c>
      <c r="J6283" s="0" t="n">
        <f aca="false">IF(I6283&gt;2000,1,0)*C6283</f>
        <v>0</v>
      </c>
    </row>
    <row r="6284" customFormat="false" ht="15.8" hidden="false" customHeight="false" outlineLevel="0" collapsed="false">
      <c r="A6284" s="1" t="s">
        <v>391</v>
      </c>
      <c r="B6284" s="1" t="s">
        <v>6606</v>
      </c>
      <c r="C6284" s="0" t="n">
        <v>26652.1409317704</v>
      </c>
      <c r="D6284" s="0" t="str">
        <f aca="false">MID($A6284,1,2)</f>
        <v>02</v>
      </c>
      <c r="E6284" s="0" t="str">
        <f aca="false">MID($A6284,3,2)</f>
        <v>18</v>
      </c>
      <c r="F6284" s="0" t="str">
        <f aca="false">MID($A6284,5,2)</f>
        <v>67</v>
      </c>
      <c r="G6284" s="0" t="str">
        <f aca="false">MID($A6284,7,2)</f>
        <v>05</v>
      </c>
      <c r="H6284" s="0" t="str">
        <f aca="false">MID($A6284,1,6)</f>
        <v>021867</v>
      </c>
      <c r="I6284" s="0" t="n">
        <f aca="false">VLOOKUP(H6284,Feuille2!$G$1:$H$116,2,0)</f>
        <v>144</v>
      </c>
      <c r="J6284" s="0" t="n">
        <f aca="false">IF(I6284&gt;2000,1,0)*C6284</f>
        <v>0</v>
      </c>
    </row>
    <row r="6285" customFormat="false" ht="15.8" hidden="false" customHeight="false" outlineLevel="0" collapsed="false">
      <c r="A6285" s="1" t="s">
        <v>391</v>
      </c>
      <c r="B6285" s="1" t="s">
        <v>6607</v>
      </c>
      <c r="C6285" s="0" t="n">
        <v>48491.6912141256</v>
      </c>
      <c r="D6285" s="0" t="str">
        <f aca="false">MID($A6285,1,2)</f>
        <v>02</v>
      </c>
      <c r="E6285" s="0" t="str">
        <f aca="false">MID($A6285,3,2)</f>
        <v>18</v>
      </c>
      <c r="F6285" s="0" t="str">
        <f aca="false">MID($A6285,5,2)</f>
        <v>67</v>
      </c>
      <c r="G6285" s="0" t="str">
        <f aca="false">MID($A6285,7,2)</f>
        <v>05</v>
      </c>
      <c r="H6285" s="0" t="str">
        <f aca="false">MID($A6285,1,6)</f>
        <v>021867</v>
      </c>
      <c r="I6285" s="0" t="n">
        <f aca="false">VLOOKUP(H6285,Feuille2!$G$1:$H$116,2,0)</f>
        <v>144</v>
      </c>
      <c r="J6285" s="0" t="n">
        <f aca="false">IF(I6285&gt;2000,1,0)*C6285</f>
        <v>0</v>
      </c>
    </row>
    <row r="6286" customFormat="false" ht="15.8" hidden="false" customHeight="false" outlineLevel="0" collapsed="false">
      <c r="A6286" s="1" t="s">
        <v>391</v>
      </c>
      <c r="B6286" s="1" t="s">
        <v>6608</v>
      </c>
      <c r="C6286" s="0" t="n">
        <v>27153.6150200931</v>
      </c>
      <c r="D6286" s="0" t="str">
        <f aca="false">MID($A6286,1,2)</f>
        <v>02</v>
      </c>
      <c r="E6286" s="0" t="str">
        <f aca="false">MID($A6286,3,2)</f>
        <v>18</v>
      </c>
      <c r="F6286" s="0" t="str">
        <f aca="false">MID($A6286,5,2)</f>
        <v>67</v>
      </c>
      <c r="G6286" s="0" t="str">
        <f aca="false">MID($A6286,7,2)</f>
        <v>05</v>
      </c>
      <c r="H6286" s="0" t="str">
        <f aca="false">MID($A6286,1,6)</f>
        <v>021867</v>
      </c>
      <c r="I6286" s="0" t="n">
        <f aca="false">VLOOKUP(H6286,Feuille2!$G$1:$H$116,2,0)</f>
        <v>144</v>
      </c>
      <c r="J6286" s="0" t="n">
        <f aca="false">IF(I6286&gt;2000,1,0)*C6286</f>
        <v>0</v>
      </c>
    </row>
    <row r="6287" customFormat="false" ht="15.8" hidden="false" customHeight="false" outlineLevel="0" collapsed="false">
      <c r="A6287" s="1" t="s">
        <v>395</v>
      </c>
      <c r="B6287" s="1" t="s">
        <v>6609</v>
      </c>
      <c r="C6287" s="0" t="n">
        <v>113361.029292748</v>
      </c>
      <c r="D6287" s="0" t="str">
        <f aca="false">MID($A6287,1,2)</f>
        <v>03</v>
      </c>
      <c r="E6287" s="0" t="str">
        <f aca="false">MID($A6287,3,2)</f>
        <v>06</v>
      </c>
      <c r="F6287" s="0" t="str">
        <f aca="false">MID($A6287,5,2)</f>
        <v>73</v>
      </c>
      <c r="G6287" s="0" t="str">
        <f aca="false">MID($A6287,7,2)</f>
        <v>05</v>
      </c>
      <c r="H6287" s="0" t="str">
        <f aca="false">MID($A6287,1,6)</f>
        <v>030673</v>
      </c>
      <c r="I6287" s="0" t="n">
        <f aca="false">VLOOKUP(H6287,Feuille2!$G$1:$H$116,2,0)</f>
        <v>101</v>
      </c>
      <c r="J6287" s="0" t="n">
        <f aca="false">IF(I6287&gt;2000,1,0)*C6287</f>
        <v>0</v>
      </c>
    </row>
    <row r="6288" customFormat="false" ht="15.8" hidden="false" customHeight="false" outlineLevel="0" collapsed="false">
      <c r="A6288" s="1" t="s">
        <v>395</v>
      </c>
      <c r="B6288" s="1" t="s">
        <v>6610</v>
      </c>
      <c r="C6288" s="0" t="n">
        <v>332056.091221158</v>
      </c>
      <c r="D6288" s="0" t="str">
        <f aca="false">MID($A6288,1,2)</f>
        <v>03</v>
      </c>
      <c r="E6288" s="0" t="str">
        <f aca="false">MID($A6288,3,2)</f>
        <v>06</v>
      </c>
      <c r="F6288" s="0" t="str">
        <f aca="false">MID($A6288,5,2)</f>
        <v>73</v>
      </c>
      <c r="G6288" s="0" t="str">
        <f aca="false">MID($A6288,7,2)</f>
        <v>05</v>
      </c>
      <c r="H6288" s="0" t="str">
        <f aca="false">MID($A6288,1,6)</f>
        <v>030673</v>
      </c>
      <c r="I6288" s="0" t="n">
        <f aca="false">VLOOKUP(H6288,Feuille2!$G$1:$H$116,2,0)</f>
        <v>101</v>
      </c>
      <c r="J6288" s="0" t="n">
        <f aca="false">IF(I6288&gt;2000,1,0)*C6288</f>
        <v>0</v>
      </c>
    </row>
    <row r="6289" customFormat="false" ht="15.8" hidden="false" customHeight="false" outlineLevel="0" collapsed="false">
      <c r="A6289" s="1" t="s">
        <v>401</v>
      </c>
      <c r="B6289" s="1" t="s">
        <v>6611</v>
      </c>
      <c r="C6289" s="0" t="n">
        <v>22305.0129597294</v>
      </c>
      <c r="D6289" s="0" t="str">
        <f aca="false">MID($A6289,1,2)</f>
        <v>03</v>
      </c>
      <c r="E6289" s="0" t="str">
        <f aca="false">MID($A6289,3,2)</f>
        <v>23</v>
      </c>
      <c r="F6289" s="0" t="str">
        <f aca="false">MID($A6289,5,2)</f>
        <v>73</v>
      </c>
      <c r="G6289" s="0" t="str">
        <f aca="false">MID($A6289,7,2)</f>
        <v>05</v>
      </c>
      <c r="H6289" s="0" t="str">
        <f aca="false">MID($A6289,1,6)</f>
        <v>032373</v>
      </c>
      <c r="I6289" s="0" t="n">
        <f aca="false">VLOOKUP(H6289,Feuille2!$G$1:$H$116,2,0)</f>
        <v>62</v>
      </c>
      <c r="J6289" s="0" t="n">
        <f aca="false">IF(I6289&gt;2000,1,0)*C6289</f>
        <v>0</v>
      </c>
    </row>
    <row r="6290" customFormat="false" ht="15.8" hidden="false" customHeight="false" outlineLevel="0" collapsed="false">
      <c r="A6290" s="1" t="s">
        <v>395</v>
      </c>
      <c r="B6290" s="1" t="s">
        <v>6612</v>
      </c>
      <c r="C6290" s="0" t="n">
        <v>313927.52086194</v>
      </c>
      <c r="D6290" s="0" t="str">
        <f aca="false">MID($A6290,1,2)</f>
        <v>03</v>
      </c>
      <c r="E6290" s="0" t="str">
        <f aca="false">MID($A6290,3,2)</f>
        <v>06</v>
      </c>
      <c r="F6290" s="0" t="str">
        <f aca="false">MID($A6290,5,2)</f>
        <v>73</v>
      </c>
      <c r="G6290" s="0" t="str">
        <f aca="false">MID($A6290,7,2)</f>
        <v>05</v>
      </c>
      <c r="H6290" s="0" t="str">
        <f aca="false">MID($A6290,1,6)</f>
        <v>030673</v>
      </c>
      <c r="I6290" s="0" t="n">
        <f aca="false">VLOOKUP(H6290,Feuille2!$G$1:$H$116,2,0)</f>
        <v>101</v>
      </c>
      <c r="J6290" s="0" t="n">
        <f aca="false">IF(I6290&gt;2000,1,0)*C6290</f>
        <v>0</v>
      </c>
    </row>
    <row r="6291" customFormat="false" ht="15.8" hidden="false" customHeight="false" outlineLevel="0" collapsed="false">
      <c r="A6291" s="1" t="s">
        <v>395</v>
      </c>
      <c r="B6291" s="1" t="s">
        <v>6613</v>
      </c>
      <c r="C6291" s="0" t="n">
        <v>223437.86290649</v>
      </c>
      <c r="D6291" s="0" t="str">
        <f aca="false">MID($A6291,1,2)</f>
        <v>03</v>
      </c>
      <c r="E6291" s="0" t="str">
        <f aca="false">MID($A6291,3,2)</f>
        <v>06</v>
      </c>
      <c r="F6291" s="0" t="str">
        <f aca="false">MID($A6291,5,2)</f>
        <v>73</v>
      </c>
      <c r="G6291" s="0" t="str">
        <f aca="false">MID($A6291,7,2)</f>
        <v>05</v>
      </c>
      <c r="H6291" s="0" t="str">
        <f aca="false">MID($A6291,1,6)</f>
        <v>030673</v>
      </c>
      <c r="I6291" s="0" t="n">
        <f aca="false">VLOOKUP(H6291,Feuille2!$G$1:$H$116,2,0)</f>
        <v>101</v>
      </c>
      <c r="J6291" s="0" t="n">
        <f aca="false">IF(I6291&gt;2000,1,0)*C6291</f>
        <v>0</v>
      </c>
    </row>
    <row r="6292" customFormat="false" ht="15.8" hidden="false" customHeight="false" outlineLevel="0" collapsed="false">
      <c r="A6292" s="1" t="s">
        <v>401</v>
      </c>
      <c r="B6292" s="1" t="s">
        <v>6614</v>
      </c>
      <c r="C6292" s="0" t="n">
        <v>61386.8916493979</v>
      </c>
      <c r="D6292" s="0" t="str">
        <f aca="false">MID($A6292,1,2)</f>
        <v>03</v>
      </c>
      <c r="E6292" s="0" t="str">
        <f aca="false">MID($A6292,3,2)</f>
        <v>23</v>
      </c>
      <c r="F6292" s="0" t="str">
        <f aca="false">MID($A6292,5,2)</f>
        <v>73</v>
      </c>
      <c r="G6292" s="0" t="str">
        <f aca="false">MID($A6292,7,2)</f>
        <v>05</v>
      </c>
      <c r="H6292" s="0" t="str">
        <f aca="false">MID($A6292,1,6)</f>
        <v>032373</v>
      </c>
      <c r="I6292" s="0" t="n">
        <f aca="false">VLOOKUP(H6292,Feuille2!$G$1:$H$116,2,0)</f>
        <v>62</v>
      </c>
      <c r="J6292" s="0" t="n">
        <f aca="false">IF(I6292&gt;2000,1,0)*C6292</f>
        <v>0</v>
      </c>
    </row>
    <row r="6293" customFormat="false" ht="15.8" hidden="false" customHeight="false" outlineLevel="0" collapsed="false">
      <c r="A6293" s="1" t="s">
        <v>407</v>
      </c>
      <c r="B6293" s="1" t="s">
        <v>6615</v>
      </c>
      <c r="C6293" s="0" t="n">
        <v>21125.4648994091</v>
      </c>
      <c r="D6293" s="0" t="str">
        <f aca="false">MID($A6293,1,2)</f>
        <v>02</v>
      </c>
      <c r="E6293" s="0" t="str">
        <f aca="false">MID($A6293,3,2)</f>
        <v>19</v>
      </c>
      <c r="F6293" s="0" t="str">
        <f aca="false">MID($A6293,5,2)</f>
        <v>70</v>
      </c>
      <c r="G6293" s="0" t="str">
        <f aca="false">MID($A6293,7,2)</f>
        <v>05</v>
      </c>
      <c r="H6293" s="0" t="str">
        <f aca="false">MID($A6293,1,6)</f>
        <v>021970</v>
      </c>
      <c r="I6293" s="0" t="n">
        <f aca="false">VLOOKUP(H6293,Feuille2!$G$1:$H$116,2,0)</f>
        <v>139</v>
      </c>
      <c r="J6293" s="0" t="n">
        <f aca="false">IF(I6293&gt;2000,1,0)*C6293</f>
        <v>0</v>
      </c>
    </row>
    <row r="6294" customFormat="false" ht="15.8" hidden="false" customHeight="false" outlineLevel="0" collapsed="false">
      <c r="A6294" s="1" t="s">
        <v>401</v>
      </c>
      <c r="B6294" s="1" t="s">
        <v>6616</v>
      </c>
      <c r="C6294" s="0" t="n">
        <v>10495.3957489796</v>
      </c>
      <c r="D6294" s="0" t="str">
        <f aca="false">MID($A6294,1,2)</f>
        <v>03</v>
      </c>
      <c r="E6294" s="0" t="str">
        <f aca="false">MID($A6294,3,2)</f>
        <v>23</v>
      </c>
      <c r="F6294" s="0" t="str">
        <f aca="false">MID($A6294,5,2)</f>
        <v>73</v>
      </c>
      <c r="G6294" s="0" t="str">
        <f aca="false">MID($A6294,7,2)</f>
        <v>05</v>
      </c>
      <c r="H6294" s="0" t="str">
        <f aca="false">MID($A6294,1,6)</f>
        <v>032373</v>
      </c>
      <c r="I6294" s="0" t="n">
        <f aca="false">VLOOKUP(H6294,Feuille2!$G$1:$H$116,2,0)</f>
        <v>62</v>
      </c>
      <c r="J6294" s="0" t="n">
        <f aca="false">IF(I6294&gt;2000,1,0)*C6294</f>
        <v>0</v>
      </c>
    </row>
    <row r="6295" customFormat="false" ht="15.8" hidden="false" customHeight="false" outlineLevel="0" collapsed="false">
      <c r="A6295" s="1" t="s">
        <v>401</v>
      </c>
      <c r="B6295" s="1" t="s">
        <v>6617</v>
      </c>
      <c r="C6295" s="0" t="n">
        <v>2244.38815047019</v>
      </c>
      <c r="D6295" s="0" t="str">
        <f aca="false">MID($A6295,1,2)</f>
        <v>03</v>
      </c>
      <c r="E6295" s="0" t="str">
        <f aca="false">MID($A6295,3,2)</f>
        <v>23</v>
      </c>
      <c r="F6295" s="0" t="str">
        <f aca="false">MID($A6295,5,2)</f>
        <v>73</v>
      </c>
      <c r="G6295" s="0" t="str">
        <f aca="false">MID($A6295,7,2)</f>
        <v>05</v>
      </c>
      <c r="H6295" s="0" t="str">
        <f aca="false">MID($A6295,1,6)</f>
        <v>032373</v>
      </c>
      <c r="I6295" s="0" t="n">
        <f aca="false">VLOOKUP(H6295,Feuille2!$G$1:$H$116,2,0)</f>
        <v>62</v>
      </c>
      <c r="J6295" s="0" t="n">
        <f aca="false">IF(I6295&gt;2000,1,0)*C6295</f>
        <v>0</v>
      </c>
    </row>
    <row r="6296" customFormat="false" ht="15.8" hidden="false" customHeight="false" outlineLevel="0" collapsed="false">
      <c r="A6296" s="1" t="s">
        <v>395</v>
      </c>
      <c r="B6296" s="1" t="s">
        <v>6618</v>
      </c>
      <c r="C6296" s="0" t="n">
        <v>43110.2171374333</v>
      </c>
      <c r="D6296" s="0" t="str">
        <f aca="false">MID($A6296,1,2)</f>
        <v>03</v>
      </c>
      <c r="E6296" s="0" t="str">
        <f aca="false">MID($A6296,3,2)</f>
        <v>06</v>
      </c>
      <c r="F6296" s="0" t="str">
        <f aca="false">MID($A6296,5,2)</f>
        <v>73</v>
      </c>
      <c r="G6296" s="0" t="str">
        <f aca="false">MID($A6296,7,2)</f>
        <v>05</v>
      </c>
      <c r="H6296" s="0" t="str">
        <f aca="false">MID($A6296,1,6)</f>
        <v>030673</v>
      </c>
      <c r="I6296" s="0" t="n">
        <f aca="false">VLOOKUP(H6296,Feuille2!$G$1:$H$116,2,0)</f>
        <v>101</v>
      </c>
      <c r="J6296" s="0" t="n">
        <f aca="false">IF(I6296&gt;2000,1,0)*C6296</f>
        <v>0</v>
      </c>
    </row>
    <row r="6297" customFormat="false" ht="15.8" hidden="false" customHeight="false" outlineLevel="0" collapsed="false">
      <c r="A6297" s="1" t="s">
        <v>641</v>
      </c>
      <c r="B6297" s="1" t="s">
        <v>6619</v>
      </c>
      <c r="C6297" s="0" t="n">
        <v>5372.99999999999</v>
      </c>
      <c r="D6297" s="0" t="str">
        <f aca="false">MID($A6297,1,2)</f>
        <v>02</v>
      </c>
      <c r="E6297" s="0" t="str">
        <f aca="false">MID($A6297,3,2)</f>
        <v>19</v>
      </c>
      <c r="F6297" s="0" t="str">
        <f aca="false">MID($A6297,5,2)</f>
        <v>71</v>
      </c>
      <c r="G6297" s="0" t="str">
        <f aca="false">MID($A6297,7,2)</f>
        <v>05</v>
      </c>
      <c r="H6297" s="0" t="str">
        <f aca="false">MID($A6297,1,6)</f>
        <v>021971</v>
      </c>
      <c r="I6297" s="0" t="n">
        <f aca="false">VLOOKUP(H6297,Feuille2!$G$1:$H$116,2,0)</f>
        <v>284</v>
      </c>
      <c r="J6297" s="0" t="n">
        <f aca="false">IF(I6297&gt;2000,1,0)*C6297</f>
        <v>0</v>
      </c>
    </row>
    <row r="6298" customFormat="false" ht="15.8" hidden="false" customHeight="false" outlineLevel="0" collapsed="false">
      <c r="A6298" s="1" t="s">
        <v>699</v>
      </c>
      <c r="B6298" s="1" t="s">
        <v>6620</v>
      </c>
      <c r="C6298" s="0" t="n">
        <v>584.25</v>
      </c>
      <c r="D6298" s="0" t="str">
        <f aca="false">MID($A6298,1,2)</f>
        <v>02</v>
      </c>
      <c r="E6298" s="0" t="str">
        <f aca="false">MID($A6298,3,2)</f>
        <v>19</v>
      </c>
      <c r="F6298" s="0" t="str">
        <f aca="false">MID($A6298,5,2)</f>
        <v>72</v>
      </c>
      <c r="G6298" s="0" t="str">
        <f aca="false">MID($A6298,7,2)</f>
        <v>05</v>
      </c>
      <c r="H6298" s="0" t="str">
        <f aca="false">MID($A6298,1,6)</f>
        <v>021972</v>
      </c>
      <c r="I6298" s="0" t="n">
        <f aca="false">VLOOKUP(H6298,Feuille2!$G$1:$H$116,2,0)</f>
        <v>394</v>
      </c>
      <c r="J6298" s="0" t="n">
        <f aca="false">IF(I6298&gt;2000,1,0)*C6298</f>
        <v>0</v>
      </c>
    </row>
    <row r="6299" customFormat="false" ht="15.8" hidden="false" customHeight="false" outlineLevel="0" collapsed="false">
      <c r="A6299" s="1" t="s">
        <v>641</v>
      </c>
      <c r="B6299" s="1" t="s">
        <v>6621</v>
      </c>
      <c r="C6299" s="0" t="n">
        <v>2679.99999999999</v>
      </c>
      <c r="D6299" s="0" t="str">
        <f aca="false">MID($A6299,1,2)</f>
        <v>02</v>
      </c>
      <c r="E6299" s="0" t="str">
        <f aca="false">MID($A6299,3,2)</f>
        <v>19</v>
      </c>
      <c r="F6299" s="0" t="str">
        <f aca="false">MID($A6299,5,2)</f>
        <v>71</v>
      </c>
      <c r="G6299" s="0" t="str">
        <f aca="false">MID($A6299,7,2)</f>
        <v>05</v>
      </c>
      <c r="H6299" s="0" t="str">
        <f aca="false">MID($A6299,1,6)</f>
        <v>021971</v>
      </c>
      <c r="I6299" s="0" t="n">
        <f aca="false">VLOOKUP(H6299,Feuille2!$G$1:$H$116,2,0)</f>
        <v>284</v>
      </c>
      <c r="J6299" s="0" t="n">
        <f aca="false">IF(I6299&gt;2000,1,0)*C6299</f>
        <v>0</v>
      </c>
    </row>
    <row r="6300" customFormat="false" ht="15.8" hidden="false" customHeight="false" outlineLevel="0" collapsed="false">
      <c r="A6300" s="1" t="s">
        <v>412</v>
      </c>
      <c r="B6300" s="1" t="s">
        <v>6622</v>
      </c>
      <c r="C6300" s="0" t="n">
        <v>3493.25624999999</v>
      </c>
      <c r="D6300" s="0" t="str">
        <f aca="false">MID($A6300,1,2)</f>
        <v>02</v>
      </c>
      <c r="E6300" s="0" t="str">
        <f aca="false">MID($A6300,3,2)</f>
        <v>18</v>
      </c>
      <c r="F6300" s="0" t="str">
        <f aca="false">MID($A6300,5,2)</f>
        <v>68</v>
      </c>
      <c r="G6300" s="0" t="str">
        <f aca="false">MID($A6300,7,2)</f>
        <v>05</v>
      </c>
      <c r="H6300" s="0" t="str">
        <f aca="false">MID($A6300,1,6)</f>
        <v>021868</v>
      </c>
      <c r="I6300" s="0" t="n">
        <f aca="false">VLOOKUP(H6300,Feuille2!$G$1:$H$116,2,0)</f>
        <v>367</v>
      </c>
      <c r="J6300" s="0" t="n">
        <f aca="false">IF(I6300&gt;2000,1,0)*C6300</f>
        <v>0</v>
      </c>
    </row>
    <row r="6301" customFormat="false" ht="15.8" hidden="false" customHeight="false" outlineLevel="0" collapsed="false">
      <c r="A6301" s="1" t="s">
        <v>970</v>
      </c>
      <c r="B6301" s="1" t="s">
        <v>6623</v>
      </c>
      <c r="C6301" s="0" t="n">
        <v>16861.5</v>
      </c>
      <c r="D6301" s="0" t="str">
        <f aca="false">MID($A6301,1,2)</f>
        <v>02</v>
      </c>
      <c r="E6301" s="0" t="str">
        <f aca="false">MID($A6301,3,2)</f>
        <v>18</v>
      </c>
      <c r="F6301" s="0" t="str">
        <f aca="false">MID($A6301,5,2)</f>
        <v>69</v>
      </c>
      <c r="G6301" s="0" t="str">
        <f aca="false">MID($A6301,7,2)</f>
        <v>05</v>
      </c>
      <c r="H6301" s="0" t="str">
        <f aca="false">MID($A6301,1,6)</f>
        <v>021869</v>
      </c>
      <c r="I6301" s="0" t="n">
        <f aca="false">VLOOKUP(H6301,Feuille2!$G$1:$H$116,2,0)</f>
        <v>536</v>
      </c>
      <c r="J6301" s="0" t="n">
        <f aca="false">IF(I6301&gt;2000,1,0)*C6301</f>
        <v>0</v>
      </c>
    </row>
    <row r="6302" customFormat="false" ht="15.8" hidden="false" customHeight="false" outlineLevel="0" collapsed="false">
      <c r="A6302" s="1" t="s">
        <v>412</v>
      </c>
      <c r="B6302" s="1" t="s">
        <v>6624</v>
      </c>
      <c r="C6302" s="0" t="n">
        <v>7405.875</v>
      </c>
      <c r="D6302" s="0" t="str">
        <f aca="false">MID($A6302,1,2)</f>
        <v>02</v>
      </c>
      <c r="E6302" s="0" t="str">
        <f aca="false">MID($A6302,3,2)</f>
        <v>18</v>
      </c>
      <c r="F6302" s="0" t="str">
        <f aca="false">MID($A6302,5,2)</f>
        <v>68</v>
      </c>
      <c r="G6302" s="0" t="str">
        <f aca="false">MID($A6302,7,2)</f>
        <v>05</v>
      </c>
      <c r="H6302" s="0" t="str">
        <f aca="false">MID($A6302,1,6)</f>
        <v>021868</v>
      </c>
      <c r="I6302" s="0" t="n">
        <f aca="false">VLOOKUP(H6302,Feuille2!$G$1:$H$116,2,0)</f>
        <v>367</v>
      </c>
      <c r="J6302" s="0" t="n">
        <f aca="false">IF(I6302&gt;2000,1,0)*C6302</f>
        <v>0</v>
      </c>
    </row>
    <row r="6303" customFormat="false" ht="15.8" hidden="false" customHeight="false" outlineLevel="0" collapsed="false">
      <c r="A6303" s="1" t="s">
        <v>970</v>
      </c>
      <c r="B6303" s="1" t="s">
        <v>6625</v>
      </c>
      <c r="C6303" s="0" t="n">
        <v>778.05</v>
      </c>
      <c r="D6303" s="0" t="str">
        <f aca="false">MID($A6303,1,2)</f>
        <v>02</v>
      </c>
      <c r="E6303" s="0" t="str">
        <f aca="false">MID($A6303,3,2)</f>
        <v>18</v>
      </c>
      <c r="F6303" s="0" t="str">
        <f aca="false">MID($A6303,5,2)</f>
        <v>69</v>
      </c>
      <c r="G6303" s="0" t="str">
        <f aca="false">MID($A6303,7,2)</f>
        <v>05</v>
      </c>
      <c r="H6303" s="0" t="str">
        <f aca="false">MID($A6303,1,6)</f>
        <v>021869</v>
      </c>
      <c r="I6303" s="0" t="n">
        <f aca="false">VLOOKUP(H6303,Feuille2!$G$1:$H$116,2,0)</f>
        <v>536</v>
      </c>
      <c r="J6303" s="0" t="n">
        <f aca="false">IF(I6303&gt;2000,1,0)*C6303</f>
        <v>0</v>
      </c>
    </row>
    <row r="6304" customFormat="false" ht="15.8" hidden="false" customHeight="false" outlineLevel="0" collapsed="false">
      <c r="A6304" s="1" t="s">
        <v>407</v>
      </c>
      <c r="B6304" s="1" t="s">
        <v>6626</v>
      </c>
      <c r="C6304" s="0" t="n">
        <v>6442.38298527879</v>
      </c>
      <c r="D6304" s="0" t="str">
        <f aca="false">MID($A6304,1,2)</f>
        <v>02</v>
      </c>
      <c r="E6304" s="0" t="str">
        <f aca="false">MID($A6304,3,2)</f>
        <v>19</v>
      </c>
      <c r="F6304" s="0" t="str">
        <f aca="false">MID($A6304,5,2)</f>
        <v>70</v>
      </c>
      <c r="G6304" s="0" t="str">
        <f aca="false">MID($A6304,7,2)</f>
        <v>05</v>
      </c>
      <c r="H6304" s="0" t="str">
        <f aca="false">MID($A6304,1,6)</f>
        <v>021970</v>
      </c>
      <c r="I6304" s="0" t="n">
        <f aca="false">VLOOKUP(H6304,Feuille2!$G$1:$H$116,2,0)</f>
        <v>139</v>
      </c>
      <c r="J6304" s="0" t="n">
        <f aca="false">IF(I6304&gt;2000,1,0)*C6304</f>
        <v>0</v>
      </c>
    </row>
    <row r="6305" customFormat="false" ht="15.8" hidden="false" customHeight="false" outlineLevel="0" collapsed="false">
      <c r="A6305" s="1" t="s">
        <v>407</v>
      </c>
      <c r="B6305" s="1" t="s">
        <v>6627</v>
      </c>
      <c r="C6305" s="0" t="n">
        <v>4622.87196402765</v>
      </c>
      <c r="D6305" s="0" t="str">
        <f aca="false">MID($A6305,1,2)</f>
        <v>02</v>
      </c>
      <c r="E6305" s="0" t="str">
        <f aca="false">MID($A6305,3,2)</f>
        <v>19</v>
      </c>
      <c r="F6305" s="0" t="str">
        <f aca="false">MID($A6305,5,2)</f>
        <v>70</v>
      </c>
      <c r="G6305" s="0" t="str">
        <f aca="false">MID($A6305,7,2)</f>
        <v>05</v>
      </c>
      <c r="H6305" s="0" t="str">
        <f aca="false">MID($A6305,1,6)</f>
        <v>021970</v>
      </c>
      <c r="I6305" s="0" t="n">
        <f aca="false">VLOOKUP(H6305,Feuille2!$G$1:$H$116,2,0)</f>
        <v>139</v>
      </c>
      <c r="J6305" s="0" t="n">
        <f aca="false">IF(I6305&gt;2000,1,0)*C6305</f>
        <v>0</v>
      </c>
    </row>
    <row r="6306" customFormat="false" ht="15.8" hidden="false" customHeight="false" outlineLevel="0" collapsed="false">
      <c r="A6306" s="1" t="s">
        <v>407</v>
      </c>
      <c r="B6306" s="1" t="s">
        <v>6628</v>
      </c>
      <c r="C6306" s="0" t="n">
        <v>1355.6325828925</v>
      </c>
      <c r="D6306" s="0" t="str">
        <f aca="false">MID($A6306,1,2)</f>
        <v>02</v>
      </c>
      <c r="E6306" s="0" t="str">
        <f aca="false">MID($A6306,3,2)</f>
        <v>19</v>
      </c>
      <c r="F6306" s="0" t="str">
        <f aca="false">MID($A6306,5,2)</f>
        <v>70</v>
      </c>
      <c r="G6306" s="0" t="str">
        <f aca="false">MID($A6306,7,2)</f>
        <v>05</v>
      </c>
      <c r="H6306" s="0" t="str">
        <f aca="false">MID($A6306,1,6)</f>
        <v>021970</v>
      </c>
      <c r="I6306" s="0" t="n">
        <f aca="false">VLOOKUP(H6306,Feuille2!$G$1:$H$116,2,0)</f>
        <v>139</v>
      </c>
      <c r="J6306" s="0" t="n">
        <f aca="false">IF(I6306&gt;2000,1,0)*C6306</f>
        <v>0</v>
      </c>
    </row>
    <row r="6307" customFormat="false" ht="15.8" hidden="false" customHeight="false" outlineLevel="0" collapsed="false">
      <c r="A6307" s="1" t="s">
        <v>407</v>
      </c>
      <c r="B6307" s="1" t="s">
        <v>6629</v>
      </c>
      <c r="C6307" s="0" t="n">
        <v>13497.7408008658</v>
      </c>
      <c r="D6307" s="0" t="str">
        <f aca="false">MID($A6307,1,2)</f>
        <v>02</v>
      </c>
      <c r="E6307" s="0" t="str">
        <f aca="false">MID($A6307,3,2)</f>
        <v>19</v>
      </c>
      <c r="F6307" s="0" t="str">
        <f aca="false">MID($A6307,5,2)</f>
        <v>70</v>
      </c>
      <c r="G6307" s="0" t="str">
        <f aca="false">MID($A6307,7,2)</f>
        <v>05</v>
      </c>
      <c r="H6307" s="0" t="str">
        <f aca="false">MID($A6307,1,6)</f>
        <v>021970</v>
      </c>
      <c r="I6307" s="0" t="n">
        <f aca="false">VLOOKUP(H6307,Feuille2!$G$1:$H$116,2,0)</f>
        <v>139</v>
      </c>
      <c r="J6307" s="0" t="n">
        <f aca="false">IF(I6307&gt;2000,1,0)*C6307</f>
        <v>0</v>
      </c>
    </row>
    <row r="6308" customFormat="false" ht="15.8" hidden="false" customHeight="false" outlineLevel="0" collapsed="false">
      <c r="A6308" s="1" t="s">
        <v>970</v>
      </c>
      <c r="B6308" s="1" t="s">
        <v>6630</v>
      </c>
      <c r="C6308" s="0" t="n">
        <v>3885.75</v>
      </c>
      <c r="D6308" s="0" t="str">
        <f aca="false">MID($A6308,1,2)</f>
        <v>02</v>
      </c>
      <c r="E6308" s="0" t="str">
        <f aca="false">MID($A6308,3,2)</f>
        <v>18</v>
      </c>
      <c r="F6308" s="0" t="str">
        <f aca="false">MID($A6308,5,2)</f>
        <v>69</v>
      </c>
      <c r="G6308" s="0" t="str">
        <f aca="false">MID($A6308,7,2)</f>
        <v>05</v>
      </c>
      <c r="H6308" s="0" t="str">
        <f aca="false">MID($A6308,1,6)</f>
        <v>021869</v>
      </c>
      <c r="I6308" s="0" t="n">
        <f aca="false">VLOOKUP(H6308,Feuille2!$G$1:$H$116,2,0)</f>
        <v>536</v>
      </c>
      <c r="J6308" s="0" t="n">
        <f aca="false">IF(I6308&gt;2000,1,0)*C6308</f>
        <v>0</v>
      </c>
    </row>
    <row r="6309" customFormat="false" ht="15.8" hidden="false" customHeight="false" outlineLevel="0" collapsed="false">
      <c r="A6309" s="1" t="s">
        <v>970</v>
      </c>
      <c r="B6309" s="1" t="s">
        <v>6631</v>
      </c>
      <c r="C6309" s="0" t="n">
        <v>128.25</v>
      </c>
      <c r="D6309" s="0" t="str">
        <f aca="false">MID($A6309,1,2)</f>
        <v>02</v>
      </c>
      <c r="E6309" s="0" t="str">
        <f aca="false">MID($A6309,3,2)</f>
        <v>18</v>
      </c>
      <c r="F6309" s="0" t="str">
        <f aca="false">MID($A6309,5,2)</f>
        <v>69</v>
      </c>
      <c r="G6309" s="0" t="str">
        <f aca="false">MID($A6309,7,2)</f>
        <v>05</v>
      </c>
      <c r="H6309" s="0" t="str">
        <f aca="false">MID($A6309,1,6)</f>
        <v>021869</v>
      </c>
      <c r="I6309" s="0" t="n">
        <f aca="false">VLOOKUP(H6309,Feuille2!$G$1:$H$116,2,0)</f>
        <v>536</v>
      </c>
      <c r="J6309" s="0" t="n">
        <f aca="false">IF(I6309&gt;2000,1,0)*C6309</f>
        <v>0</v>
      </c>
    </row>
    <row r="6310" customFormat="false" ht="15.8" hidden="false" customHeight="false" outlineLevel="0" collapsed="false">
      <c r="A6310" s="1" t="s">
        <v>412</v>
      </c>
      <c r="B6310" s="1" t="s">
        <v>6632</v>
      </c>
      <c r="C6310" s="0" t="n">
        <v>10697</v>
      </c>
      <c r="D6310" s="0" t="str">
        <f aca="false">MID($A6310,1,2)</f>
        <v>02</v>
      </c>
      <c r="E6310" s="0" t="str">
        <f aca="false">MID($A6310,3,2)</f>
        <v>18</v>
      </c>
      <c r="F6310" s="0" t="str">
        <f aca="false">MID($A6310,5,2)</f>
        <v>68</v>
      </c>
      <c r="G6310" s="0" t="str">
        <f aca="false">MID($A6310,7,2)</f>
        <v>05</v>
      </c>
      <c r="H6310" s="0" t="str">
        <f aca="false">MID($A6310,1,6)</f>
        <v>021868</v>
      </c>
      <c r="I6310" s="0" t="n">
        <f aca="false">VLOOKUP(H6310,Feuille2!$G$1:$H$116,2,0)</f>
        <v>367</v>
      </c>
      <c r="J6310" s="0" t="n">
        <f aca="false">IF(I6310&gt;2000,1,0)*C6310</f>
        <v>0</v>
      </c>
    </row>
    <row r="6311" customFormat="false" ht="15.8" hidden="false" customHeight="false" outlineLevel="0" collapsed="false">
      <c r="A6311" s="1" t="s">
        <v>423</v>
      </c>
      <c r="B6311" s="1" t="s">
        <v>6633</v>
      </c>
      <c r="C6311" s="0" t="n">
        <v>309639.011258753</v>
      </c>
      <c r="D6311" s="0" t="str">
        <f aca="false">MID($A6311,1,2)</f>
        <v>03</v>
      </c>
      <c r="E6311" s="0" t="str">
        <f aca="false">MID($A6311,3,2)</f>
        <v>24</v>
      </c>
      <c r="F6311" s="0" t="str">
        <f aca="false">MID($A6311,5,2)</f>
        <v>76</v>
      </c>
      <c r="G6311" s="0" t="str">
        <f aca="false">MID($A6311,7,2)</f>
        <v>05</v>
      </c>
      <c r="H6311" s="0" t="str">
        <f aca="false">MID($A6311,1,6)</f>
        <v>032476</v>
      </c>
      <c r="I6311" s="0" t="n">
        <f aca="false">VLOOKUP(H6311,Feuille2!$G$1:$H$116,2,0)</f>
        <v>83</v>
      </c>
      <c r="J6311" s="0" t="n">
        <f aca="false">IF(I6311&gt;2000,1,0)*C6311</f>
        <v>0</v>
      </c>
    </row>
    <row r="6312" customFormat="false" ht="15.8" hidden="false" customHeight="false" outlineLevel="0" collapsed="false">
      <c r="A6312" s="1" t="s">
        <v>423</v>
      </c>
      <c r="B6312" s="1" t="s">
        <v>6634</v>
      </c>
      <c r="C6312" s="0" t="n">
        <v>351072.172420017</v>
      </c>
      <c r="D6312" s="0" t="str">
        <f aca="false">MID($A6312,1,2)</f>
        <v>03</v>
      </c>
      <c r="E6312" s="0" t="str">
        <f aca="false">MID($A6312,3,2)</f>
        <v>24</v>
      </c>
      <c r="F6312" s="0" t="str">
        <f aca="false">MID($A6312,5,2)</f>
        <v>76</v>
      </c>
      <c r="G6312" s="0" t="str">
        <f aca="false">MID($A6312,7,2)</f>
        <v>05</v>
      </c>
      <c r="H6312" s="0" t="str">
        <f aca="false">MID($A6312,1,6)</f>
        <v>032476</v>
      </c>
      <c r="I6312" s="0" t="n">
        <f aca="false">VLOOKUP(H6312,Feuille2!$G$1:$H$116,2,0)</f>
        <v>83</v>
      </c>
      <c r="J6312" s="0" t="n">
        <f aca="false">IF(I6312&gt;2000,1,0)*C6312</f>
        <v>0</v>
      </c>
    </row>
    <row r="6313" customFormat="false" ht="15.8" hidden="false" customHeight="false" outlineLevel="0" collapsed="false">
      <c r="A6313" s="1" t="s">
        <v>428</v>
      </c>
      <c r="B6313" s="1" t="s">
        <v>6635</v>
      </c>
      <c r="C6313" s="0" t="n">
        <v>77540.966642811</v>
      </c>
      <c r="D6313" s="0" t="str">
        <f aca="false">MID($A6313,1,2)</f>
        <v>03</v>
      </c>
      <c r="E6313" s="0" t="str">
        <f aca="false">MID($A6313,3,2)</f>
        <v>23</v>
      </c>
      <c r="F6313" s="0" t="str">
        <f aca="false">MID($A6313,5,2)</f>
        <v>75</v>
      </c>
      <c r="G6313" s="0" t="str">
        <f aca="false">MID($A6313,7,2)</f>
        <v>05</v>
      </c>
      <c r="H6313" s="0" t="str">
        <f aca="false">MID($A6313,1,6)</f>
        <v>032375</v>
      </c>
      <c r="I6313" s="0" t="n">
        <f aca="false">VLOOKUP(H6313,Feuille2!$G$1:$H$116,2,0)</f>
        <v>63</v>
      </c>
      <c r="J6313" s="0" t="n">
        <f aca="false">IF(I6313&gt;2000,1,0)*C6313</f>
        <v>0</v>
      </c>
    </row>
    <row r="6314" customFormat="false" ht="15.8" hidden="false" customHeight="false" outlineLevel="0" collapsed="false">
      <c r="A6314" s="1" t="s">
        <v>428</v>
      </c>
      <c r="B6314" s="1" t="s">
        <v>6636</v>
      </c>
      <c r="C6314" s="0" t="n">
        <v>35616.2753657724</v>
      </c>
      <c r="D6314" s="0" t="str">
        <f aca="false">MID($A6314,1,2)</f>
        <v>03</v>
      </c>
      <c r="E6314" s="0" t="str">
        <f aca="false">MID($A6314,3,2)</f>
        <v>23</v>
      </c>
      <c r="F6314" s="0" t="str">
        <f aca="false">MID($A6314,5,2)</f>
        <v>75</v>
      </c>
      <c r="G6314" s="0" t="str">
        <f aca="false">MID($A6314,7,2)</f>
        <v>05</v>
      </c>
      <c r="H6314" s="0" t="str">
        <f aca="false">MID($A6314,1,6)</f>
        <v>032375</v>
      </c>
      <c r="I6314" s="0" t="n">
        <f aca="false">VLOOKUP(H6314,Feuille2!$G$1:$H$116,2,0)</f>
        <v>63</v>
      </c>
      <c r="J6314" s="0" t="n">
        <f aca="false">IF(I6314&gt;2000,1,0)*C6314</f>
        <v>0</v>
      </c>
    </row>
    <row r="6315" customFormat="false" ht="15.8" hidden="false" customHeight="false" outlineLevel="0" collapsed="false">
      <c r="A6315" s="1" t="s">
        <v>428</v>
      </c>
      <c r="B6315" s="1" t="s">
        <v>6637</v>
      </c>
      <c r="C6315" s="0" t="n">
        <v>34526.7557042212</v>
      </c>
      <c r="D6315" s="0" t="str">
        <f aca="false">MID($A6315,1,2)</f>
        <v>03</v>
      </c>
      <c r="E6315" s="0" t="str">
        <f aca="false">MID($A6315,3,2)</f>
        <v>23</v>
      </c>
      <c r="F6315" s="0" t="str">
        <f aca="false">MID($A6315,5,2)</f>
        <v>75</v>
      </c>
      <c r="G6315" s="0" t="str">
        <f aca="false">MID($A6315,7,2)</f>
        <v>05</v>
      </c>
      <c r="H6315" s="0" t="str">
        <f aca="false">MID($A6315,1,6)</f>
        <v>032375</v>
      </c>
      <c r="I6315" s="0" t="n">
        <f aca="false">VLOOKUP(H6315,Feuille2!$G$1:$H$116,2,0)</f>
        <v>63</v>
      </c>
      <c r="J6315" s="0" t="n">
        <f aca="false">IF(I6315&gt;2000,1,0)*C6315</f>
        <v>0</v>
      </c>
    </row>
    <row r="6316" customFormat="false" ht="15.8" hidden="false" customHeight="false" outlineLevel="0" collapsed="false">
      <c r="A6316" s="1" t="s">
        <v>423</v>
      </c>
      <c r="B6316" s="1" t="s">
        <v>6638</v>
      </c>
      <c r="C6316" s="0" t="n">
        <v>66184.0965523375</v>
      </c>
      <c r="D6316" s="0" t="str">
        <f aca="false">MID($A6316,1,2)</f>
        <v>03</v>
      </c>
      <c r="E6316" s="0" t="str">
        <f aca="false">MID($A6316,3,2)</f>
        <v>24</v>
      </c>
      <c r="F6316" s="0" t="str">
        <f aca="false">MID($A6316,5,2)</f>
        <v>76</v>
      </c>
      <c r="G6316" s="0" t="str">
        <f aca="false">MID($A6316,7,2)</f>
        <v>05</v>
      </c>
      <c r="H6316" s="0" t="str">
        <f aca="false">MID($A6316,1,6)</f>
        <v>032476</v>
      </c>
      <c r="I6316" s="0" t="n">
        <f aca="false">VLOOKUP(H6316,Feuille2!$G$1:$H$116,2,0)</f>
        <v>83</v>
      </c>
      <c r="J6316" s="0" t="n">
        <f aca="false">IF(I6316&gt;2000,1,0)*C6316</f>
        <v>0</v>
      </c>
    </row>
    <row r="6317" customFormat="false" ht="15.8" hidden="false" customHeight="false" outlineLevel="0" collapsed="false">
      <c r="A6317" s="1" t="s">
        <v>428</v>
      </c>
      <c r="B6317" s="1" t="s">
        <v>6639</v>
      </c>
      <c r="C6317" s="0" t="n">
        <v>22142.8324635048</v>
      </c>
      <c r="D6317" s="0" t="str">
        <f aca="false">MID($A6317,1,2)</f>
        <v>03</v>
      </c>
      <c r="E6317" s="0" t="str">
        <f aca="false">MID($A6317,3,2)</f>
        <v>23</v>
      </c>
      <c r="F6317" s="0" t="str">
        <f aca="false">MID($A6317,5,2)</f>
        <v>75</v>
      </c>
      <c r="G6317" s="0" t="str">
        <f aca="false">MID($A6317,7,2)</f>
        <v>05</v>
      </c>
      <c r="H6317" s="0" t="str">
        <f aca="false">MID($A6317,1,6)</f>
        <v>032375</v>
      </c>
      <c r="I6317" s="0" t="n">
        <f aca="false">VLOOKUP(H6317,Feuille2!$G$1:$H$116,2,0)</f>
        <v>63</v>
      </c>
      <c r="J6317" s="0" t="n">
        <f aca="false">IF(I6317&gt;2000,1,0)*C6317</f>
        <v>0</v>
      </c>
    </row>
    <row r="6318" customFormat="false" ht="15.8" hidden="false" customHeight="false" outlineLevel="0" collapsed="false">
      <c r="A6318" s="1" t="s">
        <v>423</v>
      </c>
      <c r="B6318" s="1" t="s">
        <v>6640</v>
      </c>
      <c r="C6318" s="0" t="n">
        <v>136005.266642864</v>
      </c>
      <c r="D6318" s="0" t="str">
        <f aca="false">MID($A6318,1,2)</f>
        <v>03</v>
      </c>
      <c r="E6318" s="0" t="str">
        <f aca="false">MID($A6318,3,2)</f>
        <v>24</v>
      </c>
      <c r="F6318" s="0" t="str">
        <f aca="false">MID($A6318,5,2)</f>
        <v>76</v>
      </c>
      <c r="G6318" s="0" t="str">
        <f aca="false">MID($A6318,7,2)</f>
        <v>05</v>
      </c>
      <c r="H6318" s="0" t="str">
        <f aca="false">MID($A6318,1,6)</f>
        <v>032476</v>
      </c>
      <c r="I6318" s="0" t="n">
        <f aca="false">VLOOKUP(H6318,Feuille2!$G$1:$H$116,2,0)</f>
        <v>83</v>
      </c>
      <c r="J6318" s="0" t="n">
        <f aca="false">IF(I6318&gt;2000,1,0)*C6318</f>
        <v>0</v>
      </c>
    </row>
    <row r="6319" customFormat="false" ht="15.8" hidden="false" customHeight="false" outlineLevel="0" collapsed="false">
      <c r="A6319" s="1" t="s">
        <v>423</v>
      </c>
      <c r="B6319" s="1" t="s">
        <v>6641</v>
      </c>
      <c r="C6319" s="0" t="n">
        <v>479832.159512845</v>
      </c>
      <c r="D6319" s="0" t="str">
        <f aca="false">MID($A6319,1,2)</f>
        <v>03</v>
      </c>
      <c r="E6319" s="0" t="str">
        <f aca="false">MID($A6319,3,2)</f>
        <v>24</v>
      </c>
      <c r="F6319" s="0" t="str">
        <f aca="false">MID($A6319,5,2)</f>
        <v>76</v>
      </c>
      <c r="G6319" s="0" t="str">
        <f aca="false">MID($A6319,7,2)</f>
        <v>05</v>
      </c>
      <c r="H6319" s="0" t="str">
        <f aca="false">MID($A6319,1,6)</f>
        <v>032476</v>
      </c>
      <c r="I6319" s="0" t="n">
        <f aca="false">VLOOKUP(H6319,Feuille2!$G$1:$H$116,2,0)</f>
        <v>83</v>
      </c>
      <c r="J6319" s="0" t="n">
        <f aca="false">IF(I6319&gt;2000,1,0)*C6319</f>
        <v>0</v>
      </c>
    </row>
    <row r="6320" customFormat="false" ht="15.8" hidden="false" customHeight="false" outlineLevel="0" collapsed="false">
      <c r="A6320" s="1" t="s">
        <v>428</v>
      </c>
      <c r="B6320" s="1" t="s">
        <v>6642</v>
      </c>
      <c r="C6320" s="0" t="n">
        <v>4899.70126681279</v>
      </c>
      <c r="D6320" s="0" t="str">
        <f aca="false">MID($A6320,1,2)</f>
        <v>03</v>
      </c>
      <c r="E6320" s="0" t="str">
        <f aca="false">MID($A6320,3,2)</f>
        <v>23</v>
      </c>
      <c r="F6320" s="0" t="str">
        <f aca="false">MID($A6320,5,2)</f>
        <v>75</v>
      </c>
      <c r="G6320" s="0" t="str">
        <f aca="false">MID($A6320,7,2)</f>
        <v>05</v>
      </c>
      <c r="H6320" s="0" t="str">
        <f aca="false">MID($A6320,1,6)</f>
        <v>032375</v>
      </c>
      <c r="I6320" s="0" t="n">
        <f aca="false">VLOOKUP(H6320,Feuille2!$G$1:$H$116,2,0)</f>
        <v>63</v>
      </c>
      <c r="J6320" s="0" t="n">
        <f aca="false">IF(I6320&gt;2000,1,0)*C6320</f>
        <v>0</v>
      </c>
    </row>
    <row r="6321" customFormat="false" ht="15.8" hidden="false" customHeight="false" outlineLevel="0" collapsed="false">
      <c r="A6321" s="1" t="s">
        <v>439</v>
      </c>
      <c r="B6321" s="1" t="s">
        <v>6643</v>
      </c>
      <c r="C6321" s="0" t="n">
        <v>44501.2710678208</v>
      </c>
      <c r="D6321" s="0" t="str">
        <f aca="false">MID($A6321,1,2)</f>
        <v>03</v>
      </c>
      <c r="E6321" s="0" t="str">
        <f aca="false">MID($A6321,3,2)</f>
        <v>06</v>
      </c>
      <c r="F6321" s="0" t="str">
        <f aca="false">MID($A6321,5,2)</f>
        <v>74</v>
      </c>
      <c r="G6321" s="0" t="str">
        <f aca="false">MID($A6321,7,2)</f>
        <v>05</v>
      </c>
      <c r="H6321" s="0" t="str">
        <f aca="false">MID($A6321,1,6)</f>
        <v>030674</v>
      </c>
      <c r="I6321" s="0" t="n">
        <f aca="false">VLOOKUP(H6321,Feuille2!$G$1:$H$116,2,0)</f>
        <v>69</v>
      </c>
      <c r="J6321" s="0" t="n">
        <f aca="false">IF(I6321&gt;2000,1,0)*C6321</f>
        <v>0</v>
      </c>
    </row>
    <row r="6322" customFormat="false" ht="15.8" hidden="false" customHeight="false" outlineLevel="0" collapsed="false">
      <c r="A6322" s="1" t="s">
        <v>439</v>
      </c>
      <c r="B6322" s="1" t="s">
        <v>6644</v>
      </c>
      <c r="C6322" s="0" t="n">
        <v>103411.712679346</v>
      </c>
      <c r="D6322" s="0" t="str">
        <f aca="false">MID($A6322,1,2)</f>
        <v>03</v>
      </c>
      <c r="E6322" s="0" t="str">
        <f aca="false">MID($A6322,3,2)</f>
        <v>06</v>
      </c>
      <c r="F6322" s="0" t="str">
        <f aca="false">MID($A6322,5,2)</f>
        <v>74</v>
      </c>
      <c r="G6322" s="0" t="str">
        <f aca="false">MID($A6322,7,2)</f>
        <v>05</v>
      </c>
      <c r="H6322" s="0" t="str">
        <f aca="false">MID($A6322,1,6)</f>
        <v>030674</v>
      </c>
      <c r="I6322" s="0" t="n">
        <f aca="false">VLOOKUP(H6322,Feuille2!$G$1:$H$116,2,0)</f>
        <v>69</v>
      </c>
      <c r="J6322" s="0" t="n">
        <f aca="false">IF(I6322&gt;2000,1,0)*C6322</f>
        <v>0</v>
      </c>
    </row>
    <row r="6323" customFormat="false" ht="15.8" hidden="false" customHeight="false" outlineLevel="0" collapsed="false">
      <c r="A6323" s="1" t="s">
        <v>439</v>
      </c>
      <c r="B6323" s="1" t="s">
        <v>6645</v>
      </c>
      <c r="C6323" s="0" t="n">
        <v>69988.3066126494</v>
      </c>
      <c r="D6323" s="0" t="str">
        <f aca="false">MID($A6323,1,2)</f>
        <v>03</v>
      </c>
      <c r="E6323" s="0" t="str">
        <f aca="false">MID($A6323,3,2)</f>
        <v>06</v>
      </c>
      <c r="F6323" s="0" t="str">
        <f aca="false">MID($A6323,5,2)</f>
        <v>74</v>
      </c>
      <c r="G6323" s="0" t="str">
        <f aca="false">MID($A6323,7,2)</f>
        <v>05</v>
      </c>
      <c r="H6323" s="0" t="str">
        <f aca="false">MID($A6323,1,6)</f>
        <v>030674</v>
      </c>
      <c r="I6323" s="0" t="n">
        <f aca="false">VLOOKUP(H6323,Feuille2!$G$1:$H$116,2,0)</f>
        <v>69</v>
      </c>
      <c r="J6323" s="0" t="n">
        <f aca="false">IF(I6323&gt;2000,1,0)*C6323</f>
        <v>0</v>
      </c>
    </row>
    <row r="6324" customFormat="false" ht="15.8" hidden="false" customHeight="false" outlineLevel="0" collapsed="false">
      <c r="A6324" s="1" t="s">
        <v>439</v>
      </c>
      <c r="B6324" s="1" t="s">
        <v>6646</v>
      </c>
      <c r="C6324" s="0" t="n">
        <v>157935.150642157</v>
      </c>
      <c r="D6324" s="0" t="str">
        <f aca="false">MID($A6324,1,2)</f>
        <v>03</v>
      </c>
      <c r="E6324" s="0" t="str">
        <f aca="false">MID($A6324,3,2)</f>
        <v>06</v>
      </c>
      <c r="F6324" s="0" t="str">
        <f aca="false">MID($A6324,5,2)</f>
        <v>74</v>
      </c>
      <c r="G6324" s="0" t="str">
        <f aca="false">MID($A6324,7,2)</f>
        <v>05</v>
      </c>
      <c r="H6324" s="0" t="str">
        <f aca="false">MID($A6324,1,6)</f>
        <v>030674</v>
      </c>
      <c r="I6324" s="0" t="n">
        <f aca="false">VLOOKUP(H6324,Feuille2!$G$1:$H$116,2,0)</f>
        <v>69</v>
      </c>
      <c r="J6324" s="0" t="n">
        <f aca="false">IF(I6324&gt;2000,1,0)*C6324</f>
        <v>0</v>
      </c>
    </row>
    <row r="6325" customFormat="false" ht="15.8" hidden="false" customHeight="false" outlineLevel="0" collapsed="false">
      <c r="A6325" s="1" t="s">
        <v>439</v>
      </c>
      <c r="B6325" s="1" t="s">
        <v>6647</v>
      </c>
      <c r="C6325" s="0" t="n">
        <v>310263.353685112</v>
      </c>
      <c r="D6325" s="0" t="str">
        <f aca="false">MID($A6325,1,2)</f>
        <v>03</v>
      </c>
      <c r="E6325" s="0" t="str">
        <f aca="false">MID($A6325,3,2)</f>
        <v>06</v>
      </c>
      <c r="F6325" s="0" t="str">
        <f aca="false">MID($A6325,5,2)</f>
        <v>74</v>
      </c>
      <c r="G6325" s="0" t="str">
        <f aca="false">MID($A6325,7,2)</f>
        <v>05</v>
      </c>
      <c r="H6325" s="0" t="str">
        <f aca="false">MID($A6325,1,6)</f>
        <v>030674</v>
      </c>
      <c r="I6325" s="0" t="n">
        <f aca="false">VLOOKUP(H6325,Feuille2!$G$1:$H$116,2,0)</f>
        <v>69</v>
      </c>
      <c r="J6325" s="0" t="n">
        <f aca="false">IF(I6325&gt;2000,1,0)*C6325</f>
        <v>0</v>
      </c>
    </row>
    <row r="6326" customFormat="false" ht="15.8" hidden="false" customHeight="false" outlineLevel="0" collapsed="false">
      <c r="A6326" s="1" t="s">
        <v>439</v>
      </c>
      <c r="B6326" s="1" t="s">
        <v>6648</v>
      </c>
      <c r="C6326" s="0" t="n">
        <v>54841.9174040609</v>
      </c>
      <c r="D6326" s="0" t="str">
        <f aca="false">MID($A6326,1,2)</f>
        <v>03</v>
      </c>
      <c r="E6326" s="0" t="str">
        <f aca="false">MID($A6326,3,2)</f>
        <v>06</v>
      </c>
      <c r="F6326" s="0" t="str">
        <f aca="false">MID($A6326,5,2)</f>
        <v>74</v>
      </c>
      <c r="G6326" s="0" t="str">
        <f aca="false">MID($A6326,7,2)</f>
        <v>05</v>
      </c>
      <c r="H6326" s="0" t="str">
        <f aca="false">MID($A6326,1,6)</f>
        <v>030674</v>
      </c>
      <c r="I6326" s="0" t="n">
        <f aca="false">VLOOKUP(H6326,Feuille2!$G$1:$H$116,2,0)</f>
        <v>69</v>
      </c>
      <c r="J6326" s="0" t="n">
        <f aca="false">IF(I6326&gt;2000,1,0)*C6326</f>
        <v>0</v>
      </c>
    </row>
    <row r="6327" customFormat="false" ht="15.8" hidden="false" customHeight="false" outlineLevel="0" collapsed="false">
      <c r="A6327" s="1" t="s">
        <v>439</v>
      </c>
      <c r="B6327" s="1" t="s">
        <v>6649</v>
      </c>
      <c r="C6327" s="0" t="n">
        <v>55253.5464742618</v>
      </c>
      <c r="D6327" s="0" t="str">
        <f aca="false">MID($A6327,1,2)</f>
        <v>03</v>
      </c>
      <c r="E6327" s="0" t="str">
        <f aca="false">MID($A6327,3,2)</f>
        <v>06</v>
      </c>
      <c r="F6327" s="0" t="str">
        <f aca="false">MID($A6327,5,2)</f>
        <v>74</v>
      </c>
      <c r="G6327" s="0" t="str">
        <f aca="false">MID($A6327,7,2)</f>
        <v>05</v>
      </c>
      <c r="H6327" s="0" t="str">
        <f aca="false">MID($A6327,1,6)</f>
        <v>030674</v>
      </c>
      <c r="I6327" s="0" t="n">
        <f aca="false">VLOOKUP(H6327,Feuille2!$G$1:$H$116,2,0)</f>
        <v>69</v>
      </c>
      <c r="J6327" s="0" t="n">
        <f aca="false">IF(I6327&gt;2000,1,0)*C6327</f>
        <v>0</v>
      </c>
    </row>
    <row r="6328" customFormat="false" ht="15.8" hidden="false" customHeight="false" outlineLevel="0" collapsed="false">
      <c r="A6328" s="1" t="s">
        <v>448</v>
      </c>
      <c r="B6328" s="1" t="s">
        <v>6650</v>
      </c>
      <c r="C6328" s="0" t="n">
        <v>8842.5</v>
      </c>
      <c r="D6328" s="0" t="str">
        <f aca="false">MID($A6328,1,2)</f>
        <v>02</v>
      </c>
      <c r="E6328" s="0" t="str">
        <f aca="false">MID($A6328,3,2)</f>
        <v>26</v>
      </c>
      <c r="F6328" s="0" t="str">
        <f aca="false">MID($A6328,5,2)</f>
        <v>77</v>
      </c>
      <c r="G6328" s="0" t="str">
        <f aca="false">MID($A6328,7,2)</f>
        <v>05</v>
      </c>
      <c r="H6328" s="0" t="str">
        <f aca="false">MID($A6328,1,6)</f>
        <v>022677</v>
      </c>
      <c r="I6328" s="0" t="n">
        <f aca="false">VLOOKUP(H6328,Feuille2!$G$1:$H$116,2,0)</f>
        <v>40</v>
      </c>
      <c r="J6328" s="0" t="n">
        <f aca="false">IF(I6328&gt;2000,1,0)*C6328</f>
        <v>0</v>
      </c>
    </row>
    <row r="6329" customFormat="false" ht="15.8" hidden="false" customHeight="false" outlineLevel="0" collapsed="false">
      <c r="A6329" s="1" t="s">
        <v>448</v>
      </c>
      <c r="B6329" s="1" t="s">
        <v>6651</v>
      </c>
      <c r="C6329" s="0" t="n">
        <v>12052.8</v>
      </c>
      <c r="D6329" s="0" t="str">
        <f aca="false">MID($A6329,1,2)</f>
        <v>02</v>
      </c>
      <c r="E6329" s="0" t="str">
        <f aca="false">MID($A6329,3,2)</f>
        <v>26</v>
      </c>
      <c r="F6329" s="0" t="str">
        <f aca="false">MID($A6329,5,2)</f>
        <v>77</v>
      </c>
      <c r="G6329" s="0" t="str">
        <f aca="false">MID($A6329,7,2)</f>
        <v>05</v>
      </c>
      <c r="H6329" s="0" t="str">
        <f aca="false">MID($A6329,1,6)</f>
        <v>022677</v>
      </c>
      <c r="I6329" s="0" t="n">
        <f aca="false">VLOOKUP(H6329,Feuille2!$G$1:$H$116,2,0)</f>
        <v>40</v>
      </c>
      <c r="J6329" s="0" t="n">
        <f aca="false">IF(I6329&gt;2000,1,0)*C6329</f>
        <v>0</v>
      </c>
    </row>
    <row r="6330" customFormat="false" ht="15.8" hidden="false" customHeight="false" outlineLevel="0" collapsed="false">
      <c r="A6330" s="1" t="s">
        <v>450</v>
      </c>
      <c r="B6330" s="1" t="s">
        <v>6652</v>
      </c>
      <c r="C6330" s="0" t="n">
        <v>106888.75</v>
      </c>
      <c r="D6330" s="0" t="str">
        <f aca="false">MID($A6330,1,2)</f>
        <v>02</v>
      </c>
      <c r="E6330" s="0" t="str">
        <f aca="false">MID($A6330,3,2)</f>
        <v>26</v>
      </c>
      <c r="F6330" s="0" t="str">
        <f aca="false">MID($A6330,5,2)</f>
        <v>78</v>
      </c>
      <c r="G6330" s="0" t="str">
        <f aca="false">MID($A6330,7,2)</f>
        <v>05</v>
      </c>
      <c r="H6330" s="0" t="str">
        <f aca="false">MID($A6330,1,6)</f>
        <v>022678</v>
      </c>
      <c r="I6330" s="0" t="n">
        <f aca="false">VLOOKUP(H6330,Feuille2!$G$1:$H$116,2,0)</f>
        <v>40</v>
      </c>
      <c r="J6330" s="0" t="n">
        <f aca="false">IF(I6330&gt;2000,1,0)*C6330</f>
        <v>0</v>
      </c>
    </row>
    <row r="6331" customFormat="false" ht="15.8" hidden="false" customHeight="false" outlineLevel="0" collapsed="false">
      <c r="A6331" s="1" t="s">
        <v>448</v>
      </c>
      <c r="B6331" s="1" t="s">
        <v>6653</v>
      </c>
      <c r="C6331" s="0" t="n">
        <v>8776.8</v>
      </c>
      <c r="D6331" s="0" t="str">
        <f aca="false">MID($A6331,1,2)</f>
        <v>02</v>
      </c>
      <c r="E6331" s="0" t="str">
        <f aca="false">MID($A6331,3,2)</f>
        <v>26</v>
      </c>
      <c r="F6331" s="0" t="str">
        <f aca="false">MID($A6331,5,2)</f>
        <v>77</v>
      </c>
      <c r="G6331" s="0" t="str">
        <f aca="false">MID($A6331,7,2)</f>
        <v>05</v>
      </c>
      <c r="H6331" s="0" t="str">
        <f aca="false">MID($A6331,1,6)</f>
        <v>022677</v>
      </c>
      <c r="I6331" s="0" t="n">
        <f aca="false">VLOOKUP(H6331,Feuille2!$G$1:$H$116,2,0)</f>
        <v>40</v>
      </c>
      <c r="J6331" s="0" t="n">
        <f aca="false">IF(I6331&gt;2000,1,0)*C6331</f>
        <v>0</v>
      </c>
    </row>
    <row r="6332" customFormat="false" ht="15.8" hidden="false" customHeight="false" outlineLevel="0" collapsed="false">
      <c r="A6332" s="1" t="s">
        <v>448</v>
      </c>
      <c r="B6332" s="1" t="s">
        <v>6654</v>
      </c>
      <c r="C6332" s="0" t="n">
        <v>22217.4</v>
      </c>
      <c r="D6332" s="0" t="str">
        <f aca="false">MID($A6332,1,2)</f>
        <v>02</v>
      </c>
      <c r="E6332" s="0" t="str">
        <f aca="false">MID($A6332,3,2)</f>
        <v>26</v>
      </c>
      <c r="F6332" s="0" t="str">
        <f aca="false">MID($A6332,5,2)</f>
        <v>77</v>
      </c>
      <c r="G6332" s="0" t="str">
        <f aca="false">MID($A6332,7,2)</f>
        <v>05</v>
      </c>
      <c r="H6332" s="0" t="str">
        <f aca="false">MID($A6332,1,6)</f>
        <v>022677</v>
      </c>
      <c r="I6332" s="0" t="n">
        <f aca="false">VLOOKUP(H6332,Feuille2!$G$1:$H$116,2,0)</f>
        <v>40</v>
      </c>
      <c r="J6332" s="0" t="n">
        <f aca="false">IF(I6332&gt;2000,1,0)*C6332</f>
        <v>0</v>
      </c>
    </row>
    <row r="6333" customFormat="false" ht="15.8" hidden="false" customHeight="false" outlineLevel="0" collapsed="false">
      <c r="A6333" s="1" t="s">
        <v>448</v>
      </c>
      <c r="B6333" s="1" t="s">
        <v>6655</v>
      </c>
      <c r="C6333" s="0" t="n">
        <v>83315.25</v>
      </c>
      <c r="D6333" s="0" t="str">
        <f aca="false">MID($A6333,1,2)</f>
        <v>02</v>
      </c>
      <c r="E6333" s="0" t="str">
        <f aca="false">MID($A6333,3,2)</f>
        <v>26</v>
      </c>
      <c r="F6333" s="0" t="str">
        <f aca="false">MID($A6333,5,2)</f>
        <v>77</v>
      </c>
      <c r="G6333" s="0" t="str">
        <f aca="false">MID($A6333,7,2)</f>
        <v>05</v>
      </c>
      <c r="H6333" s="0" t="str">
        <f aca="false">MID($A6333,1,6)</f>
        <v>022677</v>
      </c>
      <c r="I6333" s="0" t="n">
        <f aca="false">VLOOKUP(H6333,Feuille2!$G$1:$H$116,2,0)</f>
        <v>40</v>
      </c>
      <c r="J6333" s="0" t="n">
        <f aca="false">IF(I6333&gt;2000,1,0)*C6333</f>
        <v>0</v>
      </c>
    </row>
    <row r="6334" customFormat="false" ht="15.8" hidden="false" customHeight="false" outlineLevel="0" collapsed="false">
      <c r="A6334" s="1" t="s">
        <v>448</v>
      </c>
      <c r="B6334" s="1" t="s">
        <v>6656</v>
      </c>
      <c r="C6334" s="0" t="n">
        <v>11488.75</v>
      </c>
      <c r="D6334" s="0" t="str">
        <f aca="false">MID($A6334,1,2)</f>
        <v>02</v>
      </c>
      <c r="E6334" s="0" t="str">
        <f aca="false">MID($A6334,3,2)</f>
        <v>26</v>
      </c>
      <c r="F6334" s="0" t="str">
        <f aca="false">MID($A6334,5,2)</f>
        <v>77</v>
      </c>
      <c r="G6334" s="0" t="str">
        <f aca="false">MID($A6334,7,2)</f>
        <v>05</v>
      </c>
      <c r="H6334" s="0" t="str">
        <f aca="false">MID($A6334,1,6)</f>
        <v>022677</v>
      </c>
      <c r="I6334" s="0" t="n">
        <f aca="false">VLOOKUP(H6334,Feuille2!$G$1:$H$116,2,0)</f>
        <v>40</v>
      </c>
      <c r="J6334" s="0" t="n">
        <f aca="false">IF(I6334&gt;2000,1,0)*C6334</f>
        <v>0</v>
      </c>
    </row>
    <row r="6335" customFormat="false" ht="15.8" hidden="false" customHeight="false" outlineLevel="0" collapsed="false">
      <c r="A6335" s="1" t="s">
        <v>450</v>
      </c>
      <c r="B6335" s="1" t="s">
        <v>6657</v>
      </c>
      <c r="C6335" s="0" t="n">
        <v>3462.5</v>
      </c>
      <c r="D6335" s="0" t="str">
        <f aca="false">MID($A6335,1,2)</f>
        <v>02</v>
      </c>
      <c r="E6335" s="0" t="str">
        <f aca="false">MID($A6335,3,2)</f>
        <v>26</v>
      </c>
      <c r="F6335" s="0" t="str">
        <f aca="false">MID($A6335,5,2)</f>
        <v>78</v>
      </c>
      <c r="G6335" s="0" t="str">
        <f aca="false">MID($A6335,7,2)</f>
        <v>05</v>
      </c>
      <c r="H6335" s="0" t="str">
        <f aca="false">MID($A6335,1,6)</f>
        <v>022678</v>
      </c>
      <c r="I6335" s="0" t="n">
        <f aca="false">VLOOKUP(H6335,Feuille2!$G$1:$H$116,2,0)</f>
        <v>40</v>
      </c>
      <c r="J6335" s="0" t="n">
        <f aca="false">IF(I6335&gt;2000,1,0)*C6335</f>
        <v>0</v>
      </c>
    </row>
    <row r="6336" customFormat="false" ht="15.8" hidden="false" customHeight="false" outlineLevel="0" collapsed="false">
      <c r="A6336" s="1" t="s">
        <v>448</v>
      </c>
      <c r="B6336" s="1" t="s">
        <v>6658</v>
      </c>
      <c r="C6336" s="0" t="n">
        <v>4353.75</v>
      </c>
      <c r="D6336" s="0" t="str">
        <f aca="false">MID($A6336,1,2)</f>
        <v>02</v>
      </c>
      <c r="E6336" s="0" t="str">
        <f aca="false">MID($A6336,3,2)</f>
        <v>26</v>
      </c>
      <c r="F6336" s="0" t="str">
        <f aca="false">MID($A6336,5,2)</f>
        <v>77</v>
      </c>
      <c r="G6336" s="0" t="str">
        <f aca="false">MID($A6336,7,2)</f>
        <v>05</v>
      </c>
      <c r="H6336" s="0" t="str">
        <f aca="false">MID($A6336,1,6)</f>
        <v>022677</v>
      </c>
      <c r="I6336" s="0" t="n">
        <f aca="false">VLOOKUP(H6336,Feuille2!$G$1:$H$116,2,0)</f>
        <v>40</v>
      </c>
      <c r="J6336" s="0" t="n">
        <f aca="false">IF(I6336&gt;2000,1,0)*C6336</f>
        <v>0</v>
      </c>
    </row>
    <row r="6337" customFormat="false" ht="15.8" hidden="false" customHeight="false" outlineLevel="0" collapsed="false">
      <c r="A6337" s="1" t="s">
        <v>450</v>
      </c>
      <c r="B6337" s="1" t="s">
        <v>6659</v>
      </c>
      <c r="C6337" s="0" t="n">
        <v>1380</v>
      </c>
      <c r="D6337" s="0" t="str">
        <f aca="false">MID($A6337,1,2)</f>
        <v>02</v>
      </c>
      <c r="E6337" s="0" t="str">
        <f aca="false">MID($A6337,3,2)</f>
        <v>26</v>
      </c>
      <c r="F6337" s="0" t="str">
        <f aca="false">MID($A6337,5,2)</f>
        <v>78</v>
      </c>
      <c r="G6337" s="0" t="str">
        <f aca="false">MID($A6337,7,2)</f>
        <v>05</v>
      </c>
      <c r="H6337" s="0" t="str">
        <f aca="false">MID($A6337,1,6)</f>
        <v>022678</v>
      </c>
      <c r="I6337" s="0" t="n">
        <f aca="false">VLOOKUP(H6337,Feuille2!$G$1:$H$116,2,0)</f>
        <v>40</v>
      </c>
      <c r="J6337" s="0" t="n">
        <f aca="false">IF(I6337&gt;2000,1,0)*C6337</f>
        <v>0</v>
      </c>
    </row>
    <row r="6338" customFormat="false" ht="15.8" hidden="false" customHeight="false" outlineLevel="0" collapsed="false">
      <c r="A6338" s="1" t="s">
        <v>446</v>
      </c>
      <c r="B6338" s="1" t="s">
        <v>6660</v>
      </c>
      <c r="C6338" s="0" t="n">
        <v>191.837425501343</v>
      </c>
      <c r="D6338" s="0" t="str">
        <f aca="false">MID($A6338,1,2)</f>
        <v>03</v>
      </c>
      <c r="E6338" s="0" t="str">
        <f aca="false">MID($A6338,3,2)</f>
        <v>24</v>
      </c>
      <c r="F6338" s="0" t="str">
        <f aca="false">MID($A6338,5,2)</f>
        <v>76</v>
      </c>
      <c r="G6338" s="0" t="str">
        <f aca="false">MID($A6338,7,2)</f>
        <v>01</v>
      </c>
      <c r="H6338" s="0" t="str">
        <f aca="false">MID($A6338,1,6)</f>
        <v>032476</v>
      </c>
      <c r="I6338" s="0" t="n">
        <f aca="false">VLOOKUP(H6338,Feuille2!$G$1:$H$116,2,0)</f>
        <v>83</v>
      </c>
      <c r="J6338" s="0" t="n">
        <f aca="false">IF(I6338&gt;2000,1,0)*C6338</f>
        <v>0</v>
      </c>
    </row>
    <row r="6339" customFormat="false" ht="15.8" hidden="false" customHeight="false" outlineLevel="0" collapsed="false">
      <c r="A6339" s="1" t="s">
        <v>448</v>
      </c>
      <c r="B6339" s="1" t="s">
        <v>6661</v>
      </c>
      <c r="C6339" s="0" t="n">
        <v>9272.25</v>
      </c>
      <c r="D6339" s="0" t="str">
        <f aca="false">MID($A6339,1,2)</f>
        <v>02</v>
      </c>
      <c r="E6339" s="0" t="str">
        <f aca="false">MID($A6339,3,2)</f>
        <v>26</v>
      </c>
      <c r="F6339" s="0" t="str">
        <f aca="false">MID($A6339,5,2)</f>
        <v>77</v>
      </c>
      <c r="G6339" s="0" t="str">
        <f aca="false">MID($A6339,7,2)</f>
        <v>05</v>
      </c>
      <c r="H6339" s="0" t="str">
        <f aca="false">MID($A6339,1,6)</f>
        <v>022677</v>
      </c>
      <c r="I6339" s="0" t="n">
        <f aca="false">VLOOKUP(H6339,Feuille2!$G$1:$H$116,2,0)</f>
        <v>40</v>
      </c>
      <c r="J6339" s="0" t="n">
        <f aca="false">IF(I6339&gt;2000,1,0)*C6339</f>
        <v>0</v>
      </c>
    </row>
    <row r="6340" customFormat="false" ht="15.8" hidden="false" customHeight="false" outlineLevel="0" collapsed="false">
      <c r="A6340" s="1" t="s">
        <v>448</v>
      </c>
      <c r="B6340" s="1" t="s">
        <v>6662</v>
      </c>
      <c r="C6340" s="0" t="n">
        <v>1785</v>
      </c>
      <c r="D6340" s="0" t="str">
        <f aca="false">MID($A6340,1,2)</f>
        <v>02</v>
      </c>
      <c r="E6340" s="0" t="str">
        <f aca="false">MID($A6340,3,2)</f>
        <v>26</v>
      </c>
      <c r="F6340" s="0" t="str">
        <f aca="false">MID($A6340,5,2)</f>
        <v>77</v>
      </c>
      <c r="G6340" s="0" t="str">
        <f aca="false">MID($A6340,7,2)</f>
        <v>05</v>
      </c>
      <c r="H6340" s="0" t="str">
        <f aca="false">MID($A6340,1,6)</f>
        <v>022677</v>
      </c>
      <c r="I6340" s="0" t="n">
        <f aca="false">VLOOKUP(H6340,Feuille2!$G$1:$H$116,2,0)</f>
        <v>40</v>
      </c>
      <c r="J6340" s="0" t="n">
        <f aca="false">IF(I6340&gt;2000,1,0)*C6340</f>
        <v>0</v>
      </c>
    </row>
    <row r="6341" customFormat="false" ht="15.8" hidden="false" customHeight="false" outlineLevel="0" collapsed="false">
      <c r="A6341" s="1" t="s">
        <v>460</v>
      </c>
      <c r="B6341" s="1" t="s">
        <v>6663</v>
      </c>
      <c r="C6341" s="0" t="n">
        <v>100887.75</v>
      </c>
      <c r="D6341" s="0" t="str">
        <f aca="false">MID($A6341,1,2)</f>
        <v>02</v>
      </c>
      <c r="E6341" s="0" t="str">
        <f aca="false">MID($A6341,3,2)</f>
        <v>04</v>
      </c>
      <c r="F6341" s="0" t="str">
        <f aca="false">MID($A6341,5,2)</f>
        <v>79</v>
      </c>
      <c r="G6341" s="0" t="str">
        <f aca="false">MID($A6341,7,2)</f>
        <v>05</v>
      </c>
      <c r="H6341" s="0" t="str">
        <f aca="false">MID($A6341,1,6)</f>
        <v>020479</v>
      </c>
      <c r="I6341" s="0" t="n">
        <f aca="false">VLOOKUP(H6341,Feuille2!$G$1:$H$116,2,0)</f>
        <v>398</v>
      </c>
      <c r="J6341" s="0" t="n">
        <f aca="false">IF(I6341&gt;2000,1,0)*C6341</f>
        <v>0</v>
      </c>
    </row>
    <row r="6342" customFormat="false" ht="15.8" hidden="false" customHeight="false" outlineLevel="0" collapsed="false">
      <c r="A6342" s="1" t="s">
        <v>464</v>
      </c>
      <c r="B6342" s="1" t="s">
        <v>6664</v>
      </c>
      <c r="C6342" s="0" t="n">
        <v>5587.5</v>
      </c>
      <c r="D6342" s="0" t="str">
        <f aca="false">MID($A6342,1,2)</f>
        <v>02</v>
      </c>
      <c r="E6342" s="0" t="str">
        <f aca="false">MID($A6342,3,2)</f>
        <v>04</v>
      </c>
      <c r="F6342" s="0" t="str">
        <f aca="false">MID($A6342,5,2)</f>
        <v>79</v>
      </c>
      <c r="G6342" s="0" t="str">
        <f aca="false">MID($A6342,7,2)</f>
        <v>01</v>
      </c>
      <c r="H6342" s="0" t="str">
        <f aca="false">MID($A6342,1,6)</f>
        <v>020479</v>
      </c>
      <c r="I6342" s="0" t="n">
        <f aca="false">VLOOKUP(H6342,Feuille2!$G$1:$H$116,2,0)</f>
        <v>398</v>
      </c>
      <c r="J6342" s="0" t="n">
        <f aca="false">IF(I6342&gt;2000,1,0)*C6342</f>
        <v>0</v>
      </c>
    </row>
    <row r="6343" customFormat="false" ht="15.8" hidden="false" customHeight="false" outlineLevel="0" collapsed="false">
      <c r="A6343" s="1" t="s">
        <v>460</v>
      </c>
      <c r="B6343" s="1" t="s">
        <v>6665</v>
      </c>
      <c r="C6343" s="0" t="n">
        <v>43233.75</v>
      </c>
      <c r="D6343" s="0" t="str">
        <f aca="false">MID($A6343,1,2)</f>
        <v>02</v>
      </c>
      <c r="E6343" s="0" t="str">
        <f aca="false">MID($A6343,3,2)</f>
        <v>04</v>
      </c>
      <c r="F6343" s="0" t="str">
        <f aca="false">MID($A6343,5,2)</f>
        <v>79</v>
      </c>
      <c r="G6343" s="0" t="str">
        <f aca="false">MID($A6343,7,2)</f>
        <v>05</v>
      </c>
      <c r="H6343" s="0" t="str">
        <f aca="false">MID($A6343,1,6)</f>
        <v>020479</v>
      </c>
      <c r="I6343" s="0" t="n">
        <f aca="false">VLOOKUP(H6343,Feuille2!$G$1:$H$116,2,0)</f>
        <v>398</v>
      </c>
      <c r="J6343" s="0" t="n">
        <f aca="false">IF(I6343&gt;2000,1,0)*C6343</f>
        <v>0</v>
      </c>
    </row>
    <row r="6344" customFormat="false" ht="15.8" hidden="false" customHeight="false" outlineLevel="0" collapsed="false">
      <c r="A6344" s="1" t="s">
        <v>462</v>
      </c>
      <c r="B6344" s="1" t="s">
        <v>6666</v>
      </c>
      <c r="C6344" s="0" t="n">
        <v>46050</v>
      </c>
      <c r="D6344" s="0" t="str">
        <f aca="false">MID($A6344,1,2)</f>
        <v>02</v>
      </c>
      <c r="E6344" s="0" t="str">
        <f aca="false">MID($A6344,3,2)</f>
        <v>04</v>
      </c>
      <c r="F6344" s="0" t="str">
        <f aca="false">MID($A6344,5,2)</f>
        <v>79</v>
      </c>
      <c r="G6344" s="0" t="str">
        <f aca="false">MID($A6344,7,2)</f>
        <v>03</v>
      </c>
      <c r="H6344" s="0" t="str">
        <f aca="false">MID($A6344,1,6)</f>
        <v>020479</v>
      </c>
      <c r="I6344" s="0" t="n">
        <f aca="false">VLOOKUP(H6344,Feuille2!$G$1:$H$116,2,0)</f>
        <v>398</v>
      </c>
      <c r="J6344" s="0" t="n">
        <f aca="false">IF(I6344&gt;2000,1,0)*C6344</f>
        <v>0</v>
      </c>
    </row>
    <row r="6345" customFormat="false" ht="15.8" hidden="false" customHeight="false" outlineLevel="0" collapsed="false">
      <c r="A6345" s="1" t="s">
        <v>462</v>
      </c>
      <c r="B6345" s="1" t="s">
        <v>6667</v>
      </c>
      <c r="C6345" s="0" t="n">
        <v>10753.125</v>
      </c>
      <c r="D6345" s="0" t="str">
        <f aca="false">MID($A6345,1,2)</f>
        <v>02</v>
      </c>
      <c r="E6345" s="0" t="str">
        <f aca="false">MID($A6345,3,2)</f>
        <v>04</v>
      </c>
      <c r="F6345" s="0" t="str">
        <f aca="false">MID($A6345,5,2)</f>
        <v>79</v>
      </c>
      <c r="G6345" s="0" t="str">
        <f aca="false">MID($A6345,7,2)</f>
        <v>03</v>
      </c>
      <c r="H6345" s="0" t="str">
        <f aca="false">MID($A6345,1,6)</f>
        <v>020479</v>
      </c>
      <c r="I6345" s="0" t="n">
        <f aca="false">VLOOKUP(H6345,Feuille2!$G$1:$H$116,2,0)</f>
        <v>398</v>
      </c>
      <c r="J6345" s="0" t="n">
        <f aca="false">IF(I6345&gt;2000,1,0)*C6345</f>
        <v>0</v>
      </c>
    </row>
    <row r="6346" customFormat="false" ht="15.8" hidden="false" customHeight="false" outlineLevel="0" collapsed="false">
      <c r="A6346" s="1" t="s">
        <v>470</v>
      </c>
      <c r="B6346" s="1" t="s">
        <v>6668</v>
      </c>
      <c r="C6346" s="0" t="n">
        <v>241148.560568362</v>
      </c>
      <c r="D6346" s="0" t="str">
        <f aca="false">MID($A6346,1,2)</f>
        <v>03</v>
      </c>
      <c r="E6346" s="0" t="str">
        <f aca="false">MID($A6346,3,2)</f>
        <v>06</v>
      </c>
      <c r="F6346" s="0" t="str">
        <f aca="false">MID($A6346,5,2)</f>
        <v>96</v>
      </c>
      <c r="G6346" s="0" t="str">
        <f aca="false">MID($A6346,7,2)</f>
        <v>05</v>
      </c>
      <c r="H6346" s="0" t="str">
        <f aca="false">MID($A6346,1,6)</f>
        <v>030696</v>
      </c>
      <c r="I6346" s="0" t="n">
        <f aca="false">VLOOKUP(H6346,Feuille2!$G$1:$H$116,2,0)</f>
        <v>204</v>
      </c>
      <c r="J6346" s="0" t="n">
        <f aca="false">IF(I6346&gt;2000,1,0)*C6346</f>
        <v>0</v>
      </c>
    </row>
    <row r="6347" customFormat="false" ht="15.8" hidden="false" customHeight="false" outlineLevel="0" collapsed="false">
      <c r="A6347" s="1" t="s">
        <v>474</v>
      </c>
      <c r="B6347" s="1" t="s">
        <v>6669</v>
      </c>
      <c r="C6347" s="0" t="n">
        <v>154637.460036476</v>
      </c>
      <c r="D6347" s="0" t="str">
        <f aca="false">MID($A6347,1,2)</f>
        <v>03</v>
      </c>
      <c r="E6347" s="0" t="str">
        <f aca="false">MID($A6347,3,2)</f>
        <v>16</v>
      </c>
      <c r="F6347" s="0" t="str">
        <f aca="false">MID($A6347,5,2)</f>
        <v>92</v>
      </c>
      <c r="G6347" s="0" t="str">
        <f aca="false">MID($A6347,7,2)</f>
        <v>05</v>
      </c>
      <c r="H6347" s="0" t="str">
        <f aca="false">MID($A6347,1,6)</f>
        <v>031692</v>
      </c>
      <c r="I6347" s="0" t="n">
        <f aca="false">VLOOKUP(H6347,Feuille2!$G$1:$H$116,2,0)</f>
        <v>118</v>
      </c>
      <c r="J6347" s="0" t="n">
        <f aca="false">IF(I6347&gt;2000,1,0)*C6347</f>
        <v>0</v>
      </c>
    </row>
    <row r="6348" customFormat="false" ht="15.8" hidden="false" customHeight="false" outlineLevel="0" collapsed="false">
      <c r="A6348" s="1" t="s">
        <v>474</v>
      </c>
      <c r="B6348" s="1" t="s">
        <v>6670</v>
      </c>
      <c r="C6348" s="0" t="n">
        <v>364968.702545878</v>
      </c>
      <c r="D6348" s="0" t="str">
        <f aca="false">MID($A6348,1,2)</f>
        <v>03</v>
      </c>
      <c r="E6348" s="0" t="str">
        <f aca="false">MID($A6348,3,2)</f>
        <v>16</v>
      </c>
      <c r="F6348" s="0" t="str">
        <f aca="false">MID($A6348,5,2)</f>
        <v>92</v>
      </c>
      <c r="G6348" s="0" t="str">
        <f aca="false">MID($A6348,7,2)</f>
        <v>05</v>
      </c>
      <c r="H6348" s="0" t="str">
        <f aca="false">MID($A6348,1,6)</f>
        <v>031692</v>
      </c>
      <c r="I6348" s="0" t="n">
        <f aca="false">VLOOKUP(H6348,Feuille2!$G$1:$H$116,2,0)</f>
        <v>118</v>
      </c>
      <c r="J6348" s="0" t="n">
        <f aca="false">IF(I6348&gt;2000,1,0)*C6348</f>
        <v>0</v>
      </c>
    </row>
    <row r="6349" customFormat="false" ht="15.8" hidden="false" customHeight="false" outlineLevel="0" collapsed="false">
      <c r="A6349" s="1" t="s">
        <v>474</v>
      </c>
      <c r="B6349" s="1" t="s">
        <v>6671</v>
      </c>
      <c r="C6349" s="0" t="n">
        <v>34123.1228931959</v>
      </c>
      <c r="D6349" s="0" t="str">
        <f aca="false">MID($A6349,1,2)</f>
        <v>03</v>
      </c>
      <c r="E6349" s="0" t="str">
        <f aca="false">MID($A6349,3,2)</f>
        <v>16</v>
      </c>
      <c r="F6349" s="0" t="str">
        <f aca="false">MID($A6349,5,2)</f>
        <v>92</v>
      </c>
      <c r="G6349" s="0" t="str">
        <f aca="false">MID($A6349,7,2)</f>
        <v>05</v>
      </c>
      <c r="H6349" s="0" t="str">
        <f aca="false">MID($A6349,1,6)</f>
        <v>031692</v>
      </c>
      <c r="I6349" s="0" t="n">
        <f aca="false">VLOOKUP(H6349,Feuille2!$G$1:$H$116,2,0)</f>
        <v>118</v>
      </c>
      <c r="J6349" s="0" t="n">
        <f aca="false">IF(I6349&gt;2000,1,0)*C6349</f>
        <v>0</v>
      </c>
    </row>
    <row r="6350" customFormat="false" ht="15.8" hidden="false" customHeight="false" outlineLevel="0" collapsed="false">
      <c r="A6350" s="1" t="s">
        <v>474</v>
      </c>
      <c r="B6350" s="1" t="s">
        <v>6672</v>
      </c>
      <c r="C6350" s="0" t="n">
        <v>36721.5618024824</v>
      </c>
      <c r="D6350" s="0" t="str">
        <f aca="false">MID($A6350,1,2)</f>
        <v>03</v>
      </c>
      <c r="E6350" s="0" t="str">
        <f aca="false">MID($A6350,3,2)</f>
        <v>16</v>
      </c>
      <c r="F6350" s="0" t="str">
        <f aca="false">MID($A6350,5,2)</f>
        <v>92</v>
      </c>
      <c r="G6350" s="0" t="str">
        <f aca="false">MID($A6350,7,2)</f>
        <v>05</v>
      </c>
      <c r="H6350" s="0" t="str">
        <f aca="false">MID($A6350,1,6)</f>
        <v>031692</v>
      </c>
      <c r="I6350" s="0" t="n">
        <f aca="false">VLOOKUP(H6350,Feuille2!$G$1:$H$116,2,0)</f>
        <v>118</v>
      </c>
      <c r="J6350" s="0" t="n">
        <f aca="false">IF(I6350&gt;2000,1,0)*C6350</f>
        <v>0</v>
      </c>
    </row>
    <row r="6351" customFormat="false" ht="15.8" hidden="false" customHeight="false" outlineLevel="0" collapsed="false">
      <c r="A6351" s="1" t="s">
        <v>470</v>
      </c>
      <c r="B6351" s="1" t="s">
        <v>6673</v>
      </c>
      <c r="C6351" s="0" t="n">
        <v>20064.4839068359</v>
      </c>
      <c r="D6351" s="0" t="str">
        <f aca="false">MID($A6351,1,2)</f>
        <v>03</v>
      </c>
      <c r="E6351" s="0" t="str">
        <f aca="false">MID($A6351,3,2)</f>
        <v>06</v>
      </c>
      <c r="F6351" s="0" t="str">
        <f aca="false">MID($A6351,5,2)</f>
        <v>96</v>
      </c>
      <c r="G6351" s="0" t="str">
        <f aca="false">MID($A6351,7,2)</f>
        <v>05</v>
      </c>
      <c r="H6351" s="0" t="str">
        <f aca="false">MID($A6351,1,6)</f>
        <v>030696</v>
      </c>
      <c r="I6351" s="0" t="n">
        <f aca="false">VLOOKUP(H6351,Feuille2!$G$1:$H$116,2,0)</f>
        <v>204</v>
      </c>
      <c r="J6351" s="0" t="n">
        <f aca="false">IF(I6351&gt;2000,1,0)*C6351</f>
        <v>0</v>
      </c>
    </row>
    <row r="6352" customFormat="false" ht="15.8" hidden="false" customHeight="false" outlineLevel="0" collapsed="false">
      <c r="A6352" s="1" t="s">
        <v>470</v>
      </c>
      <c r="B6352" s="1" t="s">
        <v>6674</v>
      </c>
      <c r="C6352" s="0" t="n">
        <v>11955.1316095016</v>
      </c>
      <c r="D6352" s="0" t="str">
        <f aca="false">MID($A6352,1,2)</f>
        <v>03</v>
      </c>
      <c r="E6352" s="0" t="str">
        <f aca="false">MID($A6352,3,2)</f>
        <v>06</v>
      </c>
      <c r="F6352" s="0" t="str">
        <f aca="false">MID($A6352,5,2)</f>
        <v>96</v>
      </c>
      <c r="G6352" s="0" t="str">
        <f aca="false">MID($A6352,7,2)</f>
        <v>05</v>
      </c>
      <c r="H6352" s="0" t="str">
        <f aca="false">MID($A6352,1,6)</f>
        <v>030696</v>
      </c>
      <c r="I6352" s="0" t="n">
        <f aca="false">VLOOKUP(H6352,Feuille2!$G$1:$H$116,2,0)</f>
        <v>204</v>
      </c>
      <c r="J6352" s="0" t="n">
        <f aca="false">IF(I6352&gt;2000,1,0)*C6352</f>
        <v>0</v>
      </c>
    </row>
    <row r="6353" customFormat="false" ht="15.8" hidden="false" customHeight="false" outlineLevel="0" collapsed="false">
      <c r="A6353" s="1" t="s">
        <v>462</v>
      </c>
      <c r="B6353" s="1" t="s">
        <v>6675</v>
      </c>
      <c r="C6353" s="0" t="n">
        <v>4662.5</v>
      </c>
      <c r="D6353" s="0" t="str">
        <f aca="false">MID($A6353,1,2)</f>
        <v>02</v>
      </c>
      <c r="E6353" s="0" t="str">
        <f aca="false">MID($A6353,3,2)</f>
        <v>04</v>
      </c>
      <c r="F6353" s="0" t="str">
        <f aca="false">MID($A6353,5,2)</f>
        <v>79</v>
      </c>
      <c r="G6353" s="0" t="str">
        <f aca="false">MID($A6353,7,2)</f>
        <v>03</v>
      </c>
      <c r="H6353" s="0" t="str">
        <f aca="false">MID($A6353,1,6)</f>
        <v>020479</v>
      </c>
      <c r="I6353" s="0" t="n">
        <f aca="false">VLOOKUP(H6353,Feuille2!$G$1:$H$116,2,0)</f>
        <v>398</v>
      </c>
      <c r="J6353" s="0" t="n">
        <f aca="false">IF(I6353&gt;2000,1,0)*C6353</f>
        <v>0</v>
      </c>
    </row>
    <row r="6354" customFormat="false" ht="15.8" hidden="false" customHeight="false" outlineLevel="0" collapsed="false">
      <c r="A6354" s="1" t="s">
        <v>601</v>
      </c>
      <c r="B6354" s="1" t="s">
        <v>6676</v>
      </c>
      <c r="C6354" s="0" t="n">
        <v>823207.423604872</v>
      </c>
      <c r="D6354" s="0" t="str">
        <f aca="false">MID($A6354,1,2)</f>
        <v>01</v>
      </c>
      <c r="E6354" s="0" t="str">
        <f aca="false">MID($A6354,3,2)</f>
        <v>02</v>
      </c>
      <c r="F6354" s="0" t="str">
        <f aca="false">MID($A6354,5,2)</f>
        <v>83</v>
      </c>
      <c r="G6354" s="0" t="str">
        <f aca="false">MID($A6354,7,2)</f>
        <v>05</v>
      </c>
      <c r="H6354" s="0" t="str">
        <f aca="false">MID($A6354,1,6)</f>
        <v>010283</v>
      </c>
      <c r="I6354" s="0" t="n">
        <f aca="false">VLOOKUP(H6354,Feuille2!$G$1:$H$116,2,0)</f>
        <v>5598</v>
      </c>
      <c r="J6354" s="0" t="n">
        <f aca="false">IF(I6354&gt;2000,1,0)*C6354</f>
        <v>823207.423604872</v>
      </c>
    </row>
    <row r="6355" customFormat="false" ht="15.8" hidden="false" customHeight="false" outlineLevel="0" collapsed="false">
      <c r="A6355" s="1" t="s">
        <v>601</v>
      </c>
      <c r="B6355" s="1" t="s">
        <v>6677</v>
      </c>
      <c r="C6355" s="0" t="n">
        <v>46990.4698498817</v>
      </c>
      <c r="D6355" s="0" t="str">
        <f aca="false">MID($A6355,1,2)</f>
        <v>01</v>
      </c>
      <c r="E6355" s="0" t="str">
        <f aca="false">MID($A6355,3,2)</f>
        <v>02</v>
      </c>
      <c r="F6355" s="0" t="str">
        <f aca="false">MID($A6355,5,2)</f>
        <v>83</v>
      </c>
      <c r="G6355" s="0" t="str">
        <f aca="false">MID($A6355,7,2)</f>
        <v>05</v>
      </c>
      <c r="H6355" s="0" t="str">
        <f aca="false">MID($A6355,1,6)</f>
        <v>010283</v>
      </c>
      <c r="I6355" s="0" t="n">
        <f aca="false">VLOOKUP(H6355,Feuille2!$G$1:$H$116,2,0)</f>
        <v>5598</v>
      </c>
      <c r="J6355" s="0" t="n">
        <f aca="false">IF(I6355&gt;2000,1,0)*C6355</f>
        <v>46990.4698498817</v>
      </c>
    </row>
    <row r="6356" customFormat="false" ht="15.8" hidden="false" customHeight="false" outlineLevel="0" collapsed="false">
      <c r="A6356" s="1" t="s">
        <v>489</v>
      </c>
      <c r="B6356" s="1" t="s">
        <v>6678</v>
      </c>
      <c r="C6356" s="0" t="n">
        <v>2462586.29498526</v>
      </c>
      <c r="D6356" s="0" t="str">
        <f aca="false">MID($A6356,1,2)</f>
        <v>01</v>
      </c>
      <c r="E6356" s="0" t="str">
        <f aca="false">MID($A6356,3,2)</f>
        <v>01</v>
      </c>
      <c r="F6356" s="0" t="str">
        <f aca="false">MID($A6356,5,2)</f>
        <v>84</v>
      </c>
      <c r="G6356" s="0" t="str">
        <f aca="false">MID($A6356,7,2)</f>
        <v>03</v>
      </c>
      <c r="H6356" s="0" t="str">
        <f aca="false">MID($A6356,1,6)</f>
        <v>010184</v>
      </c>
      <c r="I6356" s="0" t="n">
        <f aca="false">VLOOKUP(H6356,Feuille2!$G$1:$H$116,2,0)</f>
        <v>7386</v>
      </c>
      <c r="J6356" s="0" t="n">
        <f aca="false">IF(I6356&gt;2000,1,0)*C6356</f>
        <v>2462586.29498526</v>
      </c>
    </row>
    <row r="6357" customFormat="false" ht="15.8" hidden="false" customHeight="false" outlineLevel="0" collapsed="false">
      <c r="A6357" s="1" t="s">
        <v>496</v>
      </c>
      <c r="B6357" s="1" t="s">
        <v>6679</v>
      </c>
      <c r="C6357" s="0" t="n">
        <v>272327.481453758</v>
      </c>
      <c r="D6357" s="0" t="str">
        <f aca="false">MID($A6357,1,2)</f>
        <v>01</v>
      </c>
      <c r="E6357" s="0" t="str">
        <f aca="false">MID($A6357,3,2)</f>
        <v>02</v>
      </c>
      <c r="F6357" s="0" t="str">
        <f aca="false">MID($A6357,5,2)</f>
        <v>85</v>
      </c>
      <c r="G6357" s="0" t="str">
        <f aca="false">MID($A6357,7,2)</f>
        <v>05</v>
      </c>
      <c r="H6357" s="0" t="str">
        <f aca="false">MID($A6357,1,6)</f>
        <v>010285</v>
      </c>
      <c r="I6357" s="0" t="n">
        <f aca="false">VLOOKUP(H6357,Feuille2!$G$1:$H$116,2,0)</f>
        <v>5627</v>
      </c>
      <c r="J6357" s="0" t="n">
        <f aca="false">IF(I6357&gt;2000,1,0)*C6357</f>
        <v>272327.481453758</v>
      </c>
    </row>
    <row r="6358" customFormat="false" ht="15.8" hidden="false" customHeight="false" outlineLevel="0" collapsed="false">
      <c r="A6358" s="1" t="s">
        <v>491</v>
      </c>
      <c r="B6358" s="1" t="s">
        <v>6680</v>
      </c>
      <c r="C6358" s="0" t="n">
        <v>1591970.75380129</v>
      </c>
      <c r="D6358" s="0" t="str">
        <f aca="false">MID($A6358,1,2)</f>
        <v>04</v>
      </c>
      <c r="E6358" s="0" t="str">
        <f aca="false">MID($A6358,3,2)</f>
        <v>09</v>
      </c>
      <c r="F6358" s="0" t="str">
        <f aca="false">MID($A6358,5,2)</f>
        <v>86</v>
      </c>
      <c r="G6358" s="0" t="str">
        <f aca="false">MID($A6358,7,2)</f>
        <v>01</v>
      </c>
      <c r="H6358" s="0" t="str">
        <f aca="false">MID($A6358,1,6)</f>
        <v>040986</v>
      </c>
      <c r="I6358" s="0" t="n">
        <f aca="false">VLOOKUP(H6358,Feuille2!$G$1:$H$116,2,0)</f>
        <v>1190</v>
      </c>
      <c r="J6358" s="0" t="n">
        <f aca="false">IF(I6358&gt;2000,1,0)*C6358</f>
        <v>0</v>
      </c>
    </row>
    <row r="6359" customFormat="false" ht="15.8" hidden="false" customHeight="false" outlineLevel="0" collapsed="false">
      <c r="A6359" s="1" t="s">
        <v>506</v>
      </c>
      <c r="B6359" s="1" t="s">
        <v>6681</v>
      </c>
      <c r="C6359" s="0" t="n">
        <v>110533.993194003</v>
      </c>
      <c r="D6359" s="0" t="str">
        <f aca="false">MID($A6359,1,2)</f>
        <v>04</v>
      </c>
      <c r="E6359" s="0" t="str">
        <f aca="false">MID($A6359,3,2)</f>
        <v>11</v>
      </c>
      <c r="F6359" s="0" t="str">
        <f aca="false">MID($A6359,5,2)</f>
        <v>88</v>
      </c>
      <c r="G6359" s="0" t="str">
        <f aca="false">MID($A6359,7,2)</f>
        <v>05</v>
      </c>
      <c r="H6359" s="0" t="str">
        <f aca="false">MID($A6359,1,6)</f>
        <v>041188</v>
      </c>
      <c r="I6359" s="0" t="n">
        <f aca="false">VLOOKUP(H6359,Feuille2!$G$1:$H$116,2,0)</f>
        <v>717</v>
      </c>
      <c r="J6359" s="0" t="n">
        <f aca="false">IF(I6359&gt;2000,1,0)*C6359</f>
        <v>0</v>
      </c>
    </row>
    <row r="6360" customFormat="false" ht="15.8" hidden="false" customHeight="false" outlineLevel="0" collapsed="false">
      <c r="A6360" s="1" t="s">
        <v>500</v>
      </c>
      <c r="B6360" s="1" t="s">
        <v>6682</v>
      </c>
      <c r="C6360" s="0" t="n">
        <v>472561.469635311</v>
      </c>
      <c r="D6360" s="0" t="str">
        <f aca="false">MID($A6360,1,2)</f>
        <v>05</v>
      </c>
      <c r="E6360" s="0" t="str">
        <f aca="false">MID($A6360,3,2)</f>
        <v>28</v>
      </c>
      <c r="F6360" s="0" t="str">
        <f aca="false">MID($A6360,5,2)</f>
        <v>90</v>
      </c>
      <c r="G6360" s="0" t="str">
        <f aca="false">MID($A6360,7,2)</f>
        <v>04</v>
      </c>
      <c r="H6360" s="0" t="str">
        <f aca="false">MID($A6360,1,6)</f>
        <v>052890</v>
      </c>
      <c r="I6360" s="0" t="n">
        <f aca="false">VLOOKUP(H6360,Feuille2!$G$1:$H$116,2,0)</f>
        <v>483</v>
      </c>
      <c r="J6360" s="0" t="n">
        <f aca="false">IF(I6360&gt;2000,1,0)*C6360</f>
        <v>0</v>
      </c>
    </row>
    <row r="6361" customFormat="false" ht="15.8" hidden="false" customHeight="false" outlineLevel="0" collapsed="false">
      <c r="A6361" s="1" t="s">
        <v>496</v>
      </c>
      <c r="B6361" s="1" t="s">
        <v>6683</v>
      </c>
      <c r="C6361" s="0" t="n">
        <v>246947.760509027</v>
      </c>
      <c r="D6361" s="0" t="str">
        <f aca="false">MID($A6361,1,2)</f>
        <v>01</v>
      </c>
      <c r="E6361" s="0" t="str">
        <f aca="false">MID($A6361,3,2)</f>
        <v>02</v>
      </c>
      <c r="F6361" s="0" t="str">
        <f aca="false">MID($A6361,5,2)</f>
        <v>85</v>
      </c>
      <c r="G6361" s="0" t="str">
        <f aca="false">MID($A6361,7,2)</f>
        <v>05</v>
      </c>
      <c r="H6361" s="0" t="str">
        <f aca="false">MID($A6361,1,6)</f>
        <v>010285</v>
      </c>
      <c r="I6361" s="0" t="n">
        <f aca="false">VLOOKUP(H6361,Feuille2!$G$1:$H$116,2,0)</f>
        <v>5627</v>
      </c>
      <c r="J6361" s="0" t="n">
        <f aca="false">IF(I6361&gt;2000,1,0)*C6361</f>
        <v>246947.760509027</v>
      </c>
    </row>
    <row r="6362" customFormat="false" ht="15.8" hidden="false" customHeight="false" outlineLevel="0" collapsed="false">
      <c r="A6362" s="1" t="s">
        <v>606</v>
      </c>
      <c r="B6362" s="1" t="s">
        <v>6684</v>
      </c>
      <c r="C6362" s="0" t="n">
        <v>10150.4784882119</v>
      </c>
      <c r="D6362" s="0" t="str">
        <f aca="false">MID($A6362,1,2)</f>
        <v>01</v>
      </c>
      <c r="E6362" s="0" t="str">
        <f aca="false">MID($A6362,3,2)</f>
        <v>02</v>
      </c>
      <c r="F6362" s="0" t="str">
        <f aca="false">MID($A6362,5,2)</f>
        <v>85</v>
      </c>
      <c r="G6362" s="0" t="str">
        <f aca="false">MID($A6362,7,2)</f>
        <v>04</v>
      </c>
      <c r="H6362" s="0" t="str">
        <f aca="false">MID($A6362,1,6)</f>
        <v>010285</v>
      </c>
      <c r="I6362" s="0" t="n">
        <f aca="false">VLOOKUP(H6362,Feuille2!$G$1:$H$116,2,0)</f>
        <v>5627</v>
      </c>
      <c r="J6362" s="0" t="n">
        <f aca="false">IF(I6362&gt;2000,1,0)*C6362</f>
        <v>10150.4784882119</v>
      </c>
    </row>
    <row r="6363" customFormat="false" ht="15.8" hidden="false" customHeight="false" outlineLevel="0" collapsed="false">
      <c r="A6363" s="1" t="s">
        <v>508</v>
      </c>
      <c r="B6363" s="1" t="s">
        <v>6685</v>
      </c>
      <c r="C6363" s="0" t="n">
        <v>7555.63022186055</v>
      </c>
      <c r="D6363" s="0" t="str">
        <f aca="false">MID($A6363,1,2)</f>
        <v>04</v>
      </c>
      <c r="E6363" s="0" t="str">
        <f aca="false">MID($A6363,3,2)</f>
        <v>11</v>
      </c>
      <c r="F6363" s="0" t="str">
        <f aca="false">MID($A6363,5,2)</f>
        <v>87</v>
      </c>
      <c r="G6363" s="0" t="str">
        <f aca="false">MID($A6363,7,2)</f>
        <v>05</v>
      </c>
      <c r="H6363" s="0" t="str">
        <f aca="false">MID($A6363,1,6)</f>
        <v>041187</v>
      </c>
      <c r="I6363" s="0" t="n">
        <f aca="false">VLOOKUP(H6363,Feuille2!$G$1:$H$116,2,0)</f>
        <v>785</v>
      </c>
      <c r="J6363" s="0" t="n">
        <f aca="false">IF(I6363&gt;2000,1,0)*C6363</f>
        <v>0</v>
      </c>
    </row>
    <row r="6364" customFormat="false" ht="15.8" hidden="false" customHeight="false" outlineLevel="0" collapsed="false">
      <c r="A6364" s="1" t="s">
        <v>517</v>
      </c>
      <c r="B6364" s="1" t="s">
        <v>6686</v>
      </c>
      <c r="C6364" s="0" t="n">
        <v>1236307.52034166</v>
      </c>
      <c r="D6364" s="0" t="str">
        <f aca="false">MID($A6364,1,2)</f>
        <v>01</v>
      </c>
      <c r="E6364" s="0" t="str">
        <f aca="false">MID($A6364,3,2)</f>
        <v>01</v>
      </c>
      <c r="F6364" s="0" t="str">
        <f aca="false">MID($A6364,5,2)</f>
        <v>84</v>
      </c>
      <c r="G6364" s="0" t="str">
        <f aca="false">MID($A6364,7,2)</f>
        <v>01</v>
      </c>
      <c r="H6364" s="0" t="str">
        <f aca="false">MID($A6364,1,6)</f>
        <v>010184</v>
      </c>
      <c r="I6364" s="0" t="n">
        <f aca="false">VLOOKUP(H6364,Feuille2!$G$1:$H$116,2,0)</f>
        <v>7386</v>
      </c>
      <c r="J6364" s="0" t="n">
        <f aca="false">IF(I6364&gt;2000,1,0)*C6364</f>
        <v>1236307.52034166</v>
      </c>
    </row>
    <row r="6365" customFormat="false" ht="15.8" hidden="false" customHeight="false" outlineLevel="0" collapsed="false">
      <c r="A6365" s="1" t="s">
        <v>601</v>
      </c>
      <c r="B6365" s="1" t="s">
        <v>6687</v>
      </c>
      <c r="C6365" s="0" t="n">
        <v>436551.811600588</v>
      </c>
      <c r="D6365" s="0" t="str">
        <f aca="false">MID($A6365,1,2)</f>
        <v>01</v>
      </c>
      <c r="E6365" s="0" t="str">
        <f aca="false">MID($A6365,3,2)</f>
        <v>02</v>
      </c>
      <c r="F6365" s="0" t="str">
        <f aca="false">MID($A6365,5,2)</f>
        <v>83</v>
      </c>
      <c r="G6365" s="0" t="str">
        <f aca="false">MID($A6365,7,2)</f>
        <v>05</v>
      </c>
      <c r="H6365" s="0" t="str">
        <f aca="false">MID($A6365,1,6)</f>
        <v>010283</v>
      </c>
      <c r="I6365" s="0" t="n">
        <f aca="false">VLOOKUP(H6365,Feuille2!$G$1:$H$116,2,0)</f>
        <v>5598</v>
      </c>
      <c r="J6365" s="0" t="n">
        <f aca="false">IF(I6365&gt;2000,1,0)*C6365</f>
        <v>436551.811600588</v>
      </c>
    </row>
    <row r="6366" customFormat="false" ht="15.8" hidden="false" customHeight="false" outlineLevel="0" collapsed="false">
      <c r="A6366" s="1" t="s">
        <v>500</v>
      </c>
      <c r="B6366" s="1" t="s">
        <v>6688</v>
      </c>
      <c r="C6366" s="0" t="n">
        <v>2183453.58423673</v>
      </c>
      <c r="D6366" s="0" t="str">
        <f aca="false">MID($A6366,1,2)</f>
        <v>05</v>
      </c>
      <c r="E6366" s="0" t="str">
        <f aca="false">MID($A6366,3,2)</f>
        <v>28</v>
      </c>
      <c r="F6366" s="0" t="str">
        <f aca="false">MID($A6366,5,2)</f>
        <v>90</v>
      </c>
      <c r="G6366" s="0" t="str">
        <f aca="false">MID($A6366,7,2)</f>
        <v>04</v>
      </c>
      <c r="H6366" s="0" t="str">
        <f aca="false">MID($A6366,1,6)</f>
        <v>052890</v>
      </c>
      <c r="I6366" s="0" t="n">
        <f aca="false">VLOOKUP(H6366,Feuille2!$G$1:$H$116,2,0)</f>
        <v>483</v>
      </c>
      <c r="J6366" s="0" t="n">
        <f aca="false">IF(I6366&gt;2000,1,0)*C6366</f>
        <v>0</v>
      </c>
    </row>
    <row r="6367" customFormat="false" ht="15.8" hidden="false" customHeight="false" outlineLevel="0" collapsed="false">
      <c r="A6367" s="1" t="s">
        <v>506</v>
      </c>
      <c r="B6367" s="1" t="s">
        <v>6689</v>
      </c>
      <c r="C6367" s="0" t="n">
        <v>179846.832216478</v>
      </c>
      <c r="D6367" s="0" t="str">
        <f aca="false">MID($A6367,1,2)</f>
        <v>04</v>
      </c>
      <c r="E6367" s="0" t="str">
        <f aca="false">MID($A6367,3,2)</f>
        <v>11</v>
      </c>
      <c r="F6367" s="0" t="str">
        <f aca="false">MID($A6367,5,2)</f>
        <v>88</v>
      </c>
      <c r="G6367" s="0" t="str">
        <f aca="false">MID($A6367,7,2)</f>
        <v>05</v>
      </c>
      <c r="H6367" s="0" t="str">
        <f aca="false">MID($A6367,1,6)</f>
        <v>041188</v>
      </c>
      <c r="I6367" s="0" t="n">
        <f aca="false">VLOOKUP(H6367,Feuille2!$G$1:$H$116,2,0)</f>
        <v>717</v>
      </c>
      <c r="J6367" s="0" t="n">
        <f aca="false">IF(I6367&gt;2000,1,0)*C6367</f>
        <v>0</v>
      </c>
    </row>
    <row r="6368" customFormat="false" ht="15.8" hidden="false" customHeight="false" outlineLevel="0" collapsed="false">
      <c r="A6368" s="1" t="s">
        <v>515</v>
      </c>
      <c r="B6368" s="1" t="s">
        <v>6690</v>
      </c>
      <c r="C6368" s="0" t="n">
        <v>54070.7393870824</v>
      </c>
      <c r="D6368" s="0" t="str">
        <f aca="false">MID($A6368,1,2)</f>
        <v>04</v>
      </c>
      <c r="E6368" s="0" t="str">
        <f aca="false">MID($A6368,3,2)</f>
        <v>11</v>
      </c>
      <c r="F6368" s="0" t="str">
        <f aca="false">MID($A6368,5,2)</f>
        <v>87</v>
      </c>
      <c r="G6368" s="0" t="str">
        <f aca="false">MID($A6368,7,2)</f>
        <v>03</v>
      </c>
      <c r="H6368" s="0" t="str">
        <f aca="false">MID($A6368,1,6)</f>
        <v>041187</v>
      </c>
      <c r="I6368" s="0" t="n">
        <f aca="false">VLOOKUP(H6368,Feuille2!$G$1:$H$116,2,0)</f>
        <v>785</v>
      </c>
      <c r="J6368" s="0" t="n">
        <f aca="false">IF(I6368&gt;2000,1,0)*C6368</f>
        <v>0</v>
      </c>
    </row>
    <row r="6369" customFormat="false" ht="15.8" hidden="false" customHeight="false" outlineLevel="0" collapsed="false">
      <c r="A6369" s="1" t="s">
        <v>517</v>
      </c>
      <c r="B6369" s="1" t="s">
        <v>6691</v>
      </c>
      <c r="C6369" s="0" t="n">
        <v>619478.164055134</v>
      </c>
      <c r="D6369" s="0" t="str">
        <f aca="false">MID($A6369,1,2)</f>
        <v>01</v>
      </c>
      <c r="E6369" s="0" t="str">
        <f aca="false">MID($A6369,3,2)</f>
        <v>01</v>
      </c>
      <c r="F6369" s="0" t="str">
        <f aca="false">MID($A6369,5,2)</f>
        <v>84</v>
      </c>
      <c r="G6369" s="0" t="str">
        <f aca="false">MID($A6369,7,2)</f>
        <v>01</v>
      </c>
      <c r="H6369" s="0" t="str">
        <f aca="false">MID($A6369,1,6)</f>
        <v>010184</v>
      </c>
      <c r="I6369" s="0" t="n">
        <f aca="false">VLOOKUP(H6369,Feuille2!$G$1:$H$116,2,0)</f>
        <v>7386</v>
      </c>
      <c r="J6369" s="0" t="n">
        <f aca="false">IF(I6369&gt;2000,1,0)*C6369</f>
        <v>619478.164055134</v>
      </c>
    </row>
    <row r="6370" customFormat="false" ht="15.8" hidden="false" customHeight="false" outlineLevel="0" collapsed="false">
      <c r="A6370" s="1" t="s">
        <v>517</v>
      </c>
      <c r="B6370" s="1" t="s">
        <v>6692</v>
      </c>
      <c r="C6370" s="0" t="n">
        <v>425109.300949999</v>
      </c>
      <c r="D6370" s="0" t="str">
        <f aca="false">MID($A6370,1,2)</f>
        <v>01</v>
      </c>
      <c r="E6370" s="0" t="str">
        <f aca="false">MID($A6370,3,2)</f>
        <v>01</v>
      </c>
      <c r="F6370" s="0" t="str">
        <f aca="false">MID($A6370,5,2)</f>
        <v>84</v>
      </c>
      <c r="G6370" s="0" t="str">
        <f aca="false">MID($A6370,7,2)</f>
        <v>01</v>
      </c>
      <c r="H6370" s="0" t="str">
        <f aca="false">MID($A6370,1,6)</f>
        <v>010184</v>
      </c>
      <c r="I6370" s="0" t="n">
        <f aca="false">VLOOKUP(H6370,Feuille2!$G$1:$H$116,2,0)</f>
        <v>7386</v>
      </c>
      <c r="J6370" s="0" t="n">
        <f aca="false">IF(I6370&gt;2000,1,0)*C6370</f>
        <v>425109.300949999</v>
      </c>
    </row>
    <row r="6371" customFormat="false" ht="15.8" hidden="false" customHeight="false" outlineLevel="0" collapsed="false">
      <c r="A6371" s="1" t="s">
        <v>496</v>
      </c>
      <c r="B6371" s="1" t="s">
        <v>6693</v>
      </c>
      <c r="C6371" s="0" t="n">
        <v>25287.1946293939</v>
      </c>
      <c r="D6371" s="0" t="str">
        <f aca="false">MID($A6371,1,2)</f>
        <v>01</v>
      </c>
      <c r="E6371" s="0" t="str">
        <f aca="false">MID($A6371,3,2)</f>
        <v>02</v>
      </c>
      <c r="F6371" s="0" t="str">
        <f aca="false">MID($A6371,5,2)</f>
        <v>85</v>
      </c>
      <c r="G6371" s="0" t="str">
        <f aca="false">MID($A6371,7,2)</f>
        <v>05</v>
      </c>
      <c r="H6371" s="0" t="str">
        <f aca="false">MID($A6371,1,6)</f>
        <v>010285</v>
      </c>
      <c r="I6371" s="0" t="n">
        <f aca="false">VLOOKUP(H6371,Feuille2!$G$1:$H$116,2,0)</f>
        <v>5627</v>
      </c>
      <c r="J6371" s="0" t="n">
        <f aca="false">IF(I6371&gt;2000,1,0)*C6371</f>
        <v>25287.1946293939</v>
      </c>
    </row>
    <row r="6372" customFormat="false" ht="15.8" hidden="false" customHeight="false" outlineLevel="0" collapsed="false">
      <c r="A6372" s="1" t="s">
        <v>517</v>
      </c>
      <c r="B6372" s="1" t="s">
        <v>6694</v>
      </c>
      <c r="C6372" s="0" t="n">
        <v>1088387.53534777</v>
      </c>
      <c r="D6372" s="0" t="str">
        <f aca="false">MID($A6372,1,2)</f>
        <v>01</v>
      </c>
      <c r="E6372" s="0" t="str">
        <f aca="false">MID($A6372,3,2)</f>
        <v>01</v>
      </c>
      <c r="F6372" s="0" t="str">
        <f aca="false">MID($A6372,5,2)</f>
        <v>84</v>
      </c>
      <c r="G6372" s="0" t="str">
        <f aca="false">MID($A6372,7,2)</f>
        <v>01</v>
      </c>
      <c r="H6372" s="0" t="str">
        <f aca="false">MID($A6372,1,6)</f>
        <v>010184</v>
      </c>
      <c r="I6372" s="0" t="n">
        <f aca="false">VLOOKUP(H6372,Feuille2!$G$1:$H$116,2,0)</f>
        <v>7386</v>
      </c>
      <c r="J6372" s="0" t="n">
        <f aca="false">IF(I6372&gt;2000,1,0)*C6372</f>
        <v>1088387.53534777</v>
      </c>
    </row>
    <row r="6373" customFormat="false" ht="15.8" hidden="false" customHeight="false" outlineLevel="0" collapsed="false">
      <c r="A6373" s="1" t="s">
        <v>601</v>
      </c>
      <c r="B6373" s="1" t="s">
        <v>6695</v>
      </c>
      <c r="C6373" s="0" t="n">
        <v>667251.730743551</v>
      </c>
      <c r="D6373" s="0" t="str">
        <f aca="false">MID($A6373,1,2)</f>
        <v>01</v>
      </c>
      <c r="E6373" s="0" t="str">
        <f aca="false">MID($A6373,3,2)</f>
        <v>02</v>
      </c>
      <c r="F6373" s="0" t="str">
        <f aca="false">MID($A6373,5,2)</f>
        <v>83</v>
      </c>
      <c r="G6373" s="0" t="str">
        <f aca="false">MID($A6373,7,2)</f>
        <v>05</v>
      </c>
      <c r="H6373" s="0" t="str">
        <f aca="false">MID($A6373,1,6)</f>
        <v>010283</v>
      </c>
      <c r="I6373" s="0" t="n">
        <f aca="false">VLOOKUP(H6373,Feuille2!$G$1:$H$116,2,0)</f>
        <v>5598</v>
      </c>
      <c r="J6373" s="0" t="n">
        <f aca="false">IF(I6373&gt;2000,1,0)*C6373</f>
        <v>667251.730743551</v>
      </c>
    </row>
    <row r="6374" customFormat="false" ht="15.8" hidden="false" customHeight="false" outlineLevel="0" collapsed="false">
      <c r="A6374" s="1" t="s">
        <v>606</v>
      </c>
      <c r="B6374" s="1" t="s">
        <v>6696</v>
      </c>
      <c r="C6374" s="0" t="n">
        <v>51684.5967881568</v>
      </c>
      <c r="D6374" s="0" t="str">
        <f aca="false">MID($A6374,1,2)</f>
        <v>01</v>
      </c>
      <c r="E6374" s="0" t="str">
        <f aca="false">MID($A6374,3,2)</f>
        <v>02</v>
      </c>
      <c r="F6374" s="0" t="str">
        <f aca="false">MID($A6374,5,2)</f>
        <v>85</v>
      </c>
      <c r="G6374" s="0" t="str">
        <f aca="false">MID($A6374,7,2)</f>
        <v>04</v>
      </c>
      <c r="H6374" s="0" t="str">
        <f aca="false">MID($A6374,1,6)</f>
        <v>010285</v>
      </c>
      <c r="I6374" s="0" t="n">
        <f aca="false">VLOOKUP(H6374,Feuille2!$G$1:$H$116,2,0)</f>
        <v>5627</v>
      </c>
      <c r="J6374" s="0" t="n">
        <f aca="false">IF(I6374&gt;2000,1,0)*C6374</f>
        <v>51684.5967881568</v>
      </c>
    </row>
    <row r="6375" customFormat="false" ht="15.8" hidden="false" customHeight="false" outlineLevel="0" collapsed="false">
      <c r="A6375" s="1" t="s">
        <v>464</v>
      </c>
      <c r="B6375" s="1" t="s">
        <v>6697</v>
      </c>
      <c r="C6375" s="0" t="n">
        <v>14917.5</v>
      </c>
      <c r="D6375" s="0" t="str">
        <f aca="false">MID($A6375,1,2)</f>
        <v>02</v>
      </c>
      <c r="E6375" s="0" t="str">
        <f aca="false">MID($A6375,3,2)</f>
        <v>04</v>
      </c>
      <c r="F6375" s="0" t="str">
        <f aca="false">MID($A6375,5,2)</f>
        <v>79</v>
      </c>
      <c r="G6375" s="0" t="str">
        <f aca="false">MID($A6375,7,2)</f>
        <v>01</v>
      </c>
      <c r="H6375" s="0" t="str">
        <f aca="false">MID($A6375,1,6)</f>
        <v>020479</v>
      </c>
      <c r="I6375" s="0" t="n">
        <f aca="false">VLOOKUP(H6375,Feuille2!$G$1:$H$116,2,0)</f>
        <v>398</v>
      </c>
      <c r="J6375" s="0" t="n">
        <f aca="false">IF(I6375&gt;2000,1,0)*C6375</f>
        <v>0</v>
      </c>
    </row>
    <row r="6376" customFormat="false" ht="15.8" hidden="false" customHeight="false" outlineLevel="0" collapsed="false">
      <c r="A6376" s="1" t="s">
        <v>595</v>
      </c>
      <c r="B6376" s="1" t="s">
        <v>6698</v>
      </c>
      <c r="C6376" s="0" t="n">
        <v>24221.911324764</v>
      </c>
      <c r="D6376" s="0" t="str">
        <f aca="false">MID($A6376,1,2)</f>
        <v>04</v>
      </c>
      <c r="E6376" s="0" t="str">
        <f aca="false">MID($A6376,3,2)</f>
        <v>09</v>
      </c>
      <c r="F6376" s="0" t="str">
        <f aca="false">MID($A6376,5,2)</f>
        <v>86</v>
      </c>
      <c r="G6376" s="0" t="str">
        <f aca="false">MID($A6376,7,2)</f>
        <v>05</v>
      </c>
      <c r="H6376" s="0" t="str">
        <f aca="false">MID($A6376,1,6)</f>
        <v>040986</v>
      </c>
      <c r="I6376" s="0" t="n">
        <f aca="false">VLOOKUP(H6376,Feuille2!$G$1:$H$116,2,0)</f>
        <v>1190</v>
      </c>
      <c r="J6376" s="0" t="n">
        <f aca="false">IF(I6376&gt;2000,1,0)*C6376</f>
        <v>0</v>
      </c>
    </row>
    <row r="6377" customFormat="false" ht="15.8" hidden="false" customHeight="false" outlineLevel="0" collapsed="false">
      <c r="A6377" s="1" t="s">
        <v>489</v>
      </c>
      <c r="B6377" s="1" t="s">
        <v>6699</v>
      </c>
      <c r="C6377" s="0" t="n">
        <v>51546.2518007746</v>
      </c>
      <c r="D6377" s="0" t="str">
        <f aca="false">MID($A6377,1,2)</f>
        <v>01</v>
      </c>
      <c r="E6377" s="0" t="str">
        <f aca="false">MID($A6377,3,2)</f>
        <v>01</v>
      </c>
      <c r="F6377" s="0" t="str">
        <f aca="false">MID($A6377,5,2)</f>
        <v>84</v>
      </c>
      <c r="G6377" s="0" t="str">
        <f aca="false">MID($A6377,7,2)</f>
        <v>03</v>
      </c>
      <c r="H6377" s="0" t="str">
        <f aca="false">MID($A6377,1,6)</f>
        <v>010184</v>
      </c>
      <c r="I6377" s="0" t="n">
        <f aca="false">VLOOKUP(H6377,Feuille2!$G$1:$H$116,2,0)</f>
        <v>7386</v>
      </c>
      <c r="J6377" s="0" t="n">
        <f aca="false">IF(I6377&gt;2000,1,0)*C6377</f>
        <v>51546.2518007746</v>
      </c>
    </row>
    <row r="6378" customFormat="false" ht="15.8" hidden="false" customHeight="false" outlineLevel="0" collapsed="false">
      <c r="A6378" s="1" t="s">
        <v>604</v>
      </c>
      <c r="B6378" s="1" t="s">
        <v>6700</v>
      </c>
      <c r="C6378" s="0" t="n">
        <v>35922.039714929</v>
      </c>
      <c r="D6378" s="0" t="str">
        <f aca="false">MID($A6378,1,2)</f>
        <v>05</v>
      </c>
      <c r="E6378" s="0" t="str">
        <f aca="false">MID($A6378,3,2)</f>
        <v>28</v>
      </c>
      <c r="F6378" s="0" t="str">
        <f aca="false">MID($A6378,5,2)</f>
        <v>90</v>
      </c>
      <c r="G6378" s="0" t="str">
        <f aca="false">MID($A6378,7,2)</f>
        <v>01</v>
      </c>
      <c r="H6378" s="0" t="str">
        <f aca="false">MID($A6378,1,6)</f>
        <v>052890</v>
      </c>
      <c r="I6378" s="0" t="n">
        <f aca="false">VLOOKUP(H6378,Feuille2!$G$1:$H$116,2,0)</f>
        <v>483</v>
      </c>
      <c r="J6378" s="0" t="n">
        <f aca="false">IF(I6378&gt;2000,1,0)*C6378</f>
        <v>0</v>
      </c>
    </row>
    <row r="6379" customFormat="false" ht="15.8" hidden="false" customHeight="false" outlineLevel="0" collapsed="false">
      <c r="A6379" s="1" t="s">
        <v>604</v>
      </c>
      <c r="B6379" s="1" t="s">
        <v>6701</v>
      </c>
      <c r="C6379" s="0" t="n">
        <v>29695.3055555555</v>
      </c>
      <c r="D6379" s="0" t="str">
        <f aca="false">MID($A6379,1,2)</f>
        <v>05</v>
      </c>
      <c r="E6379" s="0" t="str">
        <f aca="false">MID($A6379,3,2)</f>
        <v>28</v>
      </c>
      <c r="F6379" s="0" t="str">
        <f aca="false">MID($A6379,5,2)</f>
        <v>90</v>
      </c>
      <c r="G6379" s="0" t="str">
        <f aca="false">MID($A6379,7,2)</f>
        <v>01</v>
      </c>
      <c r="H6379" s="0" t="str">
        <f aca="false">MID($A6379,1,6)</f>
        <v>052890</v>
      </c>
      <c r="I6379" s="0" t="n">
        <f aca="false">VLOOKUP(H6379,Feuille2!$G$1:$H$116,2,0)</f>
        <v>483</v>
      </c>
      <c r="J6379" s="0" t="n">
        <f aca="false">IF(I6379&gt;2000,1,0)*C6379</f>
        <v>0</v>
      </c>
    </row>
    <row r="6380" customFormat="false" ht="15.8" hidden="false" customHeight="false" outlineLevel="0" collapsed="false">
      <c r="A6380" s="1" t="s">
        <v>672</v>
      </c>
      <c r="B6380" s="1" t="s">
        <v>6702</v>
      </c>
      <c r="C6380" s="0" t="n">
        <v>249076.465894444</v>
      </c>
      <c r="D6380" s="0" t="str">
        <f aca="false">MID($A6380,1,2)</f>
        <v>01</v>
      </c>
      <c r="E6380" s="0" t="str">
        <f aca="false">MID($A6380,3,2)</f>
        <v>01</v>
      </c>
      <c r="F6380" s="0" t="str">
        <f aca="false">MID($A6380,5,2)</f>
        <v>84</v>
      </c>
      <c r="G6380" s="0" t="str">
        <f aca="false">MID($A6380,7,2)</f>
        <v>02</v>
      </c>
      <c r="H6380" s="0" t="str">
        <f aca="false">MID($A6380,1,6)</f>
        <v>010184</v>
      </c>
      <c r="I6380" s="0" t="n">
        <f aca="false">VLOOKUP(H6380,Feuille2!$G$1:$H$116,2,0)</f>
        <v>7386</v>
      </c>
      <c r="J6380" s="0" t="n">
        <f aca="false">IF(I6380&gt;2000,1,0)*C6380</f>
        <v>249076.465894444</v>
      </c>
    </row>
    <row r="6381" customFormat="false" ht="15.8" hidden="false" customHeight="false" outlineLevel="0" collapsed="false">
      <c r="A6381" s="1" t="s">
        <v>1040</v>
      </c>
      <c r="B6381" s="1" t="s">
        <v>6703</v>
      </c>
      <c r="C6381" s="0" t="n">
        <v>19096.1662771172</v>
      </c>
      <c r="D6381" s="0" t="str">
        <f aca="false">MID($A6381,1,2)</f>
        <v>01</v>
      </c>
      <c r="E6381" s="0" t="str">
        <f aca="false">MID($A6381,3,2)</f>
        <v>02</v>
      </c>
      <c r="F6381" s="0" t="str">
        <f aca="false">MID($A6381,5,2)</f>
        <v>84</v>
      </c>
      <c r="G6381" s="0" t="str">
        <f aca="false">MID($A6381,7,2)</f>
        <v>03</v>
      </c>
      <c r="H6381" s="0" t="str">
        <f aca="false">MID($A6381,1,6)</f>
        <v>010284</v>
      </c>
      <c r="I6381" s="0" t="n">
        <f aca="false">VLOOKUP(H6381,Feuille2!$G$1:$H$116,2,0)</f>
        <v>6048</v>
      </c>
      <c r="J6381" s="0" t="n">
        <f aca="false">IF(I6381&gt;2000,1,0)*C6381</f>
        <v>19096.1662771172</v>
      </c>
    </row>
    <row r="6382" customFormat="false" ht="15.8" hidden="false" customHeight="false" outlineLevel="0" collapsed="false">
      <c r="A6382" s="1" t="s">
        <v>508</v>
      </c>
      <c r="B6382" s="1" t="s">
        <v>6704</v>
      </c>
      <c r="C6382" s="0" t="n">
        <v>707.66725708</v>
      </c>
      <c r="D6382" s="0" t="str">
        <f aca="false">MID($A6382,1,2)</f>
        <v>04</v>
      </c>
      <c r="E6382" s="0" t="str">
        <f aca="false">MID($A6382,3,2)</f>
        <v>11</v>
      </c>
      <c r="F6382" s="0" t="str">
        <f aca="false">MID($A6382,5,2)</f>
        <v>87</v>
      </c>
      <c r="G6382" s="0" t="str">
        <f aca="false">MID($A6382,7,2)</f>
        <v>05</v>
      </c>
      <c r="H6382" s="0" t="str">
        <f aca="false">MID($A6382,1,6)</f>
        <v>041187</v>
      </c>
      <c r="I6382" s="0" t="n">
        <f aca="false">VLOOKUP(H6382,Feuille2!$G$1:$H$116,2,0)</f>
        <v>785</v>
      </c>
      <c r="J6382" s="0" t="n">
        <f aca="false">IF(I6382&gt;2000,1,0)*C6382</f>
        <v>0</v>
      </c>
    </row>
    <row r="6383" customFormat="false" ht="15.8" hidden="false" customHeight="false" outlineLevel="0" collapsed="false">
      <c r="A6383" s="1" t="s">
        <v>601</v>
      </c>
      <c r="B6383" s="1" t="s">
        <v>6705</v>
      </c>
      <c r="C6383" s="0" t="n">
        <v>419343.580365876</v>
      </c>
      <c r="D6383" s="0" t="str">
        <f aca="false">MID($A6383,1,2)</f>
        <v>01</v>
      </c>
      <c r="E6383" s="0" t="str">
        <f aca="false">MID($A6383,3,2)</f>
        <v>02</v>
      </c>
      <c r="F6383" s="0" t="str">
        <f aca="false">MID($A6383,5,2)</f>
        <v>83</v>
      </c>
      <c r="G6383" s="0" t="str">
        <f aca="false">MID($A6383,7,2)</f>
        <v>05</v>
      </c>
      <c r="H6383" s="0" t="str">
        <f aca="false">MID($A6383,1,6)</f>
        <v>010283</v>
      </c>
      <c r="I6383" s="0" t="n">
        <f aca="false">VLOOKUP(H6383,Feuille2!$G$1:$H$116,2,0)</f>
        <v>5598</v>
      </c>
      <c r="J6383" s="0" t="n">
        <f aca="false">IF(I6383&gt;2000,1,0)*C6383</f>
        <v>419343.580365876</v>
      </c>
    </row>
    <row r="6384" customFormat="false" ht="15.8" hidden="false" customHeight="false" outlineLevel="0" collapsed="false">
      <c r="A6384" s="1" t="s">
        <v>464</v>
      </c>
      <c r="B6384" s="1" t="s">
        <v>6706</v>
      </c>
      <c r="C6384" s="0" t="n">
        <v>608.5</v>
      </c>
      <c r="D6384" s="0" t="str">
        <f aca="false">MID($A6384,1,2)</f>
        <v>02</v>
      </c>
      <c r="E6384" s="0" t="str">
        <f aca="false">MID($A6384,3,2)</f>
        <v>04</v>
      </c>
      <c r="F6384" s="0" t="str">
        <f aca="false">MID($A6384,5,2)</f>
        <v>79</v>
      </c>
      <c r="G6384" s="0" t="str">
        <f aca="false">MID($A6384,7,2)</f>
        <v>01</v>
      </c>
      <c r="H6384" s="0" t="str">
        <f aca="false">MID($A6384,1,6)</f>
        <v>020479</v>
      </c>
      <c r="I6384" s="0" t="n">
        <f aca="false">VLOOKUP(H6384,Feuille2!$G$1:$H$116,2,0)</f>
        <v>398</v>
      </c>
      <c r="J6384" s="0" t="n">
        <f aca="false">IF(I6384&gt;2000,1,0)*C6384</f>
        <v>0</v>
      </c>
    </row>
    <row r="6385" customFormat="false" ht="15.8" hidden="false" customHeight="false" outlineLevel="0" collapsed="false">
      <c r="A6385" s="1" t="s">
        <v>517</v>
      </c>
      <c r="B6385" s="1" t="s">
        <v>6707</v>
      </c>
      <c r="C6385" s="0" t="n">
        <v>155994.538637459</v>
      </c>
      <c r="D6385" s="0" t="str">
        <f aca="false">MID($A6385,1,2)</f>
        <v>01</v>
      </c>
      <c r="E6385" s="0" t="str">
        <f aca="false">MID($A6385,3,2)</f>
        <v>01</v>
      </c>
      <c r="F6385" s="0" t="str">
        <f aca="false">MID($A6385,5,2)</f>
        <v>84</v>
      </c>
      <c r="G6385" s="0" t="str">
        <f aca="false">MID($A6385,7,2)</f>
        <v>01</v>
      </c>
      <c r="H6385" s="0" t="str">
        <f aca="false">MID($A6385,1,6)</f>
        <v>010184</v>
      </c>
      <c r="I6385" s="0" t="n">
        <f aca="false">VLOOKUP(H6385,Feuille2!$G$1:$H$116,2,0)</f>
        <v>7386</v>
      </c>
      <c r="J6385" s="0" t="n">
        <f aca="false">IF(I6385&gt;2000,1,0)*C6385</f>
        <v>155994.538637459</v>
      </c>
    </row>
    <row r="6386" customFormat="false" ht="15.8" hidden="false" customHeight="false" outlineLevel="0" collapsed="false">
      <c r="A6386" s="1" t="s">
        <v>519</v>
      </c>
      <c r="B6386" s="1" t="s">
        <v>6708</v>
      </c>
      <c r="C6386" s="0" t="n">
        <v>118904.715417136</v>
      </c>
      <c r="D6386" s="0" t="str">
        <f aca="false">MID($A6386,1,2)</f>
        <v>01</v>
      </c>
      <c r="E6386" s="0" t="str">
        <f aca="false">MID($A6386,3,2)</f>
        <v>02</v>
      </c>
      <c r="F6386" s="0" t="str">
        <f aca="false">MID($A6386,5,2)</f>
        <v>84</v>
      </c>
      <c r="G6386" s="0" t="str">
        <f aca="false">MID($A6386,7,2)</f>
        <v>05</v>
      </c>
      <c r="H6386" s="0" t="str">
        <f aca="false">MID($A6386,1,6)</f>
        <v>010284</v>
      </c>
      <c r="I6386" s="0" t="n">
        <f aca="false">VLOOKUP(H6386,Feuille2!$G$1:$H$116,2,0)</f>
        <v>6048</v>
      </c>
      <c r="J6386" s="0" t="n">
        <f aca="false">IF(I6386&gt;2000,1,0)*C6386</f>
        <v>118904.715417136</v>
      </c>
    </row>
    <row r="6387" customFormat="false" ht="15.8" hidden="false" customHeight="false" outlineLevel="0" collapsed="false">
      <c r="A6387" s="1" t="s">
        <v>508</v>
      </c>
      <c r="B6387" s="1" t="s">
        <v>6709</v>
      </c>
      <c r="C6387" s="0" t="n">
        <v>125</v>
      </c>
      <c r="D6387" s="0" t="str">
        <f aca="false">MID($A6387,1,2)</f>
        <v>04</v>
      </c>
      <c r="E6387" s="0" t="str">
        <f aca="false">MID($A6387,3,2)</f>
        <v>11</v>
      </c>
      <c r="F6387" s="0" t="str">
        <f aca="false">MID($A6387,5,2)</f>
        <v>87</v>
      </c>
      <c r="G6387" s="0" t="str">
        <f aca="false">MID($A6387,7,2)</f>
        <v>05</v>
      </c>
      <c r="H6387" s="0" t="str">
        <f aca="false">MID($A6387,1,6)</f>
        <v>041187</v>
      </c>
      <c r="I6387" s="0" t="n">
        <f aca="false">VLOOKUP(H6387,Feuille2!$G$1:$H$116,2,0)</f>
        <v>785</v>
      </c>
      <c r="J6387" s="0" t="n">
        <f aca="false">IF(I6387&gt;2000,1,0)*C6387</f>
        <v>0</v>
      </c>
    </row>
    <row r="6388" customFormat="false" ht="15.8" hidden="false" customHeight="false" outlineLevel="0" collapsed="false">
      <c r="A6388" s="1" t="s">
        <v>517</v>
      </c>
      <c r="B6388" s="1" t="s">
        <v>6710</v>
      </c>
      <c r="C6388" s="0" t="n">
        <v>22398.064171182</v>
      </c>
      <c r="D6388" s="0" t="str">
        <f aca="false">MID($A6388,1,2)</f>
        <v>01</v>
      </c>
      <c r="E6388" s="0" t="str">
        <f aca="false">MID($A6388,3,2)</f>
        <v>01</v>
      </c>
      <c r="F6388" s="0" t="str">
        <f aca="false">MID($A6388,5,2)</f>
        <v>84</v>
      </c>
      <c r="G6388" s="0" t="str">
        <f aca="false">MID($A6388,7,2)</f>
        <v>01</v>
      </c>
      <c r="H6388" s="0" t="str">
        <f aca="false">MID($A6388,1,6)</f>
        <v>010184</v>
      </c>
      <c r="I6388" s="0" t="n">
        <f aca="false">VLOOKUP(H6388,Feuille2!$G$1:$H$116,2,0)</f>
        <v>7386</v>
      </c>
      <c r="J6388" s="0" t="n">
        <f aca="false">IF(I6388&gt;2000,1,0)*C6388</f>
        <v>22398.064171182</v>
      </c>
    </row>
    <row r="6389" customFormat="false" ht="15.8" hidden="false" customHeight="false" outlineLevel="0" collapsed="false">
      <c r="A6389" s="1" t="s">
        <v>528</v>
      </c>
      <c r="B6389" s="1" t="s">
        <v>6711</v>
      </c>
      <c r="C6389" s="0" t="n">
        <v>53246.5215821717</v>
      </c>
      <c r="D6389" s="0" t="str">
        <f aca="false">MID($A6389,1,2)</f>
        <v>04</v>
      </c>
      <c r="E6389" s="0" t="str">
        <f aca="false">MID($A6389,3,2)</f>
        <v>11</v>
      </c>
      <c r="F6389" s="0" t="str">
        <f aca="false">MID($A6389,5,2)</f>
        <v>88</v>
      </c>
      <c r="G6389" s="0" t="str">
        <f aca="false">MID($A6389,7,2)</f>
        <v>03</v>
      </c>
      <c r="H6389" s="0" t="str">
        <f aca="false">MID($A6389,1,6)</f>
        <v>041188</v>
      </c>
      <c r="I6389" s="0" t="n">
        <f aca="false">VLOOKUP(H6389,Feuille2!$G$1:$H$116,2,0)</f>
        <v>717</v>
      </c>
      <c r="J6389" s="0" t="n">
        <f aca="false">IF(I6389&gt;2000,1,0)*C6389</f>
        <v>0</v>
      </c>
    </row>
    <row r="6390" customFormat="false" ht="15.8" hidden="false" customHeight="false" outlineLevel="0" collapsed="false">
      <c r="A6390" s="1" t="s">
        <v>533</v>
      </c>
      <c r="B6390" s="1" t="s">
        <v>6712</v>
      </c>
      <c r="C6390" s="0" t="n">
        <v>122285.085555604</v>
      </c>
      <c r="D6390" s="0" t="str">
        <f aca="false">MID($A6390,1,2)</f>
        <v>03</v>
      </c>
      <c r="E6390" s="0" t="str">
        <f aca="false">MID($A6390,3,2)</f>
        <v>16</v>
      </c>
      <c r="F6390" s="0" t="str">
        <f aca="false">MID($A6390,5,2)</f>
        <v>93</v>
      </c>
      <c r="G6390" s="0" t="str">
        <f aca="false">MID($A6390,7,2)</f>
        <v>05</v>
      </c>
      <c r="H6390" s="0" t="str">
        <f aca="false">MID($A6390,1,6)</f>
        <v>031693</v>
      </c>
      <c r="I6390" s="0" t="n">
        <f aca="false">VLOOKUP(H6390,Feuille2!$G$1:$H$116,2,0)</f>
        <v>1406</v>
      </c>
      <c r="J6390" s="0" t="n">
        <f aca="false">IF(I6390&gt;2000,1,0)*C6390</f>
        <v>0</v>
      </c>
    </row>
    <row r="6391" customFormat="false" ht="15.8" hidden="false" customHeight="false" outlineLevel="0" collapsed="false">
      <c r="A6391" s="1" t="s">
        <v>601</v>
      </c>
      <c r="B6391" s="1" t="s">
        <v>6713</v>
      </c>
      <c r="C6391" s="0" t="n">
        <v>44957.0325843109</v>
      </c>
      <c r="D6391" s="0" t="str">
        <f aca="false">MID($A6391,1,2)</f>
        <v>01</v>
      </c>
      <c r="E6391" s="0" t="str">
        <f aca="false">MID($A6391,3,2)</f>
        <v>02</v>
      </c>
      <c r="F6391" s="0" t="str">
        <f aca="false">MID($A6391,5,2)</f>
        <v>83</v>
      </c>
      <c r="G6391" s="0" t="str">
        <f aca="false">MID($A6391,7,2)</f>
        <v>05</v>
      </c>
      <c r="H6391" s="0" t="str">
        <f aca="false">MID($A6391,1,6)</f>
        <v>010283</v>
      </c>
      <c r="I6391" s="0" t="n">
        <f aca="false">VLOOKUP(H6391,Feuille2!$G$1:$H$116,2,0)</f>
        <v>5598</v>
      </c>
      <c r="J6391" s="0" t="n">
        <f aca="false">IF(I6391&gt;2000,1,0)*C6391</f>
        <v>44957.0325843109</v>
      </c>
    </row>
    <row r="6392" customFormat="false" ht="15.8" hidden="false" customHeight="false" outlineLevel="0" collapsed="false">
      <c r="A6392" s="1" t="s">
        <v>537</v>
      </c>
      <c r="B6392" s="1" t="s">
        <v>6714</v>
      </c>
      <c r="C6392" s="0" t="n">
        <v>2978879.97892713</v>
      </c>
      <c r="D6392" s="0" t="str">
        <f aca="false">MID($A6392,1,2)</f>
        <v>04</v>
      </c>
      <c r="E6392" s="0" t="str">
        <f aca="false">MID($A6392,3,2)</f>
        <v>11</v>
      </c>
      <c r="F6392" s="0" t="str">
        <f aca="false">MID($A6392,5,2)</f>
        <v>94</v>
      </c>
      <c r="G6392" s="0" t="str">
        <f aca="false">MID($A6392,7,2)</f>
        <v>03</v>
      </c>
      <c r="H6392" s="0" t="str">
        <f aca="false">MID($A6392,1,6)</f>
        <v>041194</v>
      </c>
      <c r="I6392" s="0" t="n">
        <f aca="false">VLOOKUP(H6392,Feuille2!$G$1:$H$116,2,0)</f>
        <v>14727</v>
      </c>
      <c r="J6392" s="0" t="n">
        <f aca="false">IF(I6392&gt;2000,1,0)*C6392</f>
        <v>2978879.97892713</v>
      </c>
    </row>
    <row r="6393" customFormat="false" ht="15.8" hidden="false" customHeight="false" outlineLevel="0" collapsed="false">
      <c r="A6393" s="1" t="s">
        <v>537</v>
      </c>
      <c r="B6393" s="1" t="s">
        <v>6715</v>
      </c>
      <c r="C6393" s="0" t="n">
        <v>136537.164162978</v>
      </c>
      <c r="D6393" s="0" t="str">
        <f aca="false">MID($A6393,1,2)</f>
        <v>04</v>
      </c>
      <c r="E6393" s="0" t="str">
        <f aca="false">MID($A6393,3,2)</f>
        <v>11</v>
      </c>
      <c r="F6393" s="0" t="str">
        <f aca="false">MID($A6393,5,2)</f>
        <v>94</v>
      </c>
      <c r="G6393" s="0" t="str">
        <f aca="false">MID($A6393,7,2)</f>
        <v>03</v>
      </c>
      <c r="H6393" s="0" t="str">
        <f aca="false">MID($A6393,1,6)</f>
        <v>041194</v>
      </c>
      <c r="I6393" s="0" t="n">
        <f aca="false">VLOOKUP(H6393,Feuille2!$G$1:$H$116,2,0)</f>
        <v>14727</v>
      </c>
      <c r="J6393" s="0" t="n">
        <f aca="false">IF(I6393&gt;2000,1,0)*C6393</f>
        <v>136537.164162978</v>
      </c>
    </row>
    <row r="6394" customFormat="false" ht="15.8" hidden="false" customHeight="false" outlineLevel="0" collapsed="false">
      <c r="A6394" s="1" t="s">
        <v>517</v>
      </c>
      <c r="B6394" s="1" t="s">
        <v>6716</v>
      </c>
      <c r="C6394" s="0" t="n">
        <v>511008.40339913</v>
      </c>
      <c r="D6394" s="0" t="str">
        <f aca="false">MID($A6394,1,2)</f>
        <v>01</v>
      </c>
      <c r="E6394" s="0" t="str">
        <f aca="false">MID($A6394,3,2)</f>
        <v>01</v>
      </c>
      <c r="F6394" s="0" t="str">
        <f aca="false">MID($A6394,5,2)</f>
        <v>84</v>
      </c>
      <c r="G6394" s="0" t="str">
        <f aca="false">MID($A6394,7,2)</f>
        <v>01</v>
      </c>
      <c r="H6394" s="0" t="str">
        <f aca="false">MID($A6394,1,6)</f>
        <v>010184</v>
      </c>
      <c r="I6394" s="0" t="n">
        <f aca="false">VLOOKUP(H6394,Feuille2!$G$1:$H$116,2,0)</f>
        <v>7386</v>
      </c>
      <c r="J6394" s="0" t="n">
        <f aca="false">IF(I6394&gt;2000,1,0)*C6394</f>
        <v>511008.40339913</v>
      </c>
    </row>
    <row r="6395" customFormat="false" ht="15.8" hidden="false" customHeight="false" outlineLevel="0" collapsed="false">
      <c r="A6395" s="1" t="s">
        <v>111</v>
      </c>
      <c r="B6395" s="1" t="s">
        <v>6717</v>
      </c>
      <c r="C6395" s="0" t="n">
        <v>2325</v>
      </c>
      <c r="D6395" s="0" t="str">
        <f aca="false">MID($A6395,1,2)</f>
        <v>02</v>
      </c>
      <c r="E6395" s="0" t="str">
        <f aca="false">MID($A6395,3,2)</f>
        <v>04</v>
      </c>
      <c r="F6395" s="0" t="str">
        <f aca="false">MID($A6395,5,2)</f>
        <v>16</v>
      </c>
      <c r="G6395" s="0" t="str">
        <f aca="false">MID($A6395,7,2)</f>
        <v>05</v>
      </c>
      <c r="H6395" s="0" t="str">
        <f aca="false">MID($A6395,1,6)</f>
        <v>020416</v>
      </c>
      <c r="I6395" s="0" t="n">
        <f aca="false">VLOOKUP(H6395,Feuille2!$G$1:$H$116,2,0)</f>
        <v>490</v>
      </c>
      <c r="J6395" s="0" t="n">
        <f aca="false">IF(I6395&gt;2000,1,0)*C6395</f>
        <v>0</v>
      </c>
    </row>
    <row r="6396" customFormat="false" ht="15.8" hidden="false" customHeight="false" outlineLevel="0" collapsed="false">
      <c r="A6396" s="1" t="s">
        <v>113</v>
      </c>
      <c r="B6396" s="1" t="s">
        <v>6718</v>
      </c>
      <c r="C6396" s="0" t="n">
        <v>17516.9526030843</v>
      </c>
      <c r="D6396" s="0" t="str">
        <f aca="false">MID($A6396,1,2)</f>
        <v>03</v>
      </c>
      <c r="E6396" s="0" t="str">
        <f aca="false">MID($A6396,3,2)</f>
        <v>16</v>
      </c>
      <c r="F6396" s="0" t="str">
        <f aca="false">MID($A6396,5,2)</f>
        <v>15</v>
      </c>
      <c r="G6396" s="0" t="str">
        <f aca="false">MID($A6396,7,2)</f>
        <v>05</v>
      </c>
      <c r="H6396" s="0" t="str">
        <f aca="false">MID($A6396,1,6)</f>
        <v>031615</v>
      </c>
      <c r="I6396" s="0" t="n">
        <f aca="false">VLOOKUP(H6396,Feuille2!$G$1:$H$116,2,0)</f>
        <v>1779</v>
      </c>
      <c r="J6396" s="0" t="n">
        <f aca="false">IF(I6396&gt;2000,1,0)*C6396</f>
        <v>0</v>
      </c>
    </row>
    <row r="6397" customFormat="false" ht="15.8" hidden="false" customHeight="false" outlineLevel="0" collapsed="false">
      <c r="A6397" s="1" t="s">
        <v>113</v>
      </c>
      <c r="B6397" s="1" t="s">
        <v>6719</v>
      </c>
      <c r="C6397" s="0" t="n">
        <v>6806.35340618764</v>
      </c>
      <c r="D6397" s="0" t="str">
        <f aca="false">MID($A6397,1,2)</f>
        <v>03</v>
      </c>
      <c r="E6397" s="0" t="str">
        <f aca="false">MID($A6397,3,2)</f>
        <v>16</v>
      </c>
      <c r="F6397" s="0" t="str">
        <f aca="false">MID($A6397,5,2)</f>
        <v>15</v>
      </c>
      <c r="G6397" s="0" t="str">
        <f aca="false">MID($A6397,7,2)</f>
        <v>05</v>
      </c>
      <c r="H6397" s="0" t="str">
        <f aca="false">MID($A6397,1,6)</f>
        <v>031615</v>
      </c>
      <c r="I6397" s="0" t="n">
        <f aca="false">VLOOKUP(H6397,Feuille2!$G$1:$H$116,2,0)</f>
        <v>1779</v>
      </c>
      <c r="J6397" s="0" t="n">
        <f aca="false">IF(I6397&gt;2000,1,0)*C6397</f>
        <v>0</v>
      </c>
    </row>
    <row r="6398" customFormat="false" ht="15.8" hidden="false" customHeight="false" outlineLevel="0" collapsed="false">
      <c r="A6398" s="1" t="s">
        <v>20</v>
      </c>
      <c r="B6398" s="1" t="s">
        <v>6720</v>
      </c>
      <c r="C6398" s="0" t="n">
        <v>18676.1849795</v>
      </c>
      <c r="D6398" s="0" t="str">
        <f aca="false">MID($A6398,1,2)</f>
        <v>06</v>
      </c>
      <c r="E6398" s="0" t="str">
        <f aca="false">MID($A6398,3,2)</f>
        <v>03</v>
      </c>
      <c r="F6398" s="0" t="str">
        <f aca="false">MID($A6398,5,2)</f>
        <v>01</v>
      </c>
      <c r="G6398" s="0" t="str">
        <f aca="false">MID($A6398,7,2)</f>
        <v>04</v>
      </c>
      <c r="H6398" s="0" t="str">
        <f aca="false">MID($A6398,1,6)</f>
        <v>060301</v>
      </c>
      <c r="I6398" s="0" t="n">
        <f aca="false">VLOOKUP(H6398,Feuille2!$G$1:$H$116,2,0)</f>
        <v>136</v>
      </c>
      <c r="J6398" s="0" t="n">
        <f aca="false">IF(I6398&gt;2000,1,0)*C6398</f>
        <v>0</v>
      </c>
    </row>
    <row r="6399" customFormat="false" ht="15.8" hidden="false" customHeight="false" outlineLevel="0" collapsed="false">
      <c r="A6399" s="1" t="s">
        <v>91</v>
      </c>
      <c r="B6399" s="1" t="s">
        <v>6721</v>
      </c>
      <c r="C6399" s="0" t="n">
        <v>41330.298898431</v>
      </c>
      <c r="D6399" s="0" t="str">
        <f aca="false">MID($A6399,1,2)</f>
        <v>04</v>
      </c>
      <c r="E6399" s="0" t="str">
        <f aca="false">MID($A6399,3,2)</f>
        <v>11</v>
      </c>
      <c r="F6399" s="0" t="str">
        <f aca="false">MID($A6399,5,2)</f>
        <v>10</v>
      </c>
      <c r="G6399" s="0" t="str">
        <f aca="false">MID($A6399,7,2)</f>
        <v>05</v>
      </c>
      <c r="H6399" s="0" t="str">
        <f aca="false">MID($A6399,1,6)</f>
        <v>041110</v>
      </c>
      <c r="I6399" s="0" t="n">
        <f aca="false">VLOOKUP(H6399,Feuille2!$G$1:$H$116,2,0)</f>
        <v>2927</v>
      </c>
      <c r="J6399" s="0" t="n">
        <f aca="false">IF(I6399&gt;2000,1,0)*C6399</f>
        <v>41330.298898431</v>
      </c>
    </row>
    <row r="6400" customFormat="false" ht="15.8" hidden="false" customHeight="false" outlineLevel="0" collapsed="false">
      <c r="A6400" s="1" t="s">
        <v>74</v>
      </c>
      <c r="B6400" s="1" t="s">
        <v>6722</v>
      </c>
      <c r="C6400" s="0" t="n">
        <v>528953.965672925</v>
      </c>
      <c r="D6400" s="0" t="str">
        <f aca="false">MID($A6400,1,2)</f>
        <v>04</v>
      </c>
      <c r="E6400" s="0" t="str">
        <f aca="false">MID($A6400,3,2)</f>
        <v>10</v>
      </c>
      <c r="F6400" s="0" t="str">
        <f aca="false">MID($A6400,5,2)</f>
        <v>08</v>
      </c>
      <c r="G6400" s="0" t="str">
        <f aca="false">MID($A6400,7,2)</f>
        <v>02</v>
      </c>
      <c r="H6400" s="0" t="str">
        <f aca="false">MID($A6400,1,6)</f>
        <v>041008</v>
      </c>
      <c r="I6400" s="0" t="n">
        <f aca="false">VLOOKUP(H6400,Feuille2!$G$1:$H$116,2,0)</f>
        <v>6222</v>
      </c>
      <c r="J6400" s="0" t="n">
        <f aca="false">IF(I6400&gt;2000,1,0)*C6400</f>
        <v>528953.965672925</v>
      </c>
    </row>
    <row r="6401" customFormat="false" ht="15.8" hidden="false" customHeight="false" outlineLevel="0" collapsed="false">
      <c r="A6401" s="1" t="s">
        <v>44</v>
      </c>
      <c r="B6401" s="1" t="s">
        <v>6723</v>
      </c>
      <c r="C6401" s="0" t="n">
        <v>1308.23538967086</v>
      </c>
      <c r="D6401" s="0" t="str">
        <f aca="false">MID($A6401,1,2)</f>
        <v>04</v>
      </c>
      <c r="E6401" s="0" t="str">
        <f aca="false">MID($A6401,3,2)</f>
        <v>10</v>
      </c>
      <c r="F6401" s="0" t="str">
        <f aca="false">MID($A6401,5,2)</f>
        <v>05</v>
      </c>
      <c r="G6401" s="0" t="str">
        <f aca="false">MID($A6401,7,2)</f>
        <v>05</v>
      </c>
      <c r="H6401" s="0" t="str">
        <f aca="false">MID($A6401,1,6)</f>
        <v>041005</v>
      </c>
      <c r="I6401" s="0" t="n">
        <f aca="false">VLOOKUP(H6401,Feuille2!$G$1:$H$116,2,0)</f>
        <v>124</v>
      </c>
      <c r="J6401" s="0" t="n">
        <f aca="false">IF(I6401&gt;2000,1,0)*C6401</f>
        <v>0</v>
      </c>
    </row>
    <row r="6402" customFormat="false" ht="15.8" hidden="false" customHeight="false" outlineLevel="0" collapsed="false">
      <c r="A6402" s="1" t="s">
        <v>44</v>
      </c>
      <c r="B6402" s="1" t="s">
        <v>6724</v>
      </c>
      <c r="C6402" s="0" t="n">
        <v>694.114809999417</v>
      </c>
      <c r="D6402" s="0" t="str">
        <f aca="false">MID($A6402,1,2)</f>
        <v>04</v>
      </c>
      <c r="E6402" s="0" t="str">
        <f aca="false">MID($A6402,3,2)</f>
        <v>10</v>
      </c>
      <c r="F6402" s="0" t="str">
        <f aca="false">MID($A6402,5,2)</f>
        <v>05</v>
      </c>
      <c r="G6402" s="0" t="str">
        <f aca="false">MID($A6402,7,2)</f>
        <v>05</v>
      </c>
      <c r="H6402" s="0" t="str">
        <f aca="false">MID($A6402,1,6)</f>
        <v>041005</v>
      </c>
      <c r="I6402" s="0" t="n">
        <f aca="false">VLOOKUP(H6402,Feuille2!$G$1:$H$116,2,0)</f>
        <v>124</v>
      </c>
      <c r="J6402" s="0" t="n">
        <f aca="false">IF(I6402&gt;2000,1,0)*C6402</f>
        <v>0</v>
      </c>
    </row>
    <row r="6403" customFormat="false" ht="15.8" hidden="false" customHeight="false" outlineLevel="0" collapsed="false">
      <c r="A6403" s="1" t="s">
        <v>91</v>
      </c>
      <c r="B6403" s="1" t="s">
        <v>6725</v>
      </c>
      <c r="C6403" s="0" t="n">
        <v>8947.73076549889</v>
      </c>
      <c r="D6403" s="0" t="str">
        <f aca="false">MID($A6403,1,2)</f>
        <v>04</v>
      </c>
      <c r="E6403" s="0" t="str">
        <f aca="false">MID($A6403,3,2)</f>
        <v>11</v>
      </c>
      <c r="F6403" s="0" t="str">
        <f aca="false">MID($A6403,5,2)</f>
        <v>10</v>
      </c>
      <c r="G6403" s="0" t="str">
        <f aca="false">MID($A6403,7,2)</f>
        <v>05</v>
      </c>
      <c r="H6403" s="0" t="str">
        <f aca="false">MID($A6403,1,6)</f>
        <v>041110</v>
      </c>
      <c r="I6403" s="0" t="n">
        <f aca="false">VLOOKUP(H6403,Feuille2!$G$1:$H$116,2,0)</f>
        <v>2927</v>
      </c>
      <c r="J6403" s="0" t="n">
        <f aca="false">IF(I6403&gt;2000,1,0)*C6403</f>
        <v>8947.73076549889</v>
      </c>
    </row>
    <row r="6404" customFormat="false" ht="15.8" hidden="false" customHeight="false" outlineLevel="0" collapsed="false">
      <c r="A6404" s="1" t="s">
        <v>55</v>
      </c>
      <c r="B6404" s="1" t="s">
        <v>6726</v>
      </c>
      <c r="C6404" s="0" t="n">
        <v>25093.6034137282</v>
      </c>
      <c r="D6404" s="0" t="str">
        <f aca="false">MID($A6404,1,2)</f>
        <v>04</v>
      </c>
      <c r="E6404" s="0" t="str">
        <f aca="false">MID($A6404,3,2)</f>
        <v>10</v>
      </c>
      <c r="F6404" s="0" t="str">
        <f aca="false">MID($A6404,5,2)</f>
        <v>04</v>
      </c>
      <c r="G6404" s="0" t="str">
        <f aca="false">MID($A6404,7,2)</f>
        <v>06</v>
      </c>
      <c r="H6404" s="0" t="str">
        <f aca="false">MID($A6404,1,6)</f>
        <v>041004</v>
      </c>
      <c r="I6404" s="0" t="n">
        <f aca="false">VLOOKUP(H6404,Feuille2!$G$1:$H$116,2,0)</f>
        <v>385</v>
      </c>
      <c r="J6404" s="0" t="n">
        <f aca="false">IF(I6404&gt;2000,1,0)*C6404</f>
        <v>0</v>
      </c>
    </row>
    <row r="6405" customFormat="false" ht="15.8" hidden="false" customHeight="false" outlineLevel="0" collapsed="false">
      <c r="A6405" s="1" t="s">
        <v>661</v>
      </c>
      <c r="B6405" s="1" t="s">
        <v>6727</v>
      </c>
      <c r="C6405" s="0" t="n">
        <v>5631.47412089613</v>
      </c>
      <c r="D6405" s="0" t="str">
        <f aca="false">MID($A6405,1,2)</f>
        <v>04</v>
      </c>
      <c r="E6405" s="0" t="str">
        <f aca="false">MID($A6405,3,2)</f>
        <v>09</v>
      </c>
      <c r="F6405" s="0" t="str">
        <f aca="false">MID($A6405,5,2)</f>
        <v>06</v>
      </c>
      <c r="G6405" s="0" t="str">
        <f aca="false">MID($A6405,7,2)</f>
        <v>05</v>
      </c>
      <c r="H6405" s="0" t="str">
        <f aca="false">MID($A6405,1,6)</f>
        <v>040906</v>
      </c>
      <c r="I6405" s="0" t="n">
        <f aca="false">VLOOKUP(H6405,Feuille2!$G$1:$H$116,2,0)</f>
        <v>97</v>
      </c>
      <c r="J6405" s="0" t="n">
        <f aca="false">IF(I6405&gt;2000,1,0)*C6405</f>
        <v>0</v>
      </c>
    </row>
    <row r="6406" customFormat="false" ht="15.8" hidden="false" customHeight="false" outlineLevel="0" collapsed="false">
      <c r="A6406" s="1" t="s">
        <v>107</v>
      </c>
      <c r="B6406" s="1" t="s">
        <v>6728</v>
      </c>
      <c r="C6406" s="0" t="n">
        <v>43783.4318984859</v>
      </c>
      <c r="D6406" s="0" t="str">
        <f aca="false">MID($A6406,1,2)</f>
        <v>05</v>
      </c>
      <c r="E6406" s="0" t="str">
        <f aca="false">MID($A6406,3,2)</f>
        <v>14</v>
      </c>
      <c r="F6406" s="0" t="str">
        <f aca="false">MID($A6406,5,2)</f>
        <v>13</v>
      </c>
      <c r="G6406" s="0" t="str">
        <f aca="false">MID($A6406,7,2)</f>
        <v>03</v>
      </c>
      <c r="H6406" s="0" t="str">
        <f aca="false">MID($A6406,1,6)</f>
        <v>051413</v>
      </c>
      <c r="I6406" s="0" t="n">
        <f aca="false">VLOOKUP(H6406,Feuille2!$G$1:$H$116,2,0)</f>
        <v>774</v>
      </c>
      <c r="J6406" s="0" t="n">
        <f aca="false">IF(I6406&gt;2000,1,0)*C6406</f>
        <v>0</v>
      </c>
    </row>
    <row r="6407" customFormat="false" ht="15.8" hidden="false" customHeight="false" outlineLevel="0" collapsed="false">
      <c r="A6407" s="1" t="s">
        <v>102</v>
      </c>
      <c r="B6407" s="1" t="s">
        <v>6729</v>
      </c>
      <c r="C6407" s="0" t="n">
        <v>48000</v>
      </c>
      <c r="D6407" s="0" t="str">
        <f aca="false">MID($A6407,1,2)</f>
        <v>03</v>
      </c>
      <c r="E6407" s="0" t="str">
        <f aca="false">MID($A6407,3,2)</f>
        <v>12</v>
      </c>
      <c r="F6407" s="0" t="str">
        <f aca="false">MID($A6407,5,2)</f>
        <v>12</v>
      </c>
      <c r="G6407" s="0" t="str">
        <f aca="false">MID($A6407,7,2)</f>
        <v>05</v>
      </c>
      <c r="H6407" s="0" t="str">
        <f aca="false">MID($A6407,1,6)</f>
        <v>031212</v>
      </c>
      <c r="I6407" s="0" t="n">
        <f aca="false">VLOOKUP(H6407,Feuille2!$G$1:$H$116,2,0)</f>
        <v>1488</v>
      </c>
      <c r="J6407" s="0" t="n">
        <f aca="false">IF(I6407&gt;2000,1,0)*C6407</f>
        <v>0</v>
      </c>
    </row>
    <row r="6408" customFormat="false" ht="15.8" hidden="false" customHeight="false" outlineLevel="0" collapsed="false">
      <c r="A6408" s="1" t="s">
        <v>204</v>
      </c>
      <c r="B6408" s="1" t="s">
        <v>6730</v>
      </c>
      <c r="C6408" s="0" t="n">
        <v>69173.4120068934</v>
      </c>
      <c r="D6408" s="0" t="str">
        <f aca="false">MID($A6408,1,2)</f>
        <v>06</v>
      </c>
      <c r="E6408" s="0" t="str">
        <f aca="false">MID($A6408,3,2)</f>
        <v>17</v>
      </c>
      <c r="F6408" s="0" t="str">
        <f aca="false">MID($A6408,5,2)</f>
        <v>35</v>
      </c>
      <c r="G6408" s="0" t="str">
        <f aca="false">MID($A6408,7,2)</f>
        <v>03</v>
      </c>
      <c r="H6408" s="0" t="str">
        <f aca="false">MID($A6408,1,6)</f>
        <v>061735</v>
      </c>
      <c r="I6408" s="0" t="n">
        <f aca="false">VLOOKUP(H6408,Feuille2!$G$1:$H$116,2,0)</f>
        <v>5138</v>
      </c>
      <c r="J6408" s="0" t="n">
        <f aca="false">IF(I6408&gt;2000,1,0)*C6408</f>
        <v>69173.4120068934</v>
      </c>
    </row>
    <row r="6409" customFormat="false" ht="15.8" hidden="false" customHeight="false" outlineLevel="0" collapsed="false">
      <c r="A6409" s="1" t="s">
        <v>555</v>
      </c>
      <c r="B6409" s="1" t="s">
        <v>6731</v>
      </c>
      <c r="C6409" s="0" t="n">
        <v>2825</v>
      </c>
      <c r="D6409" s="0" t="str">
        <f aca="false">MID($A6409,1,2)</f>
        <v>02</v>
      </c>
      <c r="E6409" s="0" t="str">
        <f aca="false">MID($A6409,3,2)</f>
        <v>04</v>
      </c>
      <c r="F6409" s="0" t="str">
        <f aca="false">MID($A6409,5,2)</f>
        <v>31</v>
      </c>
      <c r="G6409" s="0" t="str">
        <f aca="false">MID($A6409,7,2)</f>
        <v>05</v>
      </c>
      <c r="H6409" s="0" t="str">
        <f aca="false">MID($A6409,1,6)</f>
        <v>020431</v>
      </c>
      <c r="I6409" s="0" t="n">
        <f aca="false">VLOOKUP(H6409,Feuille2!$G$1:$H$116,2,0)</f>
        <v>499</v>
      </c>
      <c r="J6409" s="0" t="n">
        <f aca="false">IF(I6409&gt;2000,1,0)*C6409</f>
        <v>0</v>
      </c>
    </row>
    <row r="6410" customFormat="false" ht="15.8" hidden="false" customHeight="false" outlineLevel="0" collapsed="false">
      <c r="A6410" s="1" t="s">
        <v>196</v>
      </c>
      <c r="B6410" s="1" t="s">
        <v>6732</v>
      </c>
      <c r="C6410" s="0" t="n">
        <v>128041.621644366</v>
      </c>
      <c r="D6410" s="0" t="str">
        <f aca="false">MID($A6410,1,2)</f>
        <v>06</v>
      </c>
      <c r="E6410" s="0" t="str">
        <f aca="false">MID($A6410,3,2)</f>
        <v>17</v>
      </c>
      <c r="F6410" s="0" t="str">
        <f aca="false">MID($A6410,5,2)</f>
        <v>35</v>
      </c>
      <c r="G6410" s="0" t="str">
        <f aca="false">MID($A6410,7,2)</f>
        <v>04</v>
      </c>
      <c r="H6410" s="0" t="str">
        <f aca="false">MID($A6410,1,6)</f>
        <v>061735</v>
      </c>
      <c r="I6410" s="0" t="n">
        <f aca="false">VLOOKUP(H6410,Feuille2!$G$1:$H$116,2,0)</f>
        <v>5138</v>
      </c>
      <c r="J6410" s="0" t="n">
        <f aca="false">IF(I6410&gt;2000,1,0)*C6410</f>
        <v>128041.621644366</v>
      </c>
    </row>
    <row r="6411" customFormat="false" ht="15.8" hidden="false" customHeight="false" outlineLevel="0" collapsed="false">
      <c r="A6411" s="1" t="s">
        <v>557</v>
      </c>
      <c r="B6411" s="1" t="s">
        <v>6733</v>
      </c>
      <c r="C6411" s="0" t="n">
        <v>338.5</v>
      </c>
      <c r="D6411" s="0" t="str">
        <f aca="false">MID($A6411,1,2)</f>
        <v>02</v>
      </c>
      <c r="E6411" s="0" t="str">
        <f aca="false">MID($A6411,3,2)</f>
        <v>19</v>
      </c>
      <c r="F6411" s="0" t="str">
        <f aca="false">MID($A6411,5,2)</f>
        <v>24</v>
      </c>
      <c r="G6411" s="0" t="str">
        <f aca="false">MID($A6411,7,2)</f>
        <v>05</v>
      </c>
      <c r="H6411" s="0" t="str">
        <f aca="false">MID($A6411,1,6)</f>
        <v>021924</v>
      </c>
      <c r="I6411" s="0" t="n">
        <f aca="false">VLOOKUP(H6411,Feuille2!$G$1:$H$116,2,0)</f>
        <v>1544</v>
      </c>
      <c r="J6411" s="0" t="n">
        <f aca="false">IF(I6411&gt;2000,1,0)*C6411</f>
        <v>0</v>
      </c>
    </row>
    <row r="6412" customFormat="false" ht="15.8" hidden="false" customHeight="false" outlineLevel="0" collapsed="false">
      <c r="A6412" s="1" t="s">
        <v>143</v>
      </c>
      <c r="B6412" s="1" t="s">
        <v>6734</v>
      </c>
      <c r="C6412" s="0" t="n">
        <v>7972.09502136752</v>
      </c>
      <c r="D6412" s="0" t="str">
        <f aca="false">MID($A6412,1,2)</f>
        <v>02</v>
      </c>
      <c r="E6412" s="0" t="str">
        <f aca="false">MID($A6412,3,2)</f>
        <v>18</v>
      </c>
      <c r="F6412" s="0" t="str">
        <f aca="false">MID($A6412,5,2)</f>
        <v>20</v>
      </c>
      <c r="G6412" s="0" t="str">
        <f aca="false">MID($A6412,7,2)</f>
        <v>05</v>
      </c>
      <c r="H6412" s="0" t="str">
        <f aca="false">MID($A6412,1,6)</f>
        <v>021820</v>
      </c>
      <c r="I6412" s="0" t="n">
        <f aca="false">VLOOKUP(H6412,Feuille2!$G$1:$H$116,2,0)</f>
        <v>1398</v>
      </c>
      <c r="J6412" s="0" t="n">
        <f aca="false">IF(I6412&gt;2000,1,0)*C6412</f>
        <v>0</v>
      </c>
    </row>
    <row r="6413" customFormat="false" ht="15.8" hidden="false" customHeight="false" outlineLevel="0" collapsed="false">
      <c r="A6413" s="1" t="s">
        <v>160</v>
      </c>
      <c r="B6413" s="1" t="s">
        <v>6735</v>
      </c>
      <c r="C6413" s="0" t="n">
        <v>39708.5315996503</v>
      </c>
      <c r="D6413" s="0" t="str">
        <f aca="false">MID($A6413,1,2)</f>
        <v>02</v>
      </c>
      <c r="E6413" s="0" t="str">
        <f aca="false">MID($A6413,3,2)</f>
        <v>18</v>
      </c>
      <c r="F6413" s="0" t="str">
        <f aca="false">MID($A6413,5,2)</f>
        <v>22</v>
      </c>
      <c r="G6413" s="0" t="str">
        <f aca="false">MID($A6413,7,2)</f>
        <v>05</v>
      </c>
      <c r="H6413" s="0" t="str">
        <f aca="false">MID($A6413,1,6)</f>
        <v>021822</v>
      </c>
      <c r="I6413" s="0" t="n">
        <f aca="false">VLOOKUP(H6413,Feuille2!$G$1:$H$116,2,0)</f>
        <v>3045</v>
      </c>
      <c r="J6413" s="0" t="n">
        <f aca="false">IF(I6413&gt;2000,1,0)*C6413</f>
        <v>39708.5315996503</v>
      </c>
    </row>
    <row r="6414" customFormat="false" ht="15.8" hidden="false" customHeight="false" outlineLevel="0" collapsed="false">
      <c r="A6414" s="1" t="s">
        <v>143</v>
      </c>
      <c r="B6414" s="1" t="s">
        <v>6736</v>
      </c>
      <c r="C6414" s="0" t="n">
        <v>9276.36700005743</v>
      </c>
      <c r="D6414" s="0" t="str">
        <f aca="false">MID($A6414,1,2)</f>
        <v>02</v>
      </c>
      <c r="E6414" s="0" t="str">
        <f aca="false">MID($A6414,3,2)</f>
        <v>18</v>
      </c>
      <c r="F6414" s="0" t="str">
        <f aca="false">MID($A6414,5,2)</f>
        <v>20</v>
      </c>
      <c r="G6414" s="0" t="str">
        <f aca="false">MID($A6414,7,2)</f>
        <v>05</v>
      </c>
      <c r="H6414" s="0" t="str">
        <f aca="false">MID($A6414,1,6)</f>
        <v>021820</v>
      </c>
      <c r="I6414" s="0" t="n">
        <f aca="false">VLOOKUP(H6414,Feuille2!$G$1:$H$116,2,0)</f>
        <v>1398</v>
      </c>
      <c r="J6414" s="0" t="n">
        <f aca="false">IF(I6414&gt;2000,1,0)*C6414</f>
        <v>0</v>
      </c>
    </row>
    <row r="6415" customFormat="false" ht="15.8" hidden="false" customHeight="false" outlineLevel="0" collapsed="false">
      <c r="A6415" s="1" t="s">
        <v>1239</v>
      </c>
      <c r="B6415" s="1" t="s">
        <v>6737</v>
      </c>
      <c r="C6415" s="0" t="n">
        <v>173926.166451698</v>
      </c>
      <c r="D6415" s="0" t="str">
        <f aca="false">MID($A6415,1,2)</f>
        <v>06</v>
      </c>
      <c r="E6415" s="0" t="str">
        <f aca="false">MID($A6415,3,2)</f>
        <v>17</v>
      </c>
      <c r="F6415" s="0" t="str">
        <f aca="false">MID($A6415,5,2)</f>
        <v>36</v>
      </c>
      <c r="G6415" s="0" t="str">
        <f aca="false">MID($A6415,7,2)</f>
        <v>04</v>
      </c>
      <c r="H6415" s="0" t="str">
        <f aca="false">MID($A6415,1,6)</f>
        <v>061736</v>
      </c>
      <c r="I6415" s="0" t="n">
        <f aca="false">VLOOKUP(H6415,Feuille2!$G$1:$H$116,2,0)</f>
        <v>7949</v>
      </c>
      <c r="J6415" s="0" t="n">
        <f aca="false">IF(I6415&gt;2000,1,0)*C6415</f>
        <v>173926.166451698</v>
      </c>
    </row>
    <row r="6416" customFormat="false" ht="15.8" hidden="false" customHeight="false" outlineLevel="0" collapsed="false">
      <c r="A6416" s="1" t="s">
        <v>1239</v>
      </c>
      <c r="B6416" s="1" t="s">
        <v>6738</v>
      </c>
      <c r="C6416" s="0" t="n">
        <v>54469.0994068096</v>
      </c>
      <c r="D6416" s="0" t="str">
        <f aca="false">MID($A6416,1,2)</f>
        <v>06</v>
      </c>
      <c r="E6416" s="0" t="str">
        <f aca="false">MID($A6416,3,2)</f>
        <v>17</v>
      </c>
      <c r="F6416" s="0" t="str">
        <f aca="false">MID($A6416,5,2)</f>
        <v>36</v>
      </c>
      <c r="G6416" s="0" t="str">
        <f aca="false">MID($A6416,7,2)</f>
        <v>04</v>
      </c>
      <c r="H6416" s="0" t="str">
        <f aca="false">MID($A6416,1,6)</f>
        <v>061736</v>
      </c>
      <c r="I6416" s="0" t="n">
        <f aca="false">VLOOKUP(H6416,Feuille2!$G$1:$H$116,2,0)</f>
        <v>7949</v>
      </c>
      <c r="J6416" s="0" t="n">
        <f aca="false">IF(I6416&gt;2000,1,0)*C6416</f>
        <v>54469.0994068096</v>
      </c>
    </row>
    <row r="6417" customFormat="false" ht="15.8" hidden="false" customHeight="false" outlineLevel="0" collapsed="false">
      <c r="A6417" s="1" t="s">
        <v>227</v>
      </c>
      <c r="B6417" s="1" t="s">
        <v>6739</v>
      </c>
      <c r="C6417" s="0" t="n">
        <v>20587.8746080139</v>
      </c>
      <c r="D6417" s="0" t="str">
        <f aca="false">MID($A6417,1,2)</f>
        <v>02</v>
      </c>
      <c r="E6417" s="0" t="str">
        <f aca="false">MID($A6417,3,2)</f>
        <v>18</v>
      </c>
      <c r="F6417" s="0" t="str">
        <f aca="false">MID($A6417,5,2)</f>
        <v>38</v>
      </c>
      <c r="G6417" s="0" t="str">
        <f aca="false">MID($A6417,7,2)</f>
        <v>05</v>
      </c>
      <c r="H6417" s="0" t="str">
        <f aca="false">MID($A6417,1,6)</f>
        <v>021838</v>
      </c>
      <c r="I6417" s="0" t="n">
        <f aca="false">VLOOKUP(H6417,Feuille2!$G$1:$H$116,2,0)</f>
        <v>6594</v>
      </c>
      <c r="J6417" s="0" t="n">
        <f aca="false">IF(I6417&gt;2000,1,0)*C6417</f>
        <v>20587.8746080139</v>
      </c>
    </row>
    <row r="6418" customFormat="false" ht="15.8" hidden="false" customHeight="false" outlineLevel="0" collapsed="false">
      <c r="A6418" s="1" t="s">
        <v>2898</v>
      </c>
      <c r="B6418" s="1" t="s">
        <v>6740</v>
      </c>
      <c r="C6418" s="0" t="n">
        <v>4230.375</v>
      </c>
      <c r="D6418" s="0" t="str">
        <f aca="false">MID($A6418,1,2)</f>
        <v>02</v>
      </c>
      <c r="E6418" s="0" t="str">
        <f aca="false">MID($A6418,3,2)</f>
        <v>19</v>
      </c>
      <c r="F6418" s="0" t="str">
        <f aca="false">MID($A6418,5,2)</f>
        <v>39</v>
      </c>
      <c r="G6418" s="0" t="str">
        <f aca="false">MID($A6418,7,2)</f>
        <v>05</v>
      </c>
      <c r="H6418" s="0" t="str">
        <f aca="false">MID($A6418,1,6)</f>
        <v>021939</v>
      </c>
      <c r="I6418" s="0" t="n">
        <f aca="false">VLOOKUP(H6418,Feuille2!$G$1:$H$116,2,0)</f>
        <v>4038</v>
      </c>
      <c r="J6418" s="0" t="n">
        <f aca="false">IF(I6418&gt;2000,1,0)*C6418</f>
        <v>4230.375</v>
      </c>
    </row>
    <row r="6419" customFormat="false" ht="15.8" hidden="false" customHeight="false" outlineLevel="0" collapsed="false">
      <c r="A6419" s="1" t="s">
        <v>227</v>
      </c>
      <c r="B6419" s="1" t="s">
        <v>6741</v>
      </c>
      <c r="C6419" s="0" t="n">
        <v>118059.935152043</v>
      </c>
      <c r="D6419" s="0" t="str">
        <f aca="false">MID($A6419,1,2)</f>
        <v>02</v>
      </c>
      <c r="E6419" s="0" t="str">
        <f aca="false">MID($A6419,3,2)</f>
        <v>18</v>
      </c>
      <c r="F6419" s="0" t="str">
        <f aca="false">MID($A6419,5,2)</f>
        <v>38</v>
      </c>
      <c r="G6419" s="0" t="str">
        <f aca="false">MID($A6419,7,2)</f>
        <v>05</v>
      </c>
      <c r="H6419" s="0" t="str">
        <f aca="false">MID($A6419,1,6)</f>
        <v>021838</v>
      </c>
      <c r="I6419" s="0" t="n">
        <f aca="false">VLOOKUP(H6419,Feuille2!$G$1:$H$116,2,0)</f>
        <v>6594</v>
      </c>
      <c r="J6419" s="0" t="n">
        <f aca="false">IF(I6419&gt;2000,1,0)*C6419</f>
        <v>118059.935152043</v>
      </c>
    </row>
    <row r="6420" customFormat="false" ht="15.8" hidden="false" customHeight="false" outlineLevel="0" collapsed="false">
      <c r="A6420" s="1" t="s">
        <v>204</v>
      </c>
      <c r="B6420" s="1" t="s">
        <v>6742</v>
      </c>
      <c r="C6420" s="0" t="n">
        <v>49071.8808756676</v>
      </c>
      <c r="D6420" s="0" t="str">
        <f aca="false">MID($A6420,1,2)</f>
        <v>06</v>
      </c>
      <c r="E6420" s="0" t="str">
        <f aca="false">MID($A6420,3,2)</f>
        <v>17</v>
      </c>
      <c r="F6420" s="0" t="str">
        <f aca="false">MID($A6420,5,2)</f>
        <v>35</v>
      </c>
      <c r="G6420" s="0" t="str">
        <f aca="false">MID($A6420,7,2)</f>
        <v>03</v>
      </c>
      <c r="H6420" s="0" t="str">
        <f aca="false">MID($A6420,1,6)</f>
        <v>061735</v>
      </c>
      <c r="I6420" s="0" t="n">
        <f aca="false">VLOOKUP(H6420,Feuille2!$G$1:$H$116,2,0)</f>
        <v>5138</v>
      </c>
      <c r="J6420" s="0" t="n">
        <f aca="false">IF(I6420&gt;2000,1,0)*C6420</f>
        <v>49071.8808756676</v>
      </c>
    </row>
    <row r="6421" customFormat="false" ht="15.8" hidden="false" customHeight="false" outlineLevel="0" collapsed="false">
      <c r="A6421" s="1" t="s">
        <v>623</v>
      </c>
      <c r="B6421" s="1" t="s">
        <v>6743</v>
      </c>
      <c r="C6421" s="0" t="n">
        <v>473.329988825758</v>
      </c>
      <c r="D6421" s="0" t="str">
        <f aca="false">MID($A6421,1,2)</f>
        <v>01</v>
      </c>
      <c r="E6421" s="0" t="str">
        <f aca="false">MID($A6421,3,2)</f>
        <v>01</v>
      </c>
      <c r="F6421" s="0" t="str">
        <f aca="false">MID($A6421,5,2)</f>
        <v>42</v>
      </c>
      <c r="G6421" s="0" t="str">
        <f aca="false">MID($A6421,7,2)</f>
        <v>04</v>
      </c>
      <c r="H6421" s="0" t="str">
        <f aca="false">MID($A6421,1,6)</f>
        <v>010142</v>
      </c>
      <c r="I6421" s="0" t="n">
        <f aca="false">VLOOKUP(H6421,Feuille2!$G$1:$H$116,2,0)</f>
        <v>238</v>
      </c>
      <c r="J6421" s="0" t="n">
        <f aca="false">IF(I6421&gt;2000,1,0)*C6421</f>
        <v>0</v>
      </c>
    </row>
    <row r="6422" customFormat="false" ht="15.8" hidden="false" customHeight="false" outlineLevel="0" collapsed="false">
      <c r="A6422" s="1" t="s">
        <v>284</v>
      </c>
      <c r="B6422" s="1" t="s">
        <v>6744</v>
      </c>
      <c r="C6422" s="0" t="n">
        <v>3482.78804141574</v>
      </c>
      <c r="D6422" s="0" t="str">
        <f aca="false">MID($A6422,1,2)</f>
        <v>01</v>
      </c>
      <c r="E6422" s="0" t="str">
        <f aca="false">MID($A6422,3,2)</f>
        <v>02</v>
      </c>
      <c r="F6422" s="0" t="str">
        <f aca="false">MID($A6422,5,2)</f>
        <v>44</v>
      </c>
      <c r="G6422" s="0" t="str">
        <f aca="false">MID($A6422,7,2)</f>
        <v>01</v>
      </c>
      <c r="H6422" s="0" t="str">
        <f aca="false">MID($A6422,1,6)</f>
        <v>010244</v>
      </c>
      <c r="I6422" s="0" t="n">
        <f aca="false">VLOOKUP(H6422,Feuille2!$G$1:$H$116,2,0)</f>
        <v>104</v>
      </c>
      <c r="J6422" s="0" t="n">
        <f aca="false">IF(I6422&gt;2000,1,0)*C6422</f>
        <v>0</v>
      </c>
    </row>
    <row r="6423" customFormat="false" ht="15.8" hidden="false" customHeight="false" outlineLevel="0" collapsed="false">
      <c r="A6423" s="1" t="s">
        <v>629</v>
      </c>
      <c r="B6423" s="1" t="s">
        <v>6745</v>
      </c>
      <c r="C6423" s="0" t="n">
        <v>567.239122802357</v>
      </c>
      <c r="D6423" s="0" t="str">
        <f aca="false">MID($A6423,1,2)</f>
        <v>01</v>
      </c>
      <c r="E6423" s="0" t="str">
        <f aca="false">MID($A6423,3,2)</f>
        <v>01</v>
      </c>
      <c r="F6423" s="0" t="str">
        <f aca="false">MID($A6423,5,2)</f>
        <v>44</v>
      </c>
      <c r="G6423" s="0" t="str">
        <f aca="false">MID($A6423,7,2)</f>
        <v>04</v>
      </c>
      <c r="H6423" s="0" t="str">
        <f aca="false">MID($A6423,1,6)</f>
        <v>010144</v>
      </c>
      <c r="I6423" s="0" t="n">
        <f aca="false">VLOOKUP(H6423,Feuille2!$G$1:$H$116,2,0)</f>
        <v>352</v>
      </c>
      <c r="J6423" s="0" t="n">
        <f aca="false">IF(I6423&gt;2000,1,0)*C6423</f>
        <v>0</v>
      </c>
    </row>
    <row r="6424" customFormat="false" ht="15.8" hidden="false" customHeight="false" outlineLevel="0" collapsed="false">
      <c r="A6424" s="1" t="s">
        <v>281</v>
      </c>
      <c r="B6424" s="1" t="s">
        <v>6746</v>
      </c>
      <c r="C6424" s="0" t="n">
        <v>867.413916374395</v>
      </c>
      <c r="D6424" s="0" t="str">
        <f aca="false">MID($A6424,1,2)</f>
        <v>01</v>
      </c>
      <c r="E6424" s="0" t="str">
        <f aca="false">MID($A6424,3,2)</f>
        <v>01</v>
      </c>
      <c r="F6424" s="0" t="str">
        <f aca="false">MID($A6424,5,2)</f>
        <v>44</v>
      </c>
      <c r="G6424" s="0" t="str">
        <f aca="false">MID($A6424,7,2)</f>
        <v>05</v>
      </c>
      <c r="H6424" s="0" t="str">
        <f aca="false">MID($A6424,1,6)</f>
        <v>010144</v>
      </c>
      <c r="I6424" s="0" t="n">
        <f aca="false">VLOOKUP(H6424,Feuille2!$G$1:$H$116,2,0)</f>
        <v>352</v>
      </c>
      <c r="J6424" s="0" t="n">
        <f aca="false">IF(I6424&gt;2000,1,0)*C6424</f>
        <v>0</v>
      </c>
    </row>
    <row r="6425" customFormat="false" ht="15.8" hidden="false" customHeight="false" outlineLevel="0" collapsed="false">
      <c r="A6425" s="1" t="s">
        <v>287</v>
      </c>
      <c r="B6425" s="1" t="s">
        <v>6747</v>
      </c>
      <c r="C6425" s="0" t="n">
        <v>2485.57283082203</v>
      </c>
      <c r="D6425" s="0" t="str">
        <f aca="false">MID($A6425,1,2)</f>
        <v>01</v>
      </c>
      <c r="E6425" s="0" t="str">
        <f aca="false">MID($A6425,3,2)</f>
        <v>02</v>
      </c>
      <c r="F6425" s="0" t="str">
        <f aca="false">MID($A6425,5,2)</f>
        <v>44</v>
      </c>
      <c r="G6425" s="0" t="str">
        <f aca="false">MID($A6425,7,2)</f>
        <v>02</v>
      </c>
      <c r="H6425" s="0" t="str">
        <f aca="false">MID($A6425,1,6)</f>
        <v>010244</v>
      </c>
      <c r="I6425" s="0" t="n">
        <f aca="false">VLOOKUP(H6425,Feuille2!$G$1:$H$116,2,0)</f>
        <v>104</v>
      </c>
      <c r="J6425" s="0" t="n">
        <f aca="false">IF(I6425&gt;2000,1,0)*C6425</f>
        <v>0</v>
      </c>
    </row>
    <row r="6426" customFormat="false" ht="15.8" hidden="false" customHeight="false" outlineLevel="0" collapsed="false">
      <c r="A6426" s="1" t="s">
        <v>324</v>
      </c>
      <c r="B6426" s="1" t="s">
        <v>6748</v>
      </c>
      <c r="C6426" s="0" t="n">
        <v>5139.19897392842</v>
      </c>
      <c r="D6426" s="0" t="str">
        <f aca="false">MID($A6426,1,2)</f>
        <v>04</v>
      </c>
      <c r="E6426" s="0" t="str">
        <f aca="false">MID($A6426,3,2)</f>
        <v>10</v>
      </c>
      <c r="F6426" s="0" t="str">
        <f aca="false">MID($A6426,5,2)</f>
        <v>46</v>
      </c>
      <c r="G6426" s="0" t="str">
        <f aca="false">MID($A6426,7,2)</f>
        <v>05</v>
      </c>
      <c r="H6426" s="0" t="str">
        <f aca="false">MID($A6426,1,6)</f>
        <v>041046</v>
      </c>
      <c r="I6426" s="0" t="n">
        <f aca="false">VLOOKUP(H6426,Feuille2!$G$1:$H$116,2,0)</f>
        <v>129</v>
      </c>
      <c r="J6426" s="0" t="n">
        <f aca="false">IF(I6426&gt;2000,1,0)*C6426</f>
        <v>0</v>
      </c>
    </row>
    <row r="6427" customFormat="false" ht="15.8" hidden="false" customHeight="false" outlineLevel="0" collapsed="false">
      <c r="A6427" s="1" t="s">
        <v>358</v>
      </c>
      <c r="B6427" s="1" t="s">
        <v>6749</v>
      </c>
      <c r="C6427" s="0" t="n">
        <v>32452.6749999999</v>
      </c>
      <c r="D6427" s="0" t="str">
        <f aca="false">MID($A6427,1,2)</f>
        <v>05</v>
      </c>
      <c r="E6427" s="0" t="str">
        <f aca="false">MID($A6427,3,2)</f>
        <v>21</v>
      </c>
      <c r="F6427" s="0" t="str">
        <f aca="false">MID($A6427,5,2)</f>
        <v>51</v>
      </c>
      <c r="G6427" s="0" t="str">
        <f aca="false">MID($A6427,7,2)</f>
        <v>04</v>
      </c>
      <c r="H6427" s="0" t="str">
        <f aca="false">MID($A6427,1,6)</f>
        <v>052151</v>
      </c>
      <c r="I6427" s="0" t="n">
        <f aca="false">VLOOKUP(H6427,Feuille2!$G$1:$H$116,2,0)</f>
        <v>836</v>
      </c>
      <c r="J6427" s="0" t="n">
        <f aca="false">IF(I6427&gt;2000,1,0)*C6427</f>
        <v>0</v>
      </c>
    </row>
    <row r="6428" customFormat="false" ht="15.8" hidden="false" customHeight="false" outlineLevel="0" collapsed="false">
      <c r="A6428" s="1" t="s">
        <v>633</v>
      </c>
      <c r="B6428" s="1" t="s">
        <v>6750</v>
      </c>
      <c r="C6428" s="0" t="n">
        <v>9582.66472735404</v>
      </c>
      <c r="D6428" s="0" t="str">
        <f aca="false">MID($A6428,1,2)</f>
        <v>04</v>
      </c>
      <c r="E6428" s="0" t="str">
        <f aca="false">MID($A6428,3,2)</f>
        <v>10</v>
      </c>
      <c r="F6428" s="0" t="str">
        <f aca="false">MID($A6428,5,2)</f>
        <v>47</v>
      </c>
      <c r="G6428" s="0" t="str">
        <f aca="false">MID($A6428,7,2)</f>
        <v>06</v>
      </c>
      <c r="H6428" s="0" t="str">
        <f aca="false">MID($A6428,1,6)</f>
        <v>041047</v>
      </c>
      <c r="I6428" s="0" t="n">
        <f aca="false">VLOOKUP(H6428,Feuille2!$G$1:$H$116,2,0)</f>
        <v>299</v>
      </c>
      <c r="J6428" s="0" t="n">
        <f aca="false">IF(I6428&gt;2000,1,0)*C6428</f>
        <v>0</v>
      </c>
    </row>
    <row r="6429" customFormat="false" ht="15.8" hidden="false" customHeight="false" outlineLevel="0" collapsed="false">
      <c r="A6429" s="1" t="s">
        <v>330</v>
      </c>
      <c r="B6429" s="1" t="s">
        <v>6751</v>
      </c>
      <c r="C6429" s="0" t="n">
        <v>1992.24153523889</v>
      </c>
      <c r="D6429" s="0" t="str">
        <f aca="false">MID($A6429,1,2)</f>
        <v>04</v>
      </c>
      <c r="E6429" s="0" t="str">
        <f aca="false">MID($A6429,3,2)</f>
        <v>10</v>
      </c>
      <c r="F6429" s="0" t="str">
        <f aca="false">MID($A6429,5,2)</f>
        <v>47</v>
      </c>
      <c r="G6429" s="0" t="str">
        <f aca="false">MID($A6429,7,2)</f>
        <v>05</v>
      </c>
      <c r="H6429" s="0" t="str">
        <f aca="false">MID($A6429,1,6)</f>
        <v>041047</v>
      </c>
      <c r="I6429" s="0" t="n">
        <f aca="false">VLOOKUP(H6429,Feuille2!$G$1:$H$116,2,0)</f>
        <v>299</v>
      </c>
      <c r="J6429" s="0" t="n">
        <f aca="false">IF(I6429&gt;2000,1,0)*C6429</f>
        <v>0</v>
      </c>
    </row>
    <row r="6430" customFormat="false" ht="15.8" hidden="false" customHeight="false" outlineLevel="0" collapsed="false">
      <c r="A6430" s="1" t="s">
        <v>312</v>
      </c>
      <c r="B6430" s="1" t="s">
        <v>6752</v>
      </c>
      <c r="C6430" s="0" t="n">
        <v>5083.01388888888</v>
      </c>
      <c r="D6430" s="0" t="str">
        <f aca="false">MID($A6430,1,2)</f>
        <v>02</v>
      </c>
      <c r="E6430" s="0" t="str">
        <f aca="false">MID($A6430,3,2)</f>
        <v>18</v>
      </c>
      <c r="F6430" s="0" t="str">
        <f aca="false">MID($A6430,5,2)</f>
        <v>55</v>
      </c>
      <c r="G6430" s="0" t="str">
        <f aca="false">MID($A6430,7,2)</f>
        <v>05</v>
      </c>
      <c r="H6430" s="0" t="str">
        <f aca="false">MID($A6430,1,6)</f>
        <v>021855</v>
      </c>
      <c r="I6430" s="0" t="n">
        <f aca="false">VLOOKUP(H6430,Feuille2!$G$1:$H$116,2,0)</f>
        <v>1463</v>
      </c>
      <c r="J6430" s="0" t="n">
        <f aca="false">IF(I6430&gt;2000,1,0)*C6430</f>
        <v>0</v>
      </c>
    </row>
    <row r="6431" customFormat="false" ht="15.8" hidden="false" customHeight="false" outlineLevel="0" collapsed="false">
      <c r="A6431" s="1" t="s">
        <v>324</v>
      </c>
      <c r="B6431" s="1" t="s">
        <v>6753</v>
      </c>
      <c r="C6431" s="0" t="n">
        <v>3675.06019210144</v>
      </c>
      <c r="D6431" s="0" t="str">
        <f aca="false">MID($A6431,1,2)</f>
        <v>04</v>
      </c>
      <c r="E6431" s="0" t="str">
        <f aca="false">MID($A6431,3,2)</f>
        <v>10</v>
      </c>
      <c r="F6431" s="0" t="str">
        <f aca="false">MID($A6431,5,2)</f>
        <v>46</v>
      </c>
      <c r="G6431" s="0" t="str">
        <f aca="false">MID($A6431,7,2)</f>
        <v>05</v>
      </c>
      <c r="H6431" s="0" t="str">
        <f aca="false">MID($A6431,1,6)</f>
        <v>041046</v>
      </c>
      <c r="I6431" s="0" t="n">
        <f aca="false">VLOOKUP(H6431,Feuille2!$G$1:$H$116,2,0)</f>
        <v>129</v>
      </c>
      <c r="J6431" s="0" t="n">
        <f aca="false">IF(I6431&gt;2000,1,0)*C6431</f>
        <v>0</v>
      </c>
    </row>
    <row r="6432" customFormat="false" ht="15.8" hidden="false" customHeight="false" outlineLevel="0" collapsed="false">
      <c r="A6432" s="1" t="s">
        <v>339</v>
      </c>
      <c r="B6432" s="1" t="s">
        <v>6754</v>
      </c>
      <c r="C6432" s="0" t="n">
        <v>46711.2499999999</v>
      </c>
      <c r="D6432" s="0" t="str">
        <f aca="false">MID($A6432,1,2)</f>
        <v>05</v>
      </c>
      <c r="E6432" s="0" t="str">
        <f aca="false">MID($A6432,3,2)</f>
        <v>22</v>
      </c>
      <c r="F6432" s="0" t="str">
        <f aca="false">MID($A6432,5,2)</f>
        <v>52</v>
      </c>
      <c r="G6432" s="0" t="str">
        <f aca="false">MID($A6432,7,2)</f>
        <v>01</v>
      </c>
      <c r="H6432" s="0" t="str">
        <f aca="false">MID($A6432,1,6)</f>
        <v>052252</v>
      </c>
      <c r="I6432" s="0" t="n">
        <f aca="false">VLOOKUP(H6432,Feuille2!$G$1:$H$116,2,0)</f>
        <v>1119</v>
      </c>
      <c r="J6432" s="0" t="n">
        <f aca="false">IF(I6432&gt;2000,1,0)*C6432</f>
        <v>0</v>
      </c>
    </row>
    <row r="6433" customFormat="false" ht="15.8" hidden="false" customHeight="false" outlineLevel="0" collapsed="false">
      <c r="A6433" s="1" t="s">
        <v>343</v>
      </c>
      <c r="B6433" s="1" t="s">
        <v>6755</v>
      </c>
      <c r="C6433" s="0" t="n">
        <v>30561.5833333333</v>
      </c>
      <c r="D6433" s="0" t="str">
        <f aca="false">MID($A6433,1,2)</f>
        <v>05</v>
      </c>
      <c r="E6433" s="0" t="str">
        <f aca="false">MID($A6433,3,2)</f>
        <v>22</v>
      </c>
      <c r="F6433" s="0" t="str">
        <f aca="false">MID($A6433,5,2)</f>
        <v>52</v>
      </c>
      <c r="G6433" s="0" t="str">
        <f aca="false">MID($A6433,7,2)</f>
        <v>04</v>
      </c>
      <c r="H6433" s="0" t="str">
        <f aca="false">MID($A6433,1,6)</f>
        <v>052252</v>
      </c>
      <c r="I6433" s="0" t="n">
        <f aca="false">VLOOKUP(H6433,Feuille2!$G$1:$H$116,2,0)</f>
        <v>1119</v>
      </c>
      <c r="J6433" s="0" t="n">
        <f aca="false">IF(I6433&gt;2000,1,0)*C6433</f>
        <v>0</v>
      </c>
    </row>
    <row r="6434" customFormat="false" ht="15.8" hidden="false" customHeight="false" outlineLevel="0" collapsed="false">
      <c r="A6434" s="1" t="s">
        <v>339</v>
      </c>
      <c r="B6434" s="1" t="s">
        <v>6756</v>
      </c>
      <c r="C6434" s="0" t="n">
        <v>56919.0625</v>
      </c>
      <c r="D6434" s="0" t="str">
        <f aca="false">MID($A6434,1,2)</f>
        <v>05</v>
      </c>
      <c r="E6434" s="0" t="str">
        <f aca="false">MID($A6434,3,2)</f>
        <v>22</v>
      </c>
      <c r="F6434" s="0" t="str">
        <f aca="false">MID($A6434,5,2)</f>
        <v>52</v>
      </c>
      <c r="G6434" s="0" t="str">
        <f aca="false">MID($A6434,7,2)</f>
        <v>01</v>
      </c>
      <c r="H6434" s="0" t="str">
        <f aca="false">MID($A6434,1,6)</f>
        <v>052252</v>
      </c>
      <c r="I6434" s="0" t="n">
        <f aca="false">VLOOKUP(H6434,Feuille2!$G$1:$H$116,2,0)</f>
        <v>1119</v>
      </c>
      <c r="J6434" s="0" t="n">
        <f aca="false">IF(I6434&gt;2000,1,0)*C6434</f>
        <v>0</v>
      </c>
    </row>
    <row r="6435" customFormat="false" ht="15.8" hidden="false" customHeight="false" outlineLevel="0" collapsed="false">
      <c r="A6435" s="1" t="s">
        <v>369</v>
      </c>
      <c r="B6435" s="1" t="s">
        <v>6757</v>
      </c>
      <c r="C6435" s="0" t="n">
        <v>94740.6018628331</v>
      </c>
      <c r="D6435" s="0" t="str">
        <f aca="false">MID($A6435,1,2)</f>
        <v>04</v>
      </c>
      <c r="E6435" s="0" t="str">
        <f aca="false">MID($A6435,3,2)</f>
        <v>10</v>
      </c>
      <c r="F6435" s="0" t="str">
        <f aca="false">MID($A6435,5,2)</f>
        <v>50</v>
      </c>
      <c r="G6435" s="0" t="str">
        <f aca="false">MID($A6435,7,2)</f>
        <v>05</v>
      </c>
      <c r="H6435" s="0" t="str">
        <f aca="false">MID($A6435,1,6)</f>
        <v>041050</v>
      </c>
      <c r="I6435" s="0" t="n">
        <f aca="false">VLOOKUP(H6435,Feuille2!$G$1:$H$116,2,0)</f>
        <v>6850</v>
      </c>
      <c r="J6435" s="0" t="n">
        <f aca="false">IF(I6435&gt;2000,1,0)*C6435</f>
        <v>94740.6018628331</v>
      </c>
    </row>
    <row r="6436" customFormat="false" ht="15.8" hidden="false" customHeight="false" outlineLevel="0" collapsed="false">
      <c r="A6436" s="1" t="s">
        <v>631</v>
      </c>
      <c r="B6436" s="1" t="s">
        <v>6758</v>
      </c>
      <c r="C6436" s="0" t="n">
        <v>284941.859603214</v>
      </c>
      <c r="D6436" s="0" t="str">
        <f aca="false">MID($A6436,1,2)</f>
        <v>04</v>
      </c>
      <c r="E6436" s="0" t="str">
        <f aca="false">MID($A6436,3,2)</f>
        <v>10</v>
      </c>
      <c r="F6436" s="0" t="str">
        <f aca="false">MID($A6436,5,2)</f>
        <v>49</v>
      </c>
      <c r="G6436" s="0" t="str">
        <f aca="false">MID($A6436,7,2)</f>
        <v>06</v>
      </c>
      <c r="H6436" s="0" t="str">
        <f aca="false">MID($A6436,1,6)</f>
        <v>041049</v>
      </c>
      <c r="I6436" s="0" t="n">
        <f aca="false">VLOOKUP(H6436,Feuille2!$G$1:$H$116,2,0)</f>
        <v>10257</v>
      </c>
      <c r="J6436" s="0" t="n">
        <f aca="false">IF(I6436&gt;2000,1,0)*C6436</f>
        <v>284941.859603214</v>
      </c>
    </row>
    <row r="6437" customFormat="false" ht="15.8" hidden="false" customHeight="false" outlineLevel="0" collapsed="false">
      <c r="A6437" s="1" t="s">
        <v>391</v>
      </c>
      <c r="B6437" s="1" t="s">
        <v>6759</v>
      </c>
      <c r="C6437" s="0" t="n">
        <v>4655.69888444888</v>
      </c>
      <c r="D6437" s="0" t="str">
        <f aca="false">MID($A6437,1,2)</f>
        <v>02</v>
      </c>
      <c r="E6437" s="0" t="str">
        <f aca="false">MID($A6437,3,2)</f>
        <v>18</v>
      </c>
      <c r="F6437" s="0" t="str">
        <f aca="false">MID($A6437,5,2)</f>
        <v>67</v>
      </c>
      <c r="G6437" s="0" t="str">
        <f aca="false">MID($A6437,7,2)</f>
        <v>05</v>
      </c>
      <c r="H6437" s="0" t="str">
        <f aca="false">MID($A6437,1,6)</f>
        <v>021867</v>
      </c>
      <c r="I6437" s="0" t="n">
        <f aca="false">VLOOKUP(H6437,Feuille2!$G$1:$H$116,2,0)</f>
        <v>144</v>
      </c>
      <c r="J6437" s="0" t="n">
        <f aca="false">IF(I6437&gt;2000,1,0)*C6437</f>
        <v>0</v>
      </c>
    </row>
    <row r="6438" customFormat="false" ht="15.8" hidden="false" customHeight="false" outlineLevel="0" collapsed="false">
      <c r="A6438" s="1" t="s">
        <v>970</v>
      </c>
      <c r="B6438" s="1" t="s">
        <v>6760</v>
      </c>
      <c r="C6438" s="0" t="n">
        <v>2832</v>
      </c>
      <c r="D6438" s="0" t="str">
        <f aca="false">MID($A6438,1,2)</f>
        <v>02</v>
      </c>
      <c r="E6438" s="0" t="str">
        <f aca="false">MID($A6438,3,2)</f>
        <v>18</v>
      </c>
      <c r="F6438" s="0" t="str">
        <f aca="false">MID($A6438,5,2)</f>
        <v>69</v>
      </c>
      <c r="G6438" s="0" t="str">
        <f aca="false">MID($A6438,7,2)</f>
        <v>05</v>
      </c>
      <c r="H6438" s="0" t="str">
        <f aca="false">MID($A6438,1,6)</f>
        <v>021869</v>
      </c>
      <c r="I6438" s="0" t="n">
        <f aca="false">VLOOKUP(H6438,Feuille2!$G$1:$H$116,2,0)</f>
        <v>536</v>
      </c>
      <c r="J6438" s="0" t="n">
        <f aca="false">IF(I6438&gt;2000,1,0)*C6438</f>
        <v>0</v>
      </c>
    </row>
    <row r="6439" customFormat="false" ht="15.8" hidden="false" customHeight="false" outlineLevel="0" collapsed="false">
      <c r="A6439" s="1" t="s">
        <v>412</v>
      </c>
      <c r="B6439" s="1" t="s">
        <v>6761</v>
      </c>
      <c r="C6439" s="0" t="n">
        <v>422.75</v>
      </c>
      <c r="D6439" s="0" t="str">
        <f aca="false">MID($A6439,1,2)</f>
        <v>02</v>
      </c>
      <c r="E6439" s="0" t="str">
        <f aca="false">MID($A6439,3,2)</f>
        <v>18</v>
      </c>
      <c r="F6439" s="0" t="str">
        <f aca="false">MID($A6439,5,2)</f>
        <v>68</v>
      </c>
      <c r="G6439" s="0" t="str">
        <f aca="false">MID($A6439,7,2)</f>
        <v>05</v>
      </c>
      <c r="H6439" s="0" t="str">
        <f aca="false">MID($A6439,1,6)</f>
        <v>021868</v>
      </c>
      <c r="I6439" s="0" t="n">
        <f aca="false">VLOOKUP(H6439,Feuille2!$G$1:$H$116,2,0)</f>
        <v>367</v>
      </c>
      <c r="J6439" s="0" t="n">
        <f aca="false">IF(I6439&gt;2000,1,0)*C6439</f>
        <v>0</v>
      </c>
    </row>
    <row r="6440" customFormat="false" ht="15.8" hidden="false" customHeight="false" outlineLevel="0" collapsed="false">
      <c r="A6440" s="1" t="s">
        <v>446</v>
      </c>
      <c r="B6440" s="1" t="s">
        <v>6762</v>
      </c>
      <c r="C6440" s="0" t="n">
        <v>453.577415574509</v>
      </c>
      <c r="D6440" s="0" t="str">
        <f aca="false">MID($A6440,1,2)</f>
        <v>03</v>
      </c>
      <c r="E6440" s="0" t="str">
        <f aca="false">MID($A6440,3,2)</f>
        <v>24</v>
      </c>
      <c r="F6440" s="0" t="str">
        <f aca="false">MID($A6440,5,2)</f>
        <v>76</v>
      </c>
      <c r="G6440" s="0" t="str">
        <f aca="false">MID($A6440,7,2)</f>
        <v>01</v>
      </c>
      <c r="H6440" s="0" t="str">
        <f aca="false">MID($A6440,1,6)</f>
        <v>032476</v>
      </c>
      <c r="I6440" s="0" t="n">
        <f aca="false">VLOOKUP(H6440,Feuille2!$G$1:$H$116,2,0)</f>
        <v>83</v>
      </c>
      <c r="J6440" s="0" t="n">
        <f aca="false">IF(I6440&gt;2000,1,0)*C6440</f>
        <v>0</v>
      </c>
    </row>
    <row r="6441" customFormat="false" ht="15.8" hidden="false" customHeight="false" outlineLevel="0" collapsed="false">
      <c r="A6441" s="1" t="s">
        <v>446</v>
      </c>
      <c r="B6441" s="1" t="s">
        <v>6763</v>
      </c>
      <c r="C6441" s="0" t="n">
        <v>5359.90807505523</v>
      </c>
      <c r="D6441" s="0" t="str">
        <f aca="false">MID($A6441,1,2)</f>
        <v>03</v>
      </c>
      <c r="E6441" s="0" t="str">
        <f aca="false">MID($A6441,3,2)</f>
        <v>24</v>
      </c>
      <c r="F6441" s="0" t="str">
        <f aca="false">MID($A6441,5,2)</f>
        <v>76</v>
      </c>
      <c r="G6441" s="0" t="str">
        <f aca="false">MID($A6441,7,2)</f>
        <v>01</v>
      </c>
      <c r="H6441" s="0" t="str">
        <f aca="false">MID($A6441,1,6)</f>
        <v>032476</v>
      </c>
      <c r="I6441" s="0" t="n">
        <f aca="false">VLOOKUP(H6441,Feuille2!$G$1:$H$116,2,0)</f>
        <v>83</v>
      </c>
      <c r="J6441" s="0" t="n">
        <f aca="false">IF(I6441&gt;2000,1,0)*C6441</f>
        <v>0</v>
      </c>
    </row>
    <row r="6442" customFormat="false" ht="15.8" hidden="false" customHeight="false" outlineLevel="0" collapsed="false">
      <c r="A6442" s="1" t="s">
        <v>464</v>
      </c>
      <c r="B6442" s="1" t="s">
        <v>6764</v>
      </c>
      <c r="C6442" s="0" t="n">
        <v>1593.75</v>
      </c>
      <c r="D6442" s="0" t="str">
        <f aca="false">MID($A6442,1,2)</f>
        <v>02</v>
      </c>
      <c r="E6442" s="0" t="str">
        <f aca="false">MID($A6442,3,2)</f>
        <v>04</v>
      </c>
      <c r="F6442" s="0" t="str">
        <f aca="false">MID($A6442,5,2)</f>
        <v>79</v>
      </c>
      <c r="G6442" s="0" t="str">
        <f aca="false">MID($A6442,7,2)</f>
        <v>01</v>
      </c>
      <c r="H6442" s="0" t="str">
        <f aca="false">MID($A6442,1,6)</f>
        <v>020479</v>
      </c>
      <c r="I6442" s="0" t="n">
        <f aca="false">VLOOKUP(H6442,Feuille2!$G$1:$H$116,2,0)</f>
        <v>398</v>
      </c>
      <c r="J6442" s="0" t="n">
        <f aca="false">IF(I6442&gt;2000,1,0)*C6442</f>
        <v>0</v>
      </c>
    </row>
    <row r="6443" customFormat="false" ht="15.8" hidden="false" customHeight="false" outlineLevel="0" collapsed="false">
      <c r="A6443" s="1" t="s">
        <v>460</v>
      </c>
      <c r="B6443" s="1" t="s">
        <v>6765</v>
      </c>
      <c r="C6443" s="0" t="n">
        <v>14861.25</v>
      </c>
      <c r="D6443" s="0" t="str">
        <f aca="false">MID($A6443,1,2)</f>
        <v>02</v>
      </c>
      <c r="E6443" s="0" t="str">
        <f aca="false">MID($A6443,3,2)</f>
        <v>04</v>
      </c>
      <c r="F6443" s="0" t="str">
        <f aca="false">MID($A6443,5,2)</f>
        <v>79</v>
      </c>
      <c r="G6443" s="0" t="str">
        <f aca="false">MID($A6443,7,2)</f>
        <v>05</v>
      </c>
      <c r="H6443" s="0" t="str">
        <f aca="false">MID($A6443,1,6)</f>
        <v>020479</v>
      </c>
      <c r="I6443" s="0" t="n">
        <f aca="false">VLOOKUP(H6443,Feuille2!$G$1:$H$116,2,0)</f>
        <v>398</v>
      </c>
      <c r="J6443" s="0" t="n">
        <f aca="false">IF(I6443&gt;2000,1,0)*C6443</f>
        <v>0</v>
      </c>
    </row>
    <row r="6444" customFormat="false" ht="15.8" hidden="false" customHeight="false" outlineLevel="0" collapsed="false">
      <c r="A6444" s="1" t="s">
        <v>506</v>
      </c>
      <c r="B6444" s="1" t="s">
        <v>6766</v>
      </c>
      <c r="C6444" s="0" t="n">
        <v>46675.7306203274</v>
      </c>
      <c r="D6444" s="0" t="str">
        <f aca="false">MID($A6444,1,2)</f>
        <v>04</v>
      </c>
      <c r="E6444" s="0" t="str">
        <f aca="false">MID($A6444,3,2)</f>
        <v>11</v>
      </c>
      <c r="F6444" s="0" t="str">
        <f aca="false">MID($A6444,5,2)</f>
        <v>88</v>
      </c>
      <c r="G6444" s="0" t="str">
        <f aca="false">MID($A6444,7,2)</f>
        <v>05</v>
      </c>
      <c r="H6444" s="0" t="str">
        <f aca="false">MID($A6444,1,6)</f>
        <v>041188</v>
      </c>
      <c r="I6444" s="0" t="n">
        <f aca="false">VLOOKUP(H6444,Feuille2!$G$1:$H$116,2,0)</f>
        <v>717</v>
      </c>
      <c r="J6444" s="0" t="n">
        <f aca="false">IF(I6444&gt;2000,1,0)*C6444</f>
        <v>0</v>
      </c>
    </row>
    <row r="6445" customFormat="false" ht="15.8" hidden="false" customHeight="false" outlineLevel="0" collapsed="false">
      <c r="A6445" s="1" t="s">
        <v>504</v>
      </c>
      <c r="B6445" s="1" t="s">
        <v>6767</v>
      </c>
      <c r="C6445" s="0" t="n">
        <v>28418.867</v>
      </c>
      <c r="D6445" s="0" t="str">
        <f aca="false">MID($A6445,1,2)</f>
        <v>01</v>
      </c>
      <c r="E6445" s="0" t="str">
        <f aca="false">MID($A6445,3,2)</f>
        <v>02</v>
      </c>
      <c r="F6445" s="0" t="str">
        <f aca="false">MID($A6445,5,2)</f>
        <v>83</v>
      </c>
      <c r="G6445" s="0" t="str">
        <f aca="false">MID($A6445,7,2)</f>
        <v>04</v>
      </c>
      <c r="H6445" s="0" t="str">
        <f aca="false">MID($A6445,1,6)</f>
        <v>010283</v>
      </c>
      <c r="I6445" s="0" t="n">
        <f aca="false">VLOOKUP(H6445,Feuille2!$G$1:$H$116,2,0)</f>
        <v>5598</v>
      </c>
      <c r="J6445" s="0" t="n">
        <f aca="false">IF(I6445&gt;2000,1,0)*C6445</f>
        <v>28418.867</v>
      </c>
    </row>
    <row r="6446" customFormat="false" ht="15.8" hidden="false" customHeight="false" outlineLevel="0" collapsed="false">
      <c r="A6446" s="1" t="s">
        <v>500</v>
      </c>
      <c r="B6446" s="1" t="s">
        <v>6768</v>
      </c>
      <c r="C6446" s="0" t="n">
        <v>15737.108163766</v>
      </c>
      <c r="D6446" s="0" t="str">
        <f aca="false">MID($A6446,1,2)</f>
        <v>05</v>
      </c>
      <c r="E6446" s="0" t="str">
        <f aca="false">MID($A6446,3,2)</f>
        <v>28</v>
      </c>
      <c r="F6446" s="0" t="str">
        <f aca="false">MID($A6446,5,2)</f>
        <v>90</v>
      </c>
      <c r="G6446" s="0" t="str">
        <f aca="false">MID($A6446,7,2)</f>
        <v>04</v>
      </c>
      <c r="H6446" s="0" t="str">
        <f aca="false">MID($A6446,1,6)</f>
        <v>052890</v>
      </c>
      <c r="I6446" s="0" t="n">
        <f aca="false">VLOOKUP(H6446,Feuille2!$G$1:$H$116,2,0)</f>
        <v>483</v>
      </c>
      <c r="J6446" s="0" t="n">
        <f aca="false">IF(I6446&gt;2000,1,0)*C6446</f>
        <v>0</v>
      </c>
    </row>
    <row r="6447" customFormat="false" ht="15.8" hidden="false" customHeight="false" outlineLevel="0" collapsed="false">
      <c r="A6447" s="1" t="s">
        <v>727</v>
      </c>
      <c r="B6447" s="1" t="s">
        <v>6769</v>
      </c>
      <c r="C6447" s="0" t="n">
        <v>23857.2568455405</v>
      </c>
      <c r="D6447" s="0" t="str">
        <f aca="false">MID($A6447,1,2)</f>
        <v>05</v>
      </c>
      <c r="E6447" s="0" t="str">
        <f aca="false">MID($A6447,3,2)</f>
        <v>25</v>
      </c>
      <c r="F6447" s="0" t="str">
        <f aca="false">MID($A6447,5,2)</f>
        <v>89</v>
      </c>
      <c r="G6447" s="0" t="str">
        <f aca="false">MID($A6447,7,2)</f>
        <v>04</v>
      </c>
      <c r="H6447" s="0" t="str">
        <f aca="false">MID($A6447,1,6)</f>
        <v>052589</v>
      </c>
      <c r="I6447" s="0" t="n">
        <f aca="false">VLOOKUP(H6447,Feuille2!$G$1:$H$116,2,0)</f>
        <v>1098</v>
      </c>
      <c r="J6447" s="0" t="n">
        <f aca="false">IF(I6447&gt;2000,1,0)*C6447</f>
        <v>0</v>
      </c>
    </row>
    <row r="6448" customFormat="false" ht="15.8" hidden="false" customHeight="false" outlineLevel="0" collapsed="false">
      <c r="A6448" s="1" t="s">
        <v>524</v>
      </c>
      <c r="B6448" s="1" t="s">
        <v>6770</v>
      </c>
      <c r="C6448" s="0" t="n">
        <v>103144.694864502</v>
      </c>
      <c r="D6448" s="0" t="str">
        <f aca="false">MID($A6448,1,2)</f>
        <v>05</v>
      </c>
      <c r="E6448" s="0" t="str">
        <f aca="false">MID($A6448,3,2)</f>
        <v>25</v>
      </c>
      <c r="F6448" s="0" t="str">
        <f aca="false">MID($A6448,5,2)</f>
        <v>89</v>
      </c>
      <c r="G6448" s="0" t="str">
        <f aca="false">MID($A6448,7,2)</f>
        <v>03</v>
      </c>
      <c r="H6448" s="0" t="str">
        <f aca="false">MID($A6448,1,6)</f>
        <v>052589</v>
      </c>
      <c r="I6448" s="0" t="n">
        <f aca="false">VLOOKUP(H6448,Feuille2!$G$1:$H$116,2,0)</f>
        <v>1098</v>
      </c>
      <c r="J6448" s="0" t="n">
        <f aca="false">IF(I6448&gt;2000,1,0)*C6448</f>
        <v>0</v>
      </c>
    </row>
    <row r="6449" customFormat="false" ht="15.8" hidden="false" customHeight="false" outlineLevel="0" collapsed="false">
      <c r="A6449" s="1" t="s">
        <v>500</v>
      </c>
      <c r="B6449" s="1" t="s">
        <v>6771</v>
      </c>
      <c r="C6449" s="0" t="n">
        <v>9472.55555555555</v>
      </c>
      <c r="D6449" s="0" t="str">
        <f aca="false">MID($A6449,1,2)</f>
        <v>05</v>
      </c>
      <c r="E6449" s="0" t="str">
        <f aca="false">MID($A6449,3,2)</f>
        <v>28</v>
      </c>
      <c r="F6449" s="0" t="str">
        <f aca="false">MID($A6449,5,2)</f>
        <v>90</v>
      </c>
      <c r="G6449" s="0" t="str">
        <f aca="false">MID($A6449,7,2)</f>
        <v>04</v>
      </c>
      <c r="H6449" s="0" t="str">
        <f aca="false">MID($A6449,1,6)</f>
        <v>052890</v>
      </c>
      <c r="I6449" s="0" t="n">
        <f aca="false">VLOOKUP(H6449,Feuille2!$G$1:$H$116,2,0)</f>
        <v>483</v>
      </c>
      <c r="J6449" s="0" t="n">
        <f aca="false">IF(I6449&gt;2000,1,0)*C6449</f>
        <v>0</v>
      </c>
    </row>
    <row r="6450" customFormat="false" ht="15.8" hidden="false" customHeight="false" outlineLevel="0" collapsed="false">
      <c r="A6450" s="1" t="s">
        <v>672</v>
      </c>
      <c r="B6450" s="1" t="s">
        <v>6772</v>
      </c>
      <c r="C6450" s="0" t="n">
        <v>19576.3205120941</v>
      </c>
      <c r="D6450" s="0" t="str">
        <f aca="false">MID($A6450,1,2)</f>
        <v>01</v>
      </c>
      <c r="E6450" s="0" t="str">
        <f aca="false">MID($A6450,3,2)</f>
        <v>01</v>
      </c>
      <c r="F6450" s="0" t="str">
        <f aca="false">MID($A6450,5,2)</f>
        <v>84</v>
      </c>
      <c r="G6450" s="0" t="str">
        <f aca="false">MID($A6450,7,2)</f>
        <v>02</v>
      </c>
      <c r="H6450" s="0" t="str">
        <f aca="false">MID($A6450,1,6)</f>
        <v>010184</v>
      </c>
      <c r="I6450" s="0" t="n">
        <f aca="false">VLOOKUP(H6450,Feuille2!$G$1:$H$116,2,0)</f>
        <v>7386</v>
      </c>
      <c r="J6450" s="0" t="n">
        <f aca="false">IF(I6450&gt;2000,1,0)*C6450</f>
        <v>19576.3205120941</v>
      </c>
    </row>
    <row r="6451" customFormat="false" ht="15.8" hidden="false" customHeight="false" outlineLevel="0" collapsed="false">
      <c r="A6451" s="1" t="s">
        <v>508</v>
      </c>
      <c r="B6451" s="1" t="s">
        <v>6773</v>
      </c>
      <c r="C6451" s="0" t="n">
        <v>2959.65587123232</v>
      </c>
      <c r="D6451" s="0" t="str">
        <f aca="false">MID($A6451,1,2)</f>
        <v>04</v>
      </c>
      <c r="E6451" s="0" t="str">
        <f aca="false">MID($A6451,3,2)</f>
        <v>11</v>
      </c>
      <c r="F6451" s="0" t="str">
        <f aca="false">MID($A6451,5,2)</f>
        <v>87</v>
      </c>
      <c r="G6451" s="0" t="str">
        <f aca="false">MID($A6451,7,2)</f>
        <v>05</v>
      </c>
      <c r="H6451" s="0" t="str">
        <f aca="false">MID($A6451,1,6)</f>
        <v>041187</v>
      </c>
      <c r="I6451" s="0" t="n">
        <f aca="false">VLOOKUP(H6451,Feuille2!$G$1:$H$116,2,0)</f>
        <v>785</v>
      </c>
      <c r="J6451" s="0" t="n">
        <f aca="false">IF(I6451&gt;2000,1,0)*C6451</f>
        <v>0</v>
      </c>
    </row>
    <row r="6452" customFormat="false" ht="15.8" hidden="false" customHeight="false" outlineLevel="0" collapsed="false">
      <c r="A6452" s="1" t="s">
        <v>508</v>
      </c>
      <c r="B6452" s="1" t="s">
        <v>6774</v>
      </c>
      <c r="C6452" s="0" t="n">
        <v>2641.99107277882</v>
      </c>
      <c r="D6452" s="0" t="str">
        <f aca="false">MID($A6452,1,2)</f>
        <v>04</v>
      </c>
      <c r="E6452" s="0" t="str">
        <f aca="false">MID($A6452,3,2)</f>
        <v>11</v>
      </c>
      <c r="F6452" s="0" t="str">
        <f aca="false">MID($A6452,5,2)</f>
        <v>87</v>
      </c>
      <c r="G6452" s="0" t="str">
        <f aca="false">MID($A6452,7,2)</f>
        <v>05</v>
      </c>
      <c r="H6452" s="0" t="str">
        <f aca="false">MID($A6452,1,6)</f>
        <v>041187</v>
      </c>
      <c r="I6452" s="0" t="n">
        <f aca="false">VLOOKUP(H6452,Feuille2!$G$1:$H$116,2,0)</f>
        <v>785</v>
      </c>
      <c r="J6452" s="0" t="n">
        <f aca="false">IF(I6452&gt;2000,1,0)*C6452</f>
        <v>0</v>
      </c>
    </row>
    <row r="6453" customFormat="false" ht="15.8" hidden="false" customHeight="false" outlineLevel="0" collapsed="false">
      <c r="A6453" s="1" t="s">
        <v>672</v>
      </c>
      <c r="B6453" s="1" t="s">
        <v>6775</v>
      </c>
      <c r="C6453" s="0" t="n">
        <v>255282.959297844</v>
      </c>
      <c r="D6453" s="0" t="str">
        <f aca="false">MID($A6453,1,2)</f>
        <v>01</v>
      </c>
      <c r="E6453" s="0" t="str">
        <f aca="false">MID($A6453,3,2)</f>
        <v>01</v>
      </c>
      <c r="F6453" s="0" t="str">
        <f aca="false">MID($A6453,5,2)</f>
        <v>84</v>
      </c>
      <c r="G6453" s="0" t="str">
        <f aca="false">MID($A6453,7,2)</f>
        <v>02</v>
      </c>
      <c r="H6453" s="0" t="str">
        <f aca="false">MID($A6453,1,6)</f>
        <v>010184</v>
      </c>
      <c r="I6453" s="0" t="n">
        <f aca="false">VLOOKUP(H6453,Feuille2!$G$1:$H$116,2,0)</f>
        <v>7386</v>
      </c>
      <c r="J6453" s="0" t="n">
        <f aca="false">IF(I6453&gt;2000,1,0)*C6453</f>
        <v>255282.959297844</v>
      </c>
    </row>
    <row r="6454" customFormat="false" ht="15.8" hidden="false" customHeight="false" outlineLevel="0" collapsed="false">
      <c r="A6454" s="1" t="s">
        <v>498</v>
      </c>
      <c r="B6454" s="1" t="s">
        <v>6776</v>
      </c>
      <c r="C6454" s="0" t="n">
        <v>79703.4900189727</v>
      </c>
      <c r="D6454" s="0" t="str">
        <f aca="false">MID($A6454,1,2)</f>
        <v>01</v>
      </c>
      <c r="E6454" s="0" t="str">
        <f aca="false">MID($A6454,3,2)</f>
        <v>02</v>
      </c>
      <c r="F6454" s="0" t="str">
        <f aca="false">MID($A6454,5,2)</f>
        <v>84</v>
      </c>
      <c r="G6454" s="0" t="str">
        <f aca="false">MID($A6454,7,2)</f>
        <v>04</v>
      </c>
      <c r="H6454" s="0" t="str">
        <f aca="false">MID($A6454,1,6)</f>
        <v>010284</v>
      </c>
      <c r="I6454" s="0" t="n">
        <f aca="false">VLOOKUP(H6454,Feuille2!$G$1:$H$116,2,0)</f>
        <v>6048</v>
      </c>
      <c r="J6454" s="0" t="n">
        <f aca="false">IF(I6454&gt;2000,1,0)*C6454</f>
        <v>79703.4900189727</v>
      </c>
    </row>
    <row r="6455" customFormat="false" ht="15.8" hidden="false" customHeight="false" outlineLevel="0" collapsed="false">
      <c r="A6455" s="1" t="s">
        <v>491</v>
      </c>
      <c r="B6455" s="1" t="s">
        <v>6777</v>
      </c>
      <c r="C6455" s="0" t="n">
        <v>50925.5789918074</v>
      </c>
      <c r="D6455" s="0" t="str">
        <f aca="false">MID($A6455,1,2)</f>
        <v>04</v>
      </c>
      <c r="E6455" s="0" t="str">
        <f aca="false">MID($A6455,3,2)</f>
        <v>09</v>
      </c>
      <c r="F6455" s="0" t="str">
        <f aca="false">MID($A6455,5,2)</f>
        <v>86</v>
      </c>
      <c r="G6455" s="0" t="str">
        <f aca="false">MID($A6455,7,2)</f>
        <v>01</v>
      </c>
      <c r="H6455" s="0" t="str">
        <f aca="false">MID($A6455,1,6)</f>
        <v>040986</v>
      </c>
      <c r="I6455" s="0" t="n">
        <f aca="false">VLOOKUP(H6455,Feuille2!$G$1:$H$116,2,0)</f>
        <v>1190</v>
      </c>
      <c r="J6455" s="0" t="n">
        <f aca="false">IF(I6455&gt;2000,1,0)*C6455</f>
        <v>0</v>
      </c>
    </row>
    <row r="6456" customFormat="false" ht="15.8" hidden="false" customHeight="false" outlineLevel="0" collapsed="false">
      <c r="A6456" s="1" t="s">
        <v>1079</v>
      </c>
      <c r="B6456" s="1" t="s">
        <v>6778</v>
      </c>
      <c r="C6456" s="0" t="n">
        <v>88272.5650552451</v>
      </c>
      <c r="D6456" s="0" t="str">
        <f aca="false">MID($A6456,1,2)</f>
        <v>01</v>
      </c>
      <c r="E6456" s="0" t="str">
        <f aca="false">MID($A6456,3,2)</f>
        <v>01</v>
      </c>
      <c r="F6456" s="0" t="str">
        <f aca="false">MID($A6456,5,2)</f>
        <v>84</v>
      </c>
      <c r="G6456" s="0" t="str">
        <f aca="false">MID($A6456,7,2)</f>
        <v>06</v>
      </c>
      <c r="H6456" s="0" t="str">
        <f aca="false">MID($A6456,1,6)</f>
        <v>010184</v>
      </c>
      <c r="I6456" s="0" t="n">
        <f aca="false">VLOOKUP(H6456,Feuille2!$G$1:$H$116,2,0)</f>
        <v>7386</v>
      </c>
      <c r="J6456" s="0" t="n">
        <f aca="false">IF(I6456&gt;2000,1,0)*C6456</f>
        <v>88272.5650552451</v>
      </c>
    </row>
    <row r="6457" customFormat="false" ht="15.8" hidden="false" customHeight="false" outlineLevel="0" collapsed="false">
      <c r="A6457" s="1" t="s">
        <v>44</v>
      </c>
      <c r="B6457" s="1" t="s">
        <v>6779</v>
      </c>
      <c r="C6457" s="0" t="n">
        <v>642.746391694171</v>
      </c>
      <c r="D6457" s="0" t="str">
        <f aca="false">MID($A6457,1,2)</f>
        <v>04</v>
      </c>
      <c r="E6457" s="0" t="str">
        <f aca="false">MID($A6457,3,2)</f>
        <v>10</v>
      </c>
      <c r="F6457" s="0" t="str">
        <f aca="false">MID($A6457,5,2)</f>
        <v>05</v>
      </c>
      <c r="G6457" s="0" t="str">
        <f aca="false">MID($A6457,7,2)</f>
        <v>05</v>
      </c>
      <c r="H6457" s="0" t="str">
        <f aca="false">MID($A6457,1,6)</f>
        <v>041005</v>
      </c>
      <c r="I6457" s="0" t="n">
        <f aca="false">VLOOKUP(H6457,Feuille2!$G$1:$H$116,2,0)</f>
        <v>124</v>
      </c>
      <c r="J6457" s="0" t="n">
        <f aca="false">IF(I6457&gt;2000,1,0)*C6457</f>
        <v>0</v>
      </c>
    </row>
    <row r="6458" customFormat="false" ht="15.8" hidden="false" customHeight="false" outlineLevel="0" collapsed="false">
      <c r="A6458" s="1" t="s">
        <v>2864</v>
      </c>
      <c r="B6458" s="1" t="s">
        <v>6780</v>
      </c>
      <c r="C6458" s="0" t="n">
        <v>1500</v>
      </c>
      <c r="D6458" s="0" t="str">
        <f aca="false">MID($A6458,1,2)</f>
        <v>03</v>
      </c>
      <c r="E6458" s="0" t="str">
        <f aca="false">MID($A6458,3,2)</f>
        <v>12</v>
      </c>
      <c r="F6458" s="0" t="str">
        <f aca="false">MID($A6458,5,2)</f>
        <v>12</v>
      </c>
      <c r="G6458" s="0" t="str">
        <f aca="false">MID($A6458,7,2)</f>
        <v>01</v>
      </c>
      <c r="H6458" s="0" t="str">
        <f aca="false">MID($A6458,1,6)</f>
        <v>031212</v>
      </c>
      <c r="I6458" s="0" t="n">
        <f aca="false">VLOOKUP(H6458,Feuille2!$G$1:$H$116,2,0)</f>
        <v>1488</v>
      </c>
      <c r="J6458" s="0" t="n">
        <f aca="false">IF(I6458&gt;2000,1,0)*C6458</f>
        <v>0</v>
      </c>
    </row>
    <row r="6459" customFormat="false" ht="15.8" hidden="false" customHeight="false" outlineLevel="0" collapsed="false">
      <c r="A6459" s="1" t="s">
        <v>97</v>
      </c>
      <c r="B6459" s="1" t="s">
        <v>6781</v>
      </c>
      <c r="C6459" s="0" t="n">
        <v>33384.4471344108</v>
      </c>
      <c r="D6459" s="0" t="str">
        <f aca="false">MID($A6459,1,2)</f>
        <v>04</v>
      </c>
      <c r="E6459" s="0" t="str">
        <f aca="false">MID($A6459,3,2)</f>
        <v>10</v>
      </c>
      <c r="F6459" s="0" t="str">
        <f aca="false">MID($A6459,5,2)</f>
        <v>08</v>
      </c>
      <c r="G6459" s="0" t="str">
        <f aca="false">MID($A6459,7,2)</f>
        <v>05</v>
      </c>
      <c r="H6459" s="0" t="str">
        <f aca="false">MID($A6459,1,6)</f>
        <v>041008</v>
      </c>
      <c r="I6459" s="0" t="n">
        <f aca="false">VLOOKUP(H6459,Feuille2!$G$1:$H$116,2,0)</f>
        <v>6222</v>
      </c>
      <c r="J6459" s="0" t="n">
        <f aca="false">IF(I6459&gt;2000,1,0)*C6459</f>
        <v>33384.4471344108</v>
      </c>
    </row>
    <row r="6460" customFormat="false" ht="15.8" hidden="false" customHeight="false" outlineLevel="0" collapsed="false">
      <c r="A6460" s="1" t="s">
        <v>104</v>
      </c>
      <c r="B6460" s="1" t="s">
        <v>6782</v>
      </c>
      <c r="C6460" s="0" t="n">
        <v>40657.8612314983</v>
      </c>
      <c r="D6460" s="0" t="str">
        <f aca="false">MID($A6460,1,2)</f>
        <v>05</v>
      </c>
      <c r="E6460" s="0" t="str">
        <f aca="false">MID($A6460,3,2)</f>
        <v>14</v>
      </c>
      <c r="F6460" s="0" t="str">
        <f aca="false">MID($A6460,5,2)</f>
        <v>13</v>
      </c>
      <c r="G6460" s="0" t="str">
        <f aca="false">MID($A6460,7,2)</f>
        <v>04</v>
      </c>
      <c r="H6460" s="0" t="str">
        <f aca="false">MID($A6460,1,6)</f>
        <v>051413</v>
      </c>
      <c r="I6460" s="0" t="n">
        <f aca="false">VLOOKUP(H6460,Feuille2!$G$1:$H$116,2,0)</f>
        <v>774</v>
      </c>
      <c r="J6460" s="0" t="n">
        <f aca="false">IF(I6460&gt;2000,1,0)*C6460</f>
        <v>0</v>
      </c>
    </row>
    <row r="6461" customFormat="false" ht="15.8" hidden="false" customHeight="false" outlineLevel="0" collapsed="false">
      <c r="A6461" s="1" t="s">
        <v>104</v>
      </c>
      <c r="B6461" s="1" t="s">
        <v>6783</v>
      </c>
      <c r="C6461" s="0" t="n">
        <v>63182.2981601731</v>
      </c>
      <c r="D6461" s="0" t="str">
        <f aca="false">MID($A6461,1,2)</f>
        <v>05</v>
      </c>
      <c r="E6461" s="0" t="str">
        <f aca="false">MID($A6461,3,2)</f>
        <v>14</v>
      </c>
      <c r="F6461" s="0" t="str">
        <f aca="false">MID($A6461,5,2)</f>
        <v>13</v>
      </c>
      <c r="G6461" s="0" t="str">
        <f aca="false">MID($A6461,7,2)</f>
        <v>04</v>
      </c>
      <c r="H6461" s="0" t="str">
        <f aca="false">MID($A6461,1,6)</f>
        <v>051413</v>
      </c>
      <c r="I6461" s="0" t="n">
        <f aca="false">VLOOKUP(H6461,Feuille2!$G$1:$H$116,2,0)</f>
        <v>774</v>
      </c>
      <c r="J6461" s="0" t="n">
        <f aca="false">IF(I6461&gt;2000,1,0)*C6461</f>
        <v>0</v>
      </c>
    </row>
    <row r="6462" customFormat="false" ht="15.8" hidden="false" customHeight="false" outlineLevel="0" collapsed="false">
      <c r="A6462" s="1" t="s">
        <v>553</v>
      </c>
      <c r="B6462" s="1" t="s">
        <v>6784</v>
      </c>
      <c r="C6462" s="0" t="n">
        <v>23795.2012624904</v>
      </c>
      <c r="D6462" s="0" t="str">
        <f aca="false">MID($A6462,1,2)</f>
        <v>05</v>
      </c>
      <c r="E6462" s="0" t="str">
        <f aca="false">MID($A6462,3,2)</f>
        <v>14</v>
      </c>
      <c r="F6462" s="0" t="str">
        <f aca="false">MID($A6462,5,2)</f>
        <v>13</v>
      </c>
      <c r="G6462" s="0" t="str">
        <f aca="false">MID($A6462,7,2)</f>
        <v>01</v>
      </c>
      <c r="H6462" s="0" t="str">
        <f aca="false">MID($A6462,1,6)</f>
        <v>051413</v>
      </c>
      <c r="I6462" s="0" t="n">
        <f aca="false">VLOOKUP(H6462,Feuille2!$G$1:$H$116,2,0)</f>
        <v>774</v>
      </c>
      <c r="J6462" s="0" t="n">
        <f aca="false">IF(I6462&gt;2000,1,0)*C6462</f>
        <v>0</v>
      </c>
    </row>
    <row r="6463" customFormat="false" ht="15.8" hidden="false" customHeight="false" outlineLevel="0" collapsed="false">
      <c r="A6463" s="1" t="s">
        <v>543</v>
      </c>
      <c r="B6463" s="1" t="s">
        <v>6785</v>
      </c>
      <c r="C6463" s="0" t="n">
        <v>13046.2331811442</v>
      </c>
      <c r="D6463" s="0" t="str">
        <f aca="false">MID($A6463,1,2)</f>
        <v>06</v>
      </c>
      <c r="E6463" s="0" t="str">
        <f aca="false">MID($A6463,3,2)</f>
        <v>15</v>
      </c>
      <c r="F6463" s="0" t="str">
        <f aca="false">MID($A6463,5,2)</f>
        <v>14</v>
      </c>
      <c r="G6463" s="0" t="str">
        <f aca="false">MID($A6463,7,2)</f>
        <v>02</v>
      </c>
      <c r="H6463" s="0" t="str">
        <f aca="false">MID($A6463,1,6)</f>
        <v>061514</v>
      </c>
      <c r="I6463" s="0" t="n">
        <f aca="false">VLOOKUP(H6463,Feuille2!$G$1:$H$116,2,0)</f>
        <v>890</v>
      </c>
      <c r="J6463" s="0" t="n">
        <f aca="false">IF(I6463&gt;2000,1,0)*C6463</f>
        <v>0</v>
      </c>
    </row>
    <row r="6464" customFormat="false" ht="15.8" hidden="false" customHeight="false" outlineLevel="0" collapsed="false">
      <c r="A6464" s="1" t="s">
        <v>553</v>
      </c>
      <c r="B6464" s="1" t="s">
        <v>6786</v>
      </c>
      <c r="C6464" s="0" t="n">
        <v>167329.396658089</v>
      </c>
      <c r="D6464" s="0" t="str">
        <f aca="false">MID($A6464,1,2)</f>
        <v>05</v>
      </c>
      <c r="E6464" s="0" t="str">
        <f aca="false">MID($A6464,3,2)</f>
        <v>14</v>
      </c>
      <c r="F6464" s="0" t="str">
        <f aca="false">MID($A6464,5,2)</f>
        <v>13</v>
      </c>
      <c r="G6464" s="0" t="str">
        <f aca="false">MID($A6464,7,2)</f>
        <v>01</v>
      </c>
      <c r="H6464" s="0" t="str">
        <f aca="false">MID($A6464,1,6)</f>
        <v>051413</v>
      </c>
      <c r="I6464" s="0" t="n">
        <f aca="false">VLOOKUP(H6464,Feuille2!$G$1:$H$116,2,0)</f>
        <v>774</v>
      </c>
      <c r="J6464" s="0" t="n">
        <f aca="false">IF(I6464&gt;2000,1,0)*C6464</f>
        <v>0</v>
      </c>
    </row>
    <row r="6465" customFormat="false" ht="15.8" hidden="false" customHeight="false" outlineLevel="0" collapsed="false">
      <c r="A6465" s="1" t="s">
        <v>202</v>
      </c>
      <c r="B6465" s="1" t="s">
        <v>6787</v>
      </c>
      <c r="C6465" s="0" t="n">
        <v>22320</v>
      </c>
      <c r="D6465" s="0" t="str">
        <f aca="false">MID($A6465,1,2)</f>
        <v>06</v>
      </c>
      <c r="E6465" s="0" t="str">
        <f aca="false">MID($A6465,3,2)</f>
        <v>17</v>
      </c>
      <c r="F6465" s="0" t="str">
        <f aca="false">MID($A6465,5,2)</f>
        <v>34</v>
      </c>
      <c r="G6465" s="0" t="str">
        <f aca="false">MID($A6465,7,2)</f>
        <v>03</v>
      </c>
      <c r="H6465" s="0" t="str">
        <f aca="false">MID($A6465,1,6)</f>
        <v>061734</v>
      </c>
      <c r="I6465" s="0" t="n">
        <f aca="false">VLOOKUP(H6465,Feuille2!$G$1:$H$116,2,0)</f>
        <v>9143</v>
      </c>
      <c r="J6465" s="0" t="n">
        <f aca="false">IF(I6465&gt;2000,1,0)*C6465</f>
        <v>22320</v>
      </c>
    </row>
    <row r="6466" customFormat="false" ht="15.8" hidden="false" customHeight="false" outlineLevel="0" collapsed="false">
      <c r="A6466" s="1" t="s">
        <v>221</v>
      </c>
      <c r="B6466" s="1" t="s">
        <v>6788</v>
      </c>
      <c r="C6466" s="0" t="n">
        <v>36405.143765016</v>
      </c>
      <c r="D6466" s="0" t="str">
        <f aca="false">MID($A6466,1,2)</f>
        <v>03</v>
      </c>
      <c r="E6466" s="0" t="str">
        <f aca="false">MID($A6466,3,2)</f>
        <v>16</v>
      </c>
      <c r="F6466" s="0" t="str">
        <f aca="false">MID($A6466,5,2)</f>
        <v>41</v>
      </c>
      <c r="G6466" s="0" t="str">
        <f aca="false">MID($A6466,7,2)</f>
        <v>05</v>
      </c>
      <c r="H6466" s="0" t="str">
        <f aca="false">MID($A6466,1,6)</f>
        <v>031641</v>
      </c>
      <c r="I6466" s="0" t="n">
        <f aca="false">VLOOKUP(H6466,Feuille2!$G$1:$H$116,2,0)</f>
        <v>6373</v>
      </c>
      <c r="J6466" s="0" t="n">
        <f aca="false">IF(I6466&gt;2000,1,0)*C6466</f>
        <v>36405.143765016</v>
      </c>
    </row>
    <row r="6467" customFormat="false" ht="15.8" hidden="false" customHeight="false" outlineLevel="0" collapsed="false">
      <c r="A6467" s="1" t="s">
        <v>153</v>
      </c>
      <c r="B6467" s="1" t="s">
        <v>6789</v>
      </c>
      <c r="C6467" s="0" t="n">
        <v>60539.7457931778</v>
      </c>
      <c r="D6467" s="0" t="str">
        <f aca="false">MID($A6467,1,2)</f>
        <v>02</v>
      </c>
      <c r="E6467" s="0" t="str">
        <f aca="false">MID($A6467,3,2)</f>
        <v>19</v>
      </c>
      <c r="F6467" s="0" t="str">
        <f aca="false">MID($A6467,5,2)</f>
        <v>23</v>
      </c>
      <c r="G6467" s="0" t="str">
        <f aca="false">MID($A6467,7,2)</f>
        <v>05</v>
      </c>
      <c r="H6467" s="0" t="str">
        <f aca="false">MID($A6467,1,6)</f>
        <v>021923</v>
      </c>
      <c r="I6467" s="0" t="n">
        <f aca="false">VLOOKUP(H6467,Feuille2!$G$1:$H$116,2,0)</f>
        <v>995</v>
      </c>
      <c r="J6467" s="0" t="n">
        <f aca="false">IF(I6467&gt;2000,1,0)*C6467</f>
        <v>0</v>
      </c>
    </row>
    <row r="6468" customFormat="false" ht="15.8" hidden="false" customHeight="false" outlineLevel="0" collapsed="false">
      <c r="A6468" s="1" t="s">
        <v>140</v>
      </c>
      <c r="B6468" s="1" t="s">
        <v>6790</v>
      </c>
      <c r="C6468" s="0" t="n">
        <v>15787.1491071428</v>
      </c>
      <c r="D6468" s="0" t="str">
        <f aca="false">MID($A6468,1,2)</f>
        <v>02</v>
      </c>
      <c r="E6468" s="0" t="str">
        <f aca="false">MID($A6468,3,2)</f>
        <v>18</v>
      </c>
      <c r="F6468" s="0" t="str">
        <f aca="false">MID($A6468,5,2)</f>
        <v>21</v>
      </c>
      <c r="G6468" s="0" t="str">
        <f aca="false">MID($A6468,7,2)</f>
        <v>05</v>
      </c>
      <c r="H6468" s="0" t="str">
        <f aca="false">MID($A6468,1,6)</f>
        <v>021821</v>
      </c>
      <c r="I6468" s="0" t="n">
        <f aca="false">VLOOKUP(H6468,Feuille2!$G$1:$H$116,2,0)</f>
        <v>2084</v>
      </c>
      <c r="J6468" s="0" t="n">
        <f aca="false">IF(I6468&gt;2000,1,0)*C6468</f>
        <v>15787.1491071428</v>
      </c>
    </row>
    <row r="6469" customFormat="false" ht="15.8" hidden="false" customHeight="false" outlineLevel="0" collapsed="false">
      <c r="A6469" s="1" t="s">
        <v>143</v>
      </c>
      <c r="B6469" s="1" t="s">
        <v>6791</v>
      </c>
      <c r="C6469" s="0" t="n">
        <v>56150.571452768</v>
      </c>
      <c r="D6469" s="0" t="str">
        <f aca="false">MID($A6469,1,2)</f>
        <v>02</v>
      </c>
      <c r="E6469" s="0" t="str">
        <f aca="false">MID($A6469,3,2)</f>
        <v>18</v>
      </c>
      <c r="F6469" s="0" t="str">
        <f aca="false">MID($A6469,5,2)</f>
        <v>20</v>
      </c>
      <c r="G6469" s="0" t="str">
        <f aca="false">MID($A6469,7,2)</f>
        <v>05</v>
      </c>
      <c r="H6469" s="0" t="str">
        <f aca="false">MID($A6469,1,6)</f>
        <v>021820</v>
      </c>
      <c r="I6469" s="0" t="n">
        <f aca="false">VLOOKUP(H6469,Feuille2!$G$1:$H$116,2,0)</f>
        <v>1398</v>
      </c>
      <c r="J6469" s="0" t="n">
        <f aca="false">IF(I6469&gt;2000,1,0)*C6469</f>
        <v>0</v>
      </c>
    </row>
    <row r="6470" customFormat="false" ht="15.8" hidden="false" customHeight="false" outlineLevel="0" collapsed="false">
      <c r="A6470" s="1" t="s">
        <v>2460</v>
      </c>
      <c r="B6470" s="1" t="s">
        <v>6792</v>
      </c>
      <c r="C6470" s="0" t="n">
        <v>400</v>
      </c>
      <c r="D6470" s="0" t="str">
        <f aca="false">MID($A6470,1,2)</f>
        <v>02</v>
      </c>
      <c r="E6470" s="0" t="str">
        <f aca="false">MID($A6470,3,2)</f>
        <v>26</v>
      </c>
      <c r="F6470" s="0" t="str">
        <f aca="false">MID($A6470,5,2)</f>
        <v>30</v>
      </c>
      <c r="G6470" s="0" t="str">
        <f aca="false">MID($A6470,7,2)</f>
        <v>01</v>
      </c>
      <c r="H6470" s="0" t="str">
        <f aca="false">MID($A6470,1,6)</f>
        <v>022630</v>
      </c>
      <c r="I6470" s="0" t="n">
        <f aca="false">VLOOKUP(H6470,Feuille2!$G$1:$H$116,2,0)</f>
        <v>393</v>
      </c>
      <c r="J6470" s="0" t="n">
        <f aca="false">IF(I6470&gt;2000,1,0)*C6470</f>
        <v>0</v>
      </c>
    </row>
    <row r="6471" customFormat="false" ht="15.8" hidden="false" customHeight="false" outlineLevel="0" collapsed="false">
      <c r="A6471" s="1" t="s">
        <v>248</v>
      </c>
      <c r="B6471" s="1" t="s">
        <v>6793</v>
      </c>
      <c r="C6471" s="0" t="n">
        <v>1395.70010668292</v>
      </c>
      <c r="D6471" s="0" t="str">
        <f aca="false">MID($A6471,1,2)</f>
        <v>01</v>
      </c>
      <c r="E6471" s="0" t="str">
        <f aca="false">MID($A6471,3,2)</f>
        <v>01</v>
      </c>
      <c r="F6471" s="0" t="str">
        <f aca="false">MID($A6471,5,2)</f>
        <v>42</v>
      </c>
      <c r="G6471" s="0" t="str">
        <f aca="false">MID($A6471,7,2)</f>
        <v>02</v>
      </c>
      <c r="H6471" s="0" t="str">
        <f aca="false">MID($A6471,1,6)</f>
        <v>010142</v>
      </c>
      <c r="I6471" s="0" t="n">
        <f aca="false">VLOOKUP(H6471,Feuille2!$G$1:$H$116,2,0)</f>
        <v>238</v>
      </c>
      <c r="J6471" s="0" t="n">
        <f aca="false">IF(I6471&gt;2000,1,0)*C6471</f>
        <v>0</v>
      </c>
    </row>
    <row r="6472" customFormat="false" ht="15.8" hidden="false" customHeight="false" outlineLevel="0" collapsed="false">
      <c r="A6472" s="1" t="s">
        <v>252</v>
      </c>
      <c r="B6472" s="1" t="s">
        <v>6794</v>
      </c>
      <c r="C6472" s="0" t="n">
        <v>112.419071349772</v>
      </c>
      <c r="D6472" s="0" t="str">
        <f aca="false">MID($A6472,1,2)</f>
        <v>01</v>
      </c>
      <c r="E6472" s="0" t="str">
        <f aca="false">MID($A6472,3,2)</f>
        <v>02</v>
      </c>
      <c r="F6472" s="0" t="str">
        <f aca="false">MID($A6472,5,2)</f>
        <v>42</v>
      </c>
      <c r="G6472" s="0" t="str">
        <f aca="false">MID($A6472,7,2)</f>
        <v>01</v>
      </c>
      <c r="H6472" s="0" t="str">
        <f aca="false">MID($A6472,1,6)</f>
        <v>010242</v>
      </c>
      <c r="I6472" s="0" t="n">
        <f aca="false">VLOOKUP(H6472,Feuille2!$G$1:$H$116,2,0)</f>
        <v>78</v>
      </c>
      <c r="J6472" s="0" t="n">
        <f aca="false">IF(I6472&gt;2000,1,0)*C6472</f>
        <v>0</v>
      </c>
    </row>
    <row r="6473" customFormat="false" ht="15.8" hidden="false" customHeight="false" outlineLevel="0" collapsed="false">
      <c r="A6473" s="1" t="s">
        <v>276</v>
      </c>
      <c r="B6473" s="1" t="s">
        <v>6795</v>
      </c>
      <c r="C6473" s="0" t="n">
        <v>7215.69836252208</v>
      </c>
      <c r="D6473" s="0" t="str">
        <f aca="false">MID($A6473,1,2)</f>
        <v>01</v>
      </c>
      <c r="E6473" s="0" t="str">
        <f aca="false">MID($A6473,3,2)</f>
        <v>02</v>
      </c>
      <c r="F6473" s="0" t="str">
        <f aca="false">MID($A6473,5,2)</f>
        <v>44</v>
      </c>
      <c r="G6473" s="0" t="str">
        <f aca="false">MID($A6473,7,2)</f>
        <v>03</v>
      </c>
      <c r="H6473" s="0" t="str">
        <f aca="false">MID($A6473,1,6)</f>
        <v>010244</v>
      </c>
      <c r="I6473" s="0" t="n">
        <f aca="false">VLOOKUP(H6473,Feuille2!$G$1:$H$116,2,0)</f>
        <v>104</v>
      </c>
      <c r="J6473" s="0" t="n">
        <f aca="false">IF(I6473&gt;2000,1,0)*C6473</f>
        <v>0</v>
      </c>
    </row>
    <row r="6474" customFormat="false" ht="15.8" hidden="false" customHeight="false" outlineLevel="0" collapsed="false">
      <c r="A6474" s="1" t="s">
        <v>287</v>
      </c>
      <c r="B6474" s="1" t="s">
        <v>6796</v>
      </c>
      <c r="C6474" s="0" t="n">
        <v>1364.76792941835</v>
      </c>
      <c r="D6474" s="0" t="str">
        <f aca="false">MID($A6474,1,2)</f>
        <v>01</v>
      </c>
      <c r="E6474" s="0" t="str">
        <f aca="false">MID($A6474,3,2)</f>
        <v>02</v>
      </c>
      <c r="F6474" s="0" t="str">
        <f aca="false">MID($A6474,5,2)</f>
        <v>44</v>
      </c>
      <c r="G6474" s="0" t="str">
        <f aca="false">MID($A6474,7,2)</f>
        <v>02</v>
      </c>
      <c r="H6474" s="0" t="str">
        <f aca="false">MID($A6474,1,6)</f>
        <v>010244</v>
      </c>
      <c r="I6474" s="0" t="n">
        <f aca="false">VLOOKUP(H6474,Feuille2!$G$1:$H$116,2,0)</f>
        <v>104</v>
      </c>
      <c r="J6474" s="0" t="n">
        <f aca="false">IF(I6474&gt;2000,1,0)*C6474</f>
        <v>0</v>
      </c>
    </row>
    <row r="6475" customFormat="false" ht="15.8" hidden="false" customHeight="false" outlineLevel="0" collapsed="false">
      <c r="A6475" s="1" t="s">
        <v>578</v>
      </c>
      <c r="B6475" s="1" t="s">
        <v>6797</v>
      </c>
      <c r="C6475" s="0" t="n">
        <v>724.636080820035</v>
      </c>
      <c r="D6475" s="0" t="str">
        <f aca="false">MID($A6475,1,2)</f>
        <v>01</v>
      </c>
      <c r="E6475" s="0" t="str">
        <f aca="false">MID($A6475,3,2)</f>
        <v>02</v>
      </c>
      <c r="F6475" s="0" t="str">
        <f aca="false">MID($A6475,5,2)</f>
        <v>45</v>
      </c>
      <c r="G6475" s="0" t="str">
        <f aca="false">MID($A6475,7,2)</f>
        <v>03</v>
      </c>
      <c r="H6475" s="0" t="str">
        <f aca="false">MID($A6475,1,6)</f>
        <v>010245</v>
      </c>
      <c r="I6475" s="0" t="n">
        <f aca="false">VLOOKUP(H6475,Feuille2!$G$1:$H$116,2,0)</f>
        <v>40</v>
      </c>
      <c r="J6475" s="0" t="n">
        <f aca="false">IF(I6475&gt;2000,1,0)*C6475</f>
        <v>0</v>
      </c>
    </row>
    <row r="6476" customFormat="false" ht="15.8" hidden="false" customHeight="false" outlineLevel="0" collapsed="false">
      <c r="A6476" s="1" t="s">
        <v>328</v>
      </c>
      <c r="B6476" s="1" t="s">
        <v>6798</v>
      </c>
      <c r="C6476" s="0" t="n">
        <v>2410.8911964109</v>
      </c>
      <c r="D6476" s="0" t="str">
        <f aca="false">MID($A6476,1,2)</f>
        <v>04</v>
      </c>
      <c r="E6476" s="0" t="str">
        <f aca="false">MID($A6476,3,2)</f>
        <v>10</v>
      </c>
      <c r="F6476" s="0" t="str">
        <f aca="false">MID($A6476,5,2)</f>
        <v>48</v>
      </c>
      <c r="G6476" s="0" t="str">
        <f aca="false">MID($A6476,7,2)</f>
        <v>06</v>
      </c>
      <c r="H6476" s="0" t="str">
        <f aca="false">MID($A6476,1,6)</f>
        <v>041048</v>
      </c>
      <c r="I6476" s="0" t="n">
        <f aca="false">VLOOKUP(H6476,Feuille2!$G$1:$H$116,2,0)</f>
        <v>259</v>
      </c>
      <c r="J6476" s="0" t="n">
        <f aca="false">IF(I6476&gt;2000,1,0)*C6476</f>
        <v>0</v>
      </c>
    </row>
    <row r="6477" customFormat="false" ht="15.8" hidden="false" customHeight="false" outlineLevel="0" collapsed="false">
      <c r="A6477" s="1" t="s">
        <v>332</v>
      </c>
      <c r="B6477" s="1" t="s">
        <v>6799</v>
      </c>
      <c r="C6477" s="0" t="n">
        <v>217.170543574642</v>
      </c>
      <c r="D6477" s="0" t="str">
        <f aca="false">MID($A6477,1,2)</f>
        <v>04</v>
      </c>
      <c r="E6477" s="0" t="str">
        <f aca="false">MID($A6477,3,2)</f>
        <v>10</v>
      </c>
      <c r="F6477" s="0" t="str">
        <f aca="false">MID($A6477,5,2)</f>
        <v>48</v>
      </c>
      <c r="G6477" s="0" t="str">
        <f aca="false">MID($A6477,7,2)</f>
        <v>05</v>
      </c>
      <c r="H6477" s="0" t="str">
        <f aca="false">MID($A6477,1,6)</f>
        <v>041048</v>
      </c>
      <c r="I6477" s="0" t="n">
        <f aca="false">VLOOKUP(H6477,Feuille2!$G$1:$H$116,2,0)</f>
        <v>259</v>
      </c>
      <c r="J6477" s="0" t="n">
        <f aca="false">IF(I6477&gt;2000,1,0)*C6477</f>
        <v>0</v>
      </c>
    </row>
    <row r="6478" customFormat="false" ht="15.8" hidden="false" customHeight="false" outlineLevel="0" collapsed="false">
      <c r="A6478" s="1" t="s">
        <v>332</v>
      </c>
      <c r="B6478" s="1" t="s">
        <v>6800</v>
      </c>
      <c r="C6478" s="0" t="n">
        <v>750.338107149284</v>
      </c>
      <c r="D6478" s="0" t="str">
        <f aca="false">MID($A6478,1,2)</f>
        <v>04</v>
      </c>
      <c r="E6478" s="0" t="str">
        <f aca="false">MID($A6478,3,2)</f>
        <v>10</v>
      </c>
      <c r="F6478" s="0" t="str">
        <f aca="false">MID($A6478,5,2)</f>
        <v>48</v>
      </c>
      <c r="G6478" s="0" t="str">
        <f aca="false">MID($A6478,7,2)</f>
        <v>05</v>
      </c>
      <c r="H6478" s="0" t="str">
        <f aca="false">MID($A6478,1,6)</f>
        <v>041048</v>
      </c>
      <c r="I6478" s="0" t="n">
        <f aca="false">VLOOKUP(H6478,Feuille2!$G$1:$H$116,2,0)</f>
        <v>259</v>
      </c>
      <c r="J6478" s="0" t="n">
        <f aca="false">IF(I6478&gt;2000,1,0)*C6478</f>
        <v>0</v>
      </c>
    </row>
    <row r="6479" customFormat="false" ht="15.8" hidden="false" customHeight="false" outlineLevel="0" collapsed="false">
      <c r="A6479" s="1" t="s">
        <v>633</v>
      </c>
      <c r="B6479" s="1" t="s">
        <v>6801</v>
      </c>
      <c r="C6479" s="0" t="n">
        <v>7908.36546411462</v>
      </c>
      <c r="D6479" s="0" t="str">
        <f aca="false">MID($A6479,1,2)</f>
        <v>04</v>
      </c>
      <c r="E6479" s="0" t="str">
        <f aca="false">MID($A6479,3,2)</f>
        <v>10</v>
      </c>
      <c r="F6479" s="0" t="str">
        <f aca="false">MID($A6479,5,2)</f>
        <v>47</v>
      </c>
      <c r="G6479" s="0" t="str">
        <f aca="false">MID($A6479,7,2)</f>
        <v>06</v>
      </c>
      <c r="H6479" s="0" t="str">
        <f aca="false">MID($A6479,1,6)</f>
        <v>041047</v>
      </c>
      <c r="I6479" s="0" t="n">
        <f aca="false">VLOOKUP(H6479,Feuille2!$G$1:$H$116,2,0)</f>
        <v>299</v>
      </c>
      <c r="J6479" s="0" t="n">
        <f aca="false">IF(I6479&gt;2000,1,0)*C6479</f>
        <v>0</v>
      </c>
    </row>
    <row r="6480" customFormat="false" ht="15.8" hidden="false" customHeight="false" outlineLevel="0" collapsed="false">
      <c r="A6480" s="1" t="s">
        <v>369</v>
      </c>
      <c r="B6480" s="1" t="s">
        <v>6802</v>
      </c>
      <c r="C6480" s="0" t="n">
        <v>51258.2240373048</v>
      </c>
      <c r="D6480" s="0" t="str">
        <f aca="false">MID($A6480,1,2)</f>
        <v>04</v>
      </c>
      <c r="E6480" s="0" t="str">
        <f aca="false">MID($A6480,3,2)</f>
        <v>10</v>
      </c>
      <c r="F6480" s="0" t="str">
        <f aca="false">MID($A6480,5,2)</f>
        <v>50</v>
      </c>
      <c r="G6480" s="0" t="str">
        <f aca="false">MID($A6480,7,2)</f>
        <v>05</v>
      </c>
      <c r="H6480" s="0" t="str">
        <f aca="false">MID($A6480,1,6)</f>
        <v>041050</v>
      </c>
      <c r="I6480" s="0" t="n">
        <f aca="false">VLOOKUP(H6480,Feuille2!$G$1:$H$116,2,0)</f>
        <v>6850</v>
      </c>
      <c r="J6480" s="0" t="n">
        <f aca="false">IF(I6480&gt;2000,1,0)*C6480</f>
        <v>51258.2240373048</v>
      </c>
    </row>
    <row r="6481" customFormat="false" ht="15.8" hidden="false" customHeight="false" outlineLevel="0" collapsed="false">
      <c r="A6481" s="1" t="s">
        <v>1360</v>
      </c>
      <c r="B6481" s="1" t="s">
        <v>6803</v>
      </c>
      <c r="C6481" s="0" t="n">
        <v>195898.648512338</v>
      </c>
      <c r="D6481" s="0" t="str">
        <f aca="false">MID($A6481,1,2)</f>
        <v>04</v>
      </c>
      <c r="E6481" s="0" t="str">
        <f aca="false">MID($A6481,3,2)</f>
        <v>10</v>
      </c>
      <c r="F6481" s="0" t="str">
        <f aca="false">MID($A6481,5,2)</f>
        <v>50</v>
      </c>
      <c r="G6481" s="0" t="str">
        <f aca="false">MID($A6481,7,2)</f>
        <v>06</v>
      </c>
      <c r="H6481" s="0" t="str">
        <f aca="false">MID($A6481,1,6)</f>
        <v>041050</v>
      </c>
      <c r="I6481" s="0" t="n">
        <f aca="false">VLOOKUP(H6481,Feuille2!$G$1:$H$116,2,0)</f>
        <v>6850</v>
      </c>
      <c r="J6481" s="0" t="n">
        <f aca="false">IF(I6481&gt;2000,1,0)*C6481</f>
        <v>195898.648512338</v>
      </c>
    </row>
    <row r="6482" customFormat="false" ht="15.8" hidden="false" customHeight="false" outlineLevel="0" collapsed="false">
      <c r="A6482" s="1" t="s">
        <v>1360</v>
      </c>
      <c r="B6482" s="1" t="s">
        <v>6804</v>
      </c>
      <c r="C6482" s="0" t="n">
        <v>601692.615256764</v>
      </c>
      <c r="D6482" s="0" t="str">
        <f aca="false">MID($A6482,1,2)</f>
        <v>04</v>
      </c>
      <c r="E6482" s="0" t="str">
        <f aca="false">MID($A6482,3,2)</f>
        <v>10</v>
      </c>
      <c r="F6482" s="0" t="str">
        <f aca="false">MID($A6482,5,2)</f>
        <v>50</v>
      </c>
      <c r="G6482" s="0" t="str">
        <f aca="false">MID($A6482,7,2)</f>
        <v>06</v>
      </c>
      <c r="H6482" s="0" t="str">
        <f aca="false">MID($A6482,1,6)</f>
        <v>041050</v>
      </c>
      <c r="I6482" s="0" t="n">
        <f aca="false">VLOOKUP(H6482,Feuille2!$G$1:$H$116,2,0)</f>
        <v>6850</v>
      </c>
      <c r="J6482" s="0" t="n">
        <f aca="false">IF(I6482&gt;2000,1,0)*C6482</f>
        <v>601692.615256764</v>
      </c>
    </row>
    <row r="6483" customFormat="false" ht="15.8" hidden="false" customHeight="false" outlineLevel="0" collapsed="false">
      <c r="A6483" s="1" t="s">
        <v>376</v>
      </c>
      <c r="B6483" s="1" t="s">
        <v>6805</v>
      </c>
      <c r="C6483" s="0" t="n">
        <v>154805.194995625</v>
      </c>
      <c r="D6483" s="0" t="str">
        <f aca="false">MID($A6483,1,2)</f>
        <v>04</v>
      </c>
      <c r="E6483" s="0" t="str">
        <f aca="false">MID($A6483,3,2)</f>
        <v>10</v>
      </c>
      <c r="F6483" s="0" t="str">
        <f aca="false">MID($A6483,5,2)</f>
        <v>49</v>
      </c>
      <c r="G6483" s="0" t="str">
        <f aca="false">MID($A6483,7,2)</f>
        <v>05</v>
      </c>
      <c r="H6483" s="0" t="str">
        <f aca="false">MID($A6483,1,6)</f>
        <v>041049</v>
      </c>
      <c r="I6483" s="0" t="n">
        <f aca="false">VLOOKUP(H6483,Feuille2!$G$1:$H$116,2,0)</f>
        <v>10257</v>
      </c>
      <c r="J6483" s="0" t="n">
        <f aca="false">IF(I6483&gt;2000,1,0)*C6483</f>
        <v>154805.194995625</v>
      </c>
    </row>
    <row r="6484" customFormat="false" ht="15.8" hidden="false" customHeight="false" outlineLevel="0" collapsed="false">
      <c r="A6484" s="1" t="s">
        <v>588</v>
      </c>
      <c r="B6484" s="1" t="s">
        <v>6806</v>
      </c>
      <c r="C6484" s="0" t="n">
        <v>635.499836601307</v>
      </c>
      <c r="D6484" s="0" t="str">
        <f aca="false">MID($A6484,1,2)</f>
        <v>02</v>
      </c>
      <c r="E6484" s="0" t="str">
        <f aca="false">MID($A6484,3,2)</f>
        <v>19</v>
      </c>
      <c r="F6484" s="0" t="str">
        <f aca="false">MID($A6484,5,2)</f>
        <v>58</v>
      </c>
      <c r="G6484" s="0" t="str">
        <f aca="false">MID($A6484,7,2)</f>
        <v>05</v>
      </c>
      <c r="H6484" s="0" t="str">
        <f aca="false">MID($A6484,1,6)</f>
        <v>021958</v>
      </c>
      <c r="I6484" s="0" t="n">
        <f aca="false">VLOOKUP(H6484,Feuille2!$G$1:$H$116,2,0)</f>
        <v>1236</v>
      </c>
      <c r="J6484" s="0" t="n">
        <f aca="false">IF(I6484&gt;2000,1,0)*C6484</f>
        <v>0</v>
      </c>
    </row>
    <row r="6485" customFormat="false" ht="15.8" hidden="false" customHeight="false" outlineLevel="0" collapsed="false">
      <c r="A6485" s="1" t="s">
        <v>312</v>
      </c>
      <c r="B6485" s="1" t="s">
        <v>6807</v>
      </c>
      <c r="C6485" s="0" t="n">
        <v>1694.33796296296</v>
      </c>
      <c r="D6485" s="0" t="str">
        <f aca="false">MID($A6485,1,2)</f>
        <v>02</v>
      </c>
      <c r="E6485" s="0" t="str">
        <f aca="false">MID($A6485,3,2)</f>
        <v>18</v>
      </c>
      <c r="F6485" s="0" t="str">
        <f aca="false">MID($A6485,5,2)</f>
        <v>55</v>
      </c>
      <c r="G6485" s="0" t="str">
        <f aca="false">MID($A6485,7,2)</f>
        <v>05</v>
      </c>
      <c r="H6485" s="0" t="str">
        <f aca="false">MID($A6485,1,6)</f>
        <v>021855</v>
      </c>
      <c r="I6485" s="0" t="n">
        <f aca="false">VLOOKUP(H6485,Feuille2!$G$1:$H$116,2,0)</f>
        <v>1463</v>
      </c>
      <c r="J6485" s="0" t="n">
        <f aca="false">IF(I6485&gt;2000,1,0)*C6485</f>
        <v>0</v>
      </c>
    </row>
    <row r="6486" customFormat="false" ht="15.8" hidden="false" customHeight="false" outlineLevel="0" collapsed="false">
      <c r="A6486" s="1" t="s">
        <v>312</v>
      </c>
      <c r="B6486" s="1" t="s">
        <v>6808</v>
      </c>
      <c r="C6486" s="0" t="n">
        <v>60272.3098701298</v>
      </c>
      <c r="D6486" s="0" t="str">
        <f aca="false">MID($A6486,1,2)</f>
        <v>02</v>
      </c>
      <c r="E6486" s="0" t="str">
        <f aca="false">MID($A6486,3,2)</f>
        <v>18</v>
      </c>
      <c r="F6486" s="0" t="str">
        <f aca="false">MID($A6486,5,2)</f>
        <v>55</v>
      </c>
      <c r="G6486" s="0" t="str">
        <f aca="false">MID($A6486,7,2)</f>
        <v>05</v>
      </c>
      <c r="H6486" s="0" t="str">
        <f aca="false">MID($A6486,1,6)</f>
        <v>021855</v>
      </c>
      <c r="I6486" s="0" t="n">
        <f aca="false">VLOOKUP(H6486,Feuille2!$G$1:$H$116,2,0)</f>
        <v>1463</v>
      </c>
      <c r="J6486" s="0" t="n">
        <f aca="false">IF(I6486&gt;2000,1,0)*C6486</f>
        <v>0</v>
      </c>
    </row>
    <row r="6487" customFormat="false" ht="15.8" hidden="false" customHeight="false" outlineLevel="0" collapsed="false">
      <c r="A6487" s="1" t="s">
        <v>312</v>
      </c>
      <c r="B6487" s="1" t="s">
        <v>6809</v>
      </c>
      <c r="C6487" s="0" t="n">
        <v>5137.6212406015</v>
      </c>
      <c r="D6487" s="0" t="str">
        <f aca="false">MID($A6487,1,2)</f>
        <v>02</v>
      </c>
      <c r="E6487" s="0" t="str">
        <f aca="false">MID($A6487,3,2)</f>
        <v>18</v>
      </c>
      <c r="F6487" s="0" t="str">
        <f aca="false">MID($A6487,5,2)</f>
        <v>55</v>
      </c>
      <c r="G6487" s="0" t="str">
        <f aca="false">MID($A6487,7,2)</f>
        <v>05</v>
      </c>
      <c r="H6487" s="0" t="str">
        <f aca="false">MID($A6487,1,6)</f>
        <v>021855</v>
      </c>
      <c r="I6487" s="0" t="n">
        <f aca="false">VLOOKUP(H6487,Feuille2!$G$1:$H$116,2,0)</f>
        <v>1463</v>
      </c>
      <c r="J6487" s="0" t="n">
        <f aca="false">IF(I6487&gt;2000,1,0)*C6487</f>
        <v>0</v>
      </c>
    </row>
    <row r="6488" customFormat="false" ht="15.8" hidden="false" customHeight="false" outlineLevel="0" collapsed="false">
      <c r="A6488" s="1" t="s">
        <v>588</v>
      </c>
      <c r="B6488" s="1" t="s">
        <v>6810</v>
      </c>
      <c r="C6488" s="0" t="n">
        <v>20510.1639820007</v>
      </c>
      <c r="D6488" s="0" t="str">
        <f aca="false">MID($A6488,1,2)</f>
        <v>02</v>
      </c>
      <c r="E6488" s="0" t="str">
        <f aca="false">MID($A6488,3,2)</f>
        <v>19</v>
      </c>
      <c r="F6488" s="0" t="str">
        <f aca="false">MID($A6488,5,2)</f>
        <v>58</v>
      </c>
      <c r="G6488" s="0" t="str">
        <f aca="false">MID($A6488,7,2)</f>
        <v>05</v>
      </c>
      <c r="H6488" s="0" t="str">
        <f aca="false">MID($A6488,1,6)</f>
        <v>021958</v>
      </c>
      <c r="I6488" s="0" t="n">
        <f aca="false">VLOOKUP(H6488,Feuille2!$G$1:$H$116,2,0)</f>
        <v>1236</v>
      </c>
      <c r="J6488" s="0" t="n">
        <f aca="false">IF(I6488&gt;2000,1,0)*C6488</f>
        <v>0</v>
      </c>
    </row>
    <row r="6489" customFormat="false" ht="15.8" hidden="false" customHeight="false" outlineLevel="0" collapsed="false">
      <c r="A6489" s="1" t="s">
        <v>641</v>
      </c>
      <c r="B6489" s="1" t="s">
        <v>6811</v>
      </c>
      <c r="C6489" s="0" t="n">
        <v>474</v>
      </c>
      <c r="D6489" s="0" t="str">
        <f aca="false">MID($A6489,1,2)</f>
        <v>02</v>
      </c>
      <c r="E6489" s="0" t="str">
        <f aca="false">MID($A6489,3,2)</f>
        <v>19</v>
      </c>
      <c r="F6489" s="0" t="str">
        <f aca="false">MID($A6489,5,2)</f>
        <v>71</v>
      </c>
      <c r="G6489" s="0" t="str">
        <f aca="false">MID($A6489,7,2)</f>
        <v>05</v>
      </c>
      <c r="H6489" s="0" t="str">
        <f aca="false">MID($A6489,1,6)</f>
        <v>021971</v>
      </c>
      <c r="I6489" s="0" t="n">
        <f aca="false">VLOOKUP(H6489,Feuille2!$G$1:$H$116,2,0)</f>
        <v>284</v>
      </c>
      <c r="J6489" s="0" t="n">
        <f aca="false">IF(I6489&gt;2000,1,0)*C6489</f>
        <v>0</v>
      </c>
    </row>
    <row r="6490" customFormat="false" ht="15.8" hidden="false" customHeight="false" outlineLevel="0" collapsed="false">
      <c r="A6490" s="1" t="s">
        <v>641</v>
      </c>
      <c r="B6490" s="1" t="s">
        <v>6812</v>
      </c>
      <c r="C6490" s="0" t="n">
        <v>619.349999999999</v>
      </c>
      <c r="D6490" s="0" t="str">
        <f aca="false">MID($A6490,1,2)</f>
        <v>02</v>
      </c>
      <c r="E6490" s="0" t="str">
        <f aca="false">MID($A6490,3,2)</f>
        <v>19</v>
      </c>
      <c r="F6490" s="0" t="str">
        <f aca="false">MID($A6490,5,2)</f>
        <v>71</v>
      </c>
      <c r="G6490" s="0" t="str">
        <f aca="false">MID($A6490,7,2)</f>
        <v>05</v>
      </c>
      <c r="H6490" s="0" t="str">
        <f aca="false">MID($A6490,1,6)</f>
        <v>021971</v>
      </c>
      <c r="I6490" s="0" t="n">
        <f aca="false">VLOOKUP(H6490,Feuille2!$G$1:$H$116,2,0)</f>
        <v>284</v>
      </c>
      <c r="J6490" s="0" t="n">
        <f aca="false">IF(I6490&gt;2000,1,0)*C6490</f>
        <v>0</v>
      </c>
    </row>
    <row r="6491" customFormat="false" ht="15.8" hidden="false" customHeight="false" outlineLevel="0" collapsed="false">
      <c r="A6491" s="1" t="s">
        <v>446</v>
      </c>
      <c r="B6491" s="1" t="s">
        <v>6813</v>
      </c>
      <c r="C6491" s="0" t="n">
        <v>1516.12605509439</v>
      </c>
      <c r="D6491" s="0" t="str">
        <f aca="false">MID($A6491,1,2)</f>
        <v>03</v>
      </c>
      <c r="E6491" s="0" t="str">
        <f aca="false">MID($A6491,3,2)</f>
        <v>24</v>
      </c>
      <c r="F6491" s="0" t="str">
        <f aca="false">MID($A6491,5,2)</f>
        <v>76</v>
      </c>
      <c r="G6491" s="0" t="str">
        <f aca="false">MID($A6491,7,2)</f>
        <v>01</v>
      </c>
      <c r="H6491" s="0" t="str">
        <f aca="false">MID($A6491,1,6)</f>
        <v>032476</v>
      </c>
      <c r="I6491" s="0" t="n">
        <f aca="false">VLOOKUP(H6491,Feuille2!$G$1:$H$116,2,0)</f>
        <v>83</v>
      </c>
      <c r="J6491" s="0" t="n">
        <f aca="false">IF(I6491&gt;2000,1,0)*C6491</f>
        <v>0</v>
      </c>
    </row>
    <row r="6492" customFormat="false" ht="15.8" hidden="false" customHeight="false" outlineLevel="0" collapsed="false">
      <c r="A6492" s="1" t="s">
        <v>519</v>
      </c>
      <c r="B6492" s="1" t="s">
        <v>6814</v>
      </c>
      <c r="C6492" s="0" t="n">
        <v>183763.830429155</v>
      </c>
      <c r="D6492" s="0" t="str">
        <f aca="false">MID($A6492,1,2)</f>
        <v>01</v>
      </c>
      <c r="E6492" s="0" t="str">
        <f aca="false">MID($A6492,3,2)</f>
        <v>02</v>
      </c>
      <c r="F6492" s="0" t="str">
        <f aca="false">MID($A6492,5,2)</f>
        <v>84</v>
      </c>
      <c r="G6492" s="0" t="str">
        <f aca="false">MID($A6492,7,2)</f>
        <v>05</v>
      </c>
      <c r="H6492" s="0" t="str">
        <f aca="false">MID($A6492,1,6)</f>
        <v>010284</v>
      </c>
      <c r="I6492" s="0" t="n">
        <f aca="false">VLOOKUP(H6492,Feuille2!$G$1:$H$116,2,0)</f>
        <v>6048</v>
      </c>
      <c r="J6492" s="0" t="n">
        <f aca="false">IF(I6492&gt;2000,1,0)*C6492</f>
        <v>183763.830429155</v>
      </c>
    </row>
    <row r="6493" customFormat="false" ht="15.8" hidden="false" customHeight="false" outlineLevel="0" collapsed="false">
      <c r="A6493" s="1" t="s">
        <v>595</v>
      </c>
      <c r="B6493" s="1" t="s">
        <v>6815</v>
      </c>
      <c r="C6493" s="0" t="n">
        <v>85288.3770325798</v>
      </c>
      <c r="D6493" s="0" t="str">
        <f aca="false">MID($A6493,1,2)</f>
        <v>04</v>
      </c>
      <c r="E6493" s="0" t="str">
        <f aca="false">MID($A6493,3,2)</f>
        <v>09</v>
      </c>
      <c r="F6493" s="0" t="str">
        <f aca="false">MID($A6493,5,2)</f>
        <v>86</v>
      </c>
      <c r="G6493" s="0" t="str">
        <f aca="false">MID($A6493,7,2)</f>
        <v>05</v>
      </c>
      <c r="H6493" s="0" t="str">
        <f aca="false">MID($A6493,1,6)</f>
        <v>040986</v>
      </c>
      <c r="I6493" s="0" t="n">
        <f aca="false">VLOOKUP(H6493,Feuille2!$G$1:$H$116,2,0)</f>
        <v>1190</v>
      </c>
      <c r="J6493" s="0" t="n">
        <f aca="false">IF(I6493&gt;2000,1,0)*C6493</f>
        <v>0</v>
      </c>
    </row>
    <row r="6494" customFormat="false" ht="15.8" hidden="false" customHeight="false" outlineLevel="0" collapsed="false">
      <c r="A6494" s="1" t="s">
        <v>528</v>
      </c>
      <c r="B6494" s="1" t="s">
        <v>6816</v>
      </c>
      <c r="C6494" s="0" t="n">
        <v>7294.72320320982</v>
      </c>
      <c r="D6494" s="0" t="str">
        <f aca="false">MID($A6494,1,2)</f>
        <v>04</v>
      </c>
      <c r="E6494" s="0" t="str">
        <f aca="false">MID($A6494,3,2)</f>
        <v>11</v>
      </c>
      <c r="F6494" s="0" t="str">
        <f aca="false">MID($A6494,5,2)</f>
        <v>88</v>
      </c>
      <c r="G6494" s="0" t="str">
        <f aca="false">MID($A6494,7,2)</f>
        <v>03</v>
      </c>
      <c r="H6494" s="0" t="str">
        <f aca="false">MID($A6494,1,6)</f>
        <v>041188</v>
      </c>
      <c r="I6494" s="0" t="n">
        <f aca="false">VLOOKUP(H6494,Feuille2!$G$1:$H$116,2,0)</f>
        <v>717</v>
      </c>
      <c r="J6494" s="0" t="n">
        <f aca="false">IF(I6494&gt;2000,1,0)*C6494</f>
        <v>0</v>
      </c>
    </row>
    <row r="6495" customFormat="false" ht="15.8" hidden="false" customHeight="false" outlineLevel="0" collapsed="false">
      <c r="A6495" s="1" t="s">
        <v>464</v>
      </c>
      <c r="B6495" s="1" t="s">
        <v>6817</v>
      </c>
      <c r="C6495" s="0" t="n">
        <v>5700</v>
      </c>
      <c r="D6495" s="0" t="str">
        <f aca="false">MID($A6495,1,2)</f>
        <v>02</v>
      </c>
      <c r="E6495" s="0" t="str">
        <f aca="false">MID($A6495,3,2)</f>
        <v>04</v>
      </c>
      <c r="F6495" s="0" t="str">
        <f aca="false">MID($A6495,5,2)</f>
        <v>79</v>
      </c>
      <c r="G6495" s="0" t="str">
        <f aca="false">MID($A6495,7,2)</f>
        <v>01</v>
      </c>
      <c r="H6495" s="0" t="str">
        <f aca="false">MID($A6495,1,6)</f>
        <v>020479</v>
      </c>
      <c r="I6495" s="0" t="n">
        <f aca="false">VLOOKUP(H6495,Feuille2!$G$1:$H$116,2,0)</f>
        <v>398</v>
      </c>
      <c r="J6495" s="0" t="n">
        <f aca="false">IF(I6495&gt;2000,1,0)*C6495</f>
        <v>0</v>
      </c>
    </row>
    <row r="6496" customFormat="false" ht="15.8" hidden="false" customHeight="false" outlineLevel="0" collapsed="false">
      <c r="A6496" s="1" t="s">
        <v>62</v>
      </c>
      <c r="B6496" s="1" t="s">
        <v>6818</v>
      </c>
      <c r="C6496" s="0" t="n">
        <v>736.518685964241</v>
      </c>
      <c r="D6496" s="0" t="str">
        <f aca="false">MID($A6496,1,2)</f>
        <v>04</v>
      </c>
      <c r="E6496" s="0" t="str">
        <f aca="false">MID($A6496,3,2)</f>
        <v>09</v>
      </c>
      <c r="F6496" s="0" t="str">
        <f aca="false">MID($A6496,5,2)</f>
        <v>03</v>
      </c>
      <c r="G6496" s="0" t="str">
        <f aca="false">MID($A6496,7,2)</f>
        <v>05</v>
      </c>
      <c r="H6496" s="0" t="str">
        <f aca="false">MID($A6496,1,6)</f>
        <v>040903</v>
      </c>
      <c r="I6496" s="0" t="n">
        <f aca="false">VLOOKUP(H6496,Feuille2!$G$1:$H$116,2,0)</f>
        <v>75</v>
      </c>
      <c r="J6496" s="0" t="n">
        <f aca="false">IF(I6496&gt;2000,1,0)*C6496</f>
        <v>0</v>
      </c>
    </row>
    <row r="6497" customFormat="false" ht="15.8" hidden="false" customHeight="false" outlineLevel="0" collapsed="false">
      <c r="A6497" s="1" t="s">
        <v>44</v>
      </c>
      <c r="B6497" s="1" t="s">
        <v>6819</v>
      </c>
      <c r="C6497" s="0" t="n">
        <v>708.299377723218</v>
      </c>
      <c r="D6497" s="0" t="str">
        <f aca="false">MID($A6497,1,2)</f>
        <v>04</v>
      </c>
      <c r="E6497" s="0" t="str">
        <f aca="false">MID($A6497,3,2)</f>
        <v>10</v>
      </c>
      <c r="F6497" s="0" t="str">
        <f aca="false">MID($A6497,5,2)</f>
        <v>05</v>
      </c>
      <c r="G6497" s="0" t="str">
        <f aca="false">MID($A6497,7,2)</f>
        <v>05</v>
      </c>
      <c r="H6497" s="0" t="str">
        <f aca="false">MID($A6497,1,6)</f>
        <v>041005</v>
      </c>
      <c r="I6497" s="0" t="n">
        <f aca="false">VLOOKUP(H6497,Feuille2!$G$1:$H$116,2,0)</f>
        <v>124</v>
      </c>
      <c r="J6497" s="0" t="n">
        <f aca="false">IF(I6497&gt;2000,1,0)*C6497</f>
        <v>0</v>
      </c>
    </row>
    <row r="6498" customFormat="false" ht="15.8" hidden="false" customHeight="false" outlineLevel="0" collapsed="false">
      <c r="A6498" s="1" t="s">
        <v>604</v>
      </c>
      <c r="B6498" s="1" t="s">
        <v>6820</v>
      </c>
      <c r="C6498" s="0" t="n">
        <v>4793.74999999999</v>
      </c>
      <c r="D6498" s="0" t="str">
        <f aca="false">MID($A6498,1,2)</f>
        <v>05</v>
      </c>
      <c r="E6498" s="0" t="str">
        <f aca="false">MID($A6498,3,2)</f>
        <v>28</v>
      </c>
      <c r="F6498" s="0" t="str">
        <f aca="false">MID($A6498,5,2)</f>
        <v>90</v>
      </c>
      <c r="G6498" s="0" t="str">
        <f aca="false">MID($A6498,7,2)</f>
        <v>01</v>
      </c>
      <c r="H6498" s="0" t="str">
        <f aca="false">MID($A6498,1,6)</f>
        <v>052890</v>
      </c>
      <c r="I6498" s="0" t="n">
        <f aca="false">VLOOKUP(H6498,Feuille2!$G$1:$H$116,2,0)</f>
        <v>483</v>
      </c>
      <c r="J6498" s="0" t="n">
        <f aca="false">IF(I6498&gt;2000,1,0)*C6498</f>
        <v>0</v>
      </c>
    </row>
    <row r="6499" customFormat="false" ht="15.8" hidden="false" customHeight="false" outlineLevel="0" collapsed="false">
      <c r="A6499" s="1" t="s">
        <v>502</v>
      </c>
      <c r="B6499" s="1" t="s">
        <v>6821</v>
      </c>
      <c r="C6499" s="0" t="n">
        <v>50083.8058877333</v>
      </c>
      <c r="D6499" s="0" t="str">
        <f aca="false">MID($A6499,1,2)</f>
        <v>01</v>
      </c>
      <c r="E6499" s="0" t="str">
        <f aca="false">MID($A6499,3,2)</f>
        <v>01</v>
      </c>
      <c r="F6499" s="0" t="str">
        <f aca="false">MID($A6499,5,2)</f>
        <v>84</v>
      </c>
      <c r="G6499" s="0" t="str">
        <f aca="false">MID($A6499,7,2)</f>
        <v>05</v>
      </c>
      <c r="H6499" s="0" t="str">
        <f aca="false">MID($A6499,1,6)</f>
        <v>010184</v>
      </c>
      <c r="I6499" s="0" t="n">
        <f aca="false">VLOOKUP(H6499,Feuille2!$G$1:$H$116,2,0)</f>
        <v>7386</v>
      </c>
      <c r="J6499" s="0" t="n">
        <f aca="false">IF(I6499&gt;2000,1,0)*C6499</f>
        <v>50083.8058877333</v>
      </c>
    </row>
    <row r="6500" customFormat="false" ht="15.8" hidden="false" customHeight="false" outlineLevel="0" collapsed="false">
      <c r="A6500" s="1" t="s">
        <v>528</v>
      </c>
      <c r="B6500" s="1" t="s">
        <v>6822</v>
      </c>
      <c r="C6500" s="0" t="n">
        <v>7781.40447556787</v>
      </c>
      <c r="D6500" s="0" t="str">
        <f aca="false">MID($A6500,1,2)</f>
        <v>04</v>
      </c>
      <c r="E6500" s="0" t="str">
        <f aca="false">MID($A6500,3,2)</f>
        <v>11</v>
      </c>
      <c r="F6500" s="0" t="str">
        <f aca="false">MID($A6500,5,2)</f>
        <v>88</v>
      </c>
      <c r="G6500" s="0" t="str">
        <f aca="false">MID($A6500,7,2)</f>
        <v>03</v>
      </c>
      <c r="H6500" s="0" t="str">
        <f aca="false">MID($A6500,1,6)</f>
        <v>041188</v>
      </c>
      <c r="I6500" s="0" t="n">
        <f aca="false">VLOOKUP(H6500,Feuille2!$G$1:$H$116,2,0)</f>
        <v>717</v>
      </c>
      <c r="J6500" s="0" t="n">
        <f aca="false">IF(I6500&gt;2000,1,0)*C6500</f>
        <v>0</v>
      </c>
    </row>
    <row r="6501" customFormat="false" ht="15.8" hidden="false" customHeight="false" outlineLevel="0" collapsed="false">
      <c r="A6501" s="1" t="s">
        <v>515</v>
      </c>
      <c r="B6501" s="1" t="s">
        <v>6823</v>
      </c>
      <c r="C6501" s="0" t="n">
        <v>21973.5990090508</v>
      </c>
      <c r="D6501" s="0" t="str">
        <f aca="false">MID($A6501,1,2)</f>
        <v>04</v>
      </c>
      <c r="E6501" s="0" t="str">
        <f aca="false">MID($A6501,3,2)</f>
        <v>11</v>
      </c>
      <c r="F6501" s="0" t="str">
        <f aca="false">MID($A6501,5,2)</f>
        <v>87</v>
      </c>
      <c r="G6501" s="0" t="str">
        <f aca="false">MID($A6501,7,2)</f>
        <v>03</v>
      </c>
      <c r="H6501" s="0" t="str">
        <f aca="false">MID($A6501,1,6)</f>
        <v>041187</v>
      </c>
      <c r="I6501" s="0" t="n">
        <f aca="false">VLOOKUP(H6501,Feuille2!$G$1:$H$116,2,0)</f>
        <v>785</v>
      </c>
      <c r="J6501" s="0" t="n">
        <f aca="false">IF(I6501&gt;2000,1,0)*C6501</f>
        <v>0</v>
      </c>
    </row>
    <row r="6502" customFormat="false" ht="15.8" hidden="false" customHeight="false" outlineLevel="0" collapsed="false">
      <c r="A6502" s="1" t="s">
        <v>504</v>
      </c>
      <c r="B6502" s="1" t="s">
        <v>6824</v>
      </c>
      <c r="C6502" s="0" t="n">
        <v>4010.1042</v>
      </c>
      <c r="D6502" s="0" t="str">
        <f aca="false">MID($A6502,1,2)</f>
        <v>01</v>
      </c>
      <c r="E6502" s="0" t="str">
        <f aca="false">MID($A6502,3,2)</f>
        <v>02</v>
      </c>
      <c r="F6502" s="0" t="str">
        <f aca="false">MID($A6502,5,2)</f>
        <v>83</v>
      </c>
      <c r="G6502" s="0" t="str">
        <f aca="false">MID($A6502,7,2)</f>
        <v>04</v>
      </c>
      <c r="H6502" s="0" t="str">
        <f aca="false">MID($A6502,1,6)</f>
        <v>010283</v>
      </c>
      <c r="I6502" s="0" t="n">
        <f aca="false">VLOOKUP(H6502,Feuille2!$G$1:$H$116,2,0)</f>
        <v>5598</v>
      </c>
      <c r="J6502" s="0" t="n">
        <f aca="false">IF(I6502&gt;2000,1,0)*C6502</f>
        <v>4010.1042</v>
      </c>
    </row>
    <row r="6503" customFormat="false" ht="15.8" hidden="false" customHeight="false" outlineLevel="0" collapsed="false">
      <c r="A6503" s="1" t="s">
        <v>498</v>
      </c>
      <c r="B6503" s="1" t="s">
        <v>6825</v>
      </c>
      <c r="C6503" s="0" t="n">
        <v>106242.181455161</v>
      </c>
      <c r="D6503" s="0" t="str">
        <f aca="false">MID($A6503,1,2)</f>
        <v>01</v>
      </c>
      <c r="E6503" s="0" t="str">
        <f aca="false">MID($A6503,3,2)</f>
        <v>02</v>
      </c>
      <c r="F6503" s="0" t="str">
        <f aca="false">MID($A6503,5,2)</f>
        <v>84</v>
      </c>
      <c r="G6503" s="0" t="str">
        <f aca="false">MID($A6503,7,2)</f>
        <v>04</v>
      </c>
      <c r="H6503" s="0" t="str">
        <f aca="false">MID($A6503,1,6)</f>
        <v>010284</v>
      </c>
      <c r="I6503" s="0" t="n">
        <f aca="false">VLOOKUP(H6503,Feuille2!$G$1:$H$116,2,0)</f>
        <v>6048</v>
      </c>
      <c r="J6503" s="0" t="n">
        <f aca="false">IF(I6503&gt;2000,1,0)*C6503</f>
        <v>106242.181455161</v>
      </c>
    </row>
    <row r="6504" customFormat="false" ht="15.8" hidden="false" customHeight="false" outlineLevel="0" collapsed="false">
      <c r="A6504" s="1" t="s">
        <v>672</v>
      </c>
      <c r="B6504" s="1" t="s">
        <v>6826</v>
      </c>
      <c r="C6504" s="0" t="n">
        <v>30811.743887713</v>
      </c>
      <c r="D6504" s="0" t="str">
        <f aca="false">MID($A6504,1,2)</f>
        <v>01</v>
      </c>
      <c r="E6504" s="0" t="str">
        <f aca="false">MID($A6504,3,2)</f>
        <v>01</v>
      </c>
      <c r="F6504" s="0" t="str">
        <f aca="false">MID($A6504,5,2)</f>
        <v>84</v>
      </c>
      <c r="G6504" s="0" t="str">
        <f aca="false">MID($A6504,7,2)</f>
        <v>02</v>
      </c>
      <c r="H6504" s="0" t="str">
        <f aca="false">MID($A6504,1,6)</f>
        <v>010184</v>
      </c>
      <c r="I6504" s="0" t="n">
        <f aca="false">VLOOKUP(H6504,Feuille2!$G$1:$H$116,2,0)</f>
        <v>7386</v>
      </c>
      <c r="J6504" s="0" t="n">
        <f aca="false">IF(I6504&gt;2000,1,0)*C6504</f>
        <v>30811.743887713</v>
      </c>
    </row>
    <row r="6505" customFormat="false" ht="15.8" hidden="false" customHeight="false" outlineLevel="0" collapsed="false">
      <c r="A6505" s="1" t="s">
        <v>94</v>
      </c>
      <c r="B6505" s="1" t="s">
        <v>6827</v>
      </c>
      <c r="C6505" s="0" t="n">
        <v>24307.6038608694</v>
      </c>
      <c r="D6505" s="0" t="str">
        <f aca="false">MID($A6505,1,2)</f>
        <v>03</v>
      </c>
      <c r="E6505" s="0" t="str">
        <f aca="false">MID($A6505,3,2)</f>
        <v>06</v>
      </c>
      <c r="F6505" s="0" t="str">
        <f aca="false">MID($A6505,5,2)</f>
        <v>09</v>
      </c>
      <c r="G6505" s="0" t="str">
        <f aca="false">MID($A6505,7,2)</f>
        <v>05</v>
      </c>
      <c r="H6505" s="0" t="str">
        <f aca="false">MID($A6505,1,6)</f>
        <v>030609</v>
      </c>
      <c r="I6505" s="0" t="n">
        <f aca="false">VLOOKUP(H6505,Feuille2!$G$1:$H$116,2,0)</f>
        <v>2676</v>
      </c>
      <c r="J6505" s="0" t="n">
        <f aca="false">IF(I6505&gt;2000,1,0)*C6505</f>
        <v>24307.6038608694</v>
      </c>
    </row>
    <row r="6506" customFormat="false" ht="15.8" hidden="false" customHeight="false" outlineLevel="0" collapsed="false">
      <c r="A6506" s="1" t="s">
        <v>140</v>
      </c>
      <c r="B6506" s="1" t="s">
        <v>6828</v>
      </c>
      <c r="C6506" s="0" t="n">
        <v>11825.324851687</v>
      </c>
      <c r="D6506" s="0" t="str">
        <f aca="false">MID($A6506,1,2)</f>
        <v>02</v>
      </c>
      <c r="E6506" s="0" t="str">
        <f aca="false">MID($A6506,3,2)</f>
        <v>18</v>
      </c>
      <c r="F6506" s="0" t="str">
        <f aca="false">MID($A6506,5,2)</f>
        <v>21</v>
      </c>
      <c r="G6506" s="0" t="str">
        <f aca="false">MID($A6506,7,2)</f>
        <v>05</v>
      </c>
      <c r="H6506" s="0" t="str">
        <f aca="false">MID($A6506,1,6)</f>
        <v>021821</v>
      </c>
      <c r="I6506" s="0" t="n">
        <f aca="false">VLOOKUP(H6506,Feuille2!$G$1:$H$116,2,0)</f>
        <v>2084</v>
      </c>
      <c r="J6506" s="0" t="n">
        <f aca="false">IF(I6506&gt;2000,1,0)*C6506</f>
        <v>11825.324851687</v>
      </c>
    </row>
    <row r="6507" customFormat="false" ht="15.8" hidden="false" customHeight="false" outlineLevel="0" collapsed="false">
      <c r="A6507" s="1" t="s">
        <v>199</v>
      </c>
      <c r="B6507" s="1" t="s">
        <v>6829</v>
      </c>
      <c r="C6507" s="0" t="n">
        <v>70187.25</v>
      </c>
      <c r="D6507" s="0" t="str">
        <f aca="false">MID($A6507,1,2)</f>
        <v>06</v>
      </c>
      <c r="E6507" s="0" t="str">
        <f aca="false">MID($A6507,3,2)</f>
        <v>17</v>
      </c>
      <c r="F6507" s="0" t="str">
        <f aca="false">MID($A6507,5,2)</f>
        <v>34</v>
      </c>
      <c r="G6507" s="0" t="str">
        <f aca="false">MID($A6507,7,2)</f>
        <v>04</v>
      </c>
      <c r="H6507" s="0" t="str">
        <f aca="false">MID($A6507,1,6)</f>
        <v>061734</v>
      </c>
      <c r="I6507" s="0" t="n">
        <f aca="false">VLOOKUP(H6507,Feuille2!$G$1:$H$116,2,0)</f>
        <v>9143</v>
      </c>
      <c r="J6507" s="0" t="n">
        <f aca="false">IF(I6507&gt;2000,1,0)*C6507</f>
        <v>70187.25</v>
      </c>
    </row>
    <row r="6508" customFormat="false" ht="15.8" hidden="false" customHeight="false" outlineLevel="0" collapsed="false">
      <c r="A6508" s="1" t="s">
        <v>227</v>
      </c>
      <c r="B6508" s="1" t="s">
        <v>6830</v>
      </c>
      <c r="C6508" s="0" t="n">
        <v>118213.937499999</v>
      </c>
      <c r="D6508" s="0" t="str">
        <f aca="false">MID($A6508,1,2)</f>
        <v>02</v>
      </c>
      <c r="E6508" s="0" t="str">
        <f aca="false">MID($A6508,3,2)</f>
        <v>18</v>
      </c>
      <c r="F6508" s="0" t="str">
        <f aca="false">MID($A6508,5,2)</f>
        <v>38</v>
      </c>
      <c r="G6508" s="0" t="str">
        <f aca="false">MID($A6508,7,2)</f>
        <v>05</v>
      </c>
      <c r="H6508" s="0" t="str">
        <f aca="false">MID($A6508,1,6)</f>
        <v>021838</v>
      </c>
      <c r="I6508" s="0" t="n">
        <f aca="false">VLOOKUP(H6508,Feuille2!$G$1:$H$116,2,0)</f>
        <v>6594</v>
      </c>
      <c r="J6508" s="0" t="n">
        <f aca="false">IF(I6508&gt;2000,1,0)*C6508</f>
        <v>118213.937499999</v>
      </c>
    </row>
    <row r="6509" customFormat="false" ht="15.8" hidden="false" customHeight="false" outlineLevel="0" collapsed="false">
      <c r="A6509" s="1" t="s">
        <v>248</v>
      </c>
      <c r="B6509" s="1" t="s">
        <v>6831</v>
      </c>
      <c r="C6509" s="0" t="n">
        <v>558.188068317078</v>
      </c>
      <c r="D6509" s="0" t="str">
        <f aca="false">MID($A6509,1,2)</f>
        <v>01</v>
      </c>
      <c r="E6509" s="0" t="str">
        <f aca="false">MID($A6509,3,2)</f>
        <v>01</v>
      </c>
      <c r="F6509" s="0" t="str">
        <f aca="false">MID($A6509,5,2)</f>
        <v>42</v>
      </c>
      <c r="G6509" s="0" t="str">
        <f aca="false">MID($A6509,7,2)</f>
        <v>02</v>
      </c>
      <c r="H6509" s="0" t="str">
        <f aca="false">MID($A6509,1,6)</f>
        <v>010142</v>
      </c>
      <c r="I6509" s="0" t="n">
        <f aca="false">VLOOKUP(H6509,Feuille2!$G$1:$H$116,2,0)</f>
        <v>238</v>
      </c>
      <c r="J6509" s="0" t="n">
        <f aca="false">IF(I6509&gt;2000,1,0)*C6509</f>
        <v>0</v>
      </c>
    </row>
    <row r="6510" customFormat="false" ht="15.8" hidden="false" customHeight="false" outlineLevel="0" collapsed="false">
      <c r="A6510" s="1" t="s">
        <v>629</v>
      </c>
      <c r="B6510" s="1" t="s">
        <v>6832</v>
      </c>
      <c r="C6510" s="0" t="n">
        <v>1910.89465359284</v>
      </c>
      <c r="D6510" s="0" t="str">
        <f aca="false">MID($A6510,1,2)</f>
        <v>01</v>
      </c>
      <c r="E6510" s="0" t="str">
        <f aca="false">MID($A6510,3,2)</f>
        <v>01</v>
      </c>
      <c r="F6510" s="0" t="str">
        <f aca="false">MID($A6510,5,2)</f>
        <v>44</v>
      </c>
      <c r="G6510" s="0" t="str">
        <f aca="false">MID($A6510,7,2)</f>
        <v>04</v>
      </c>
      <c r="H6510" s="0" t="str">
        <f aca="false">MID($A6510,1,6)</f>
        <v>010144</v>
      </c>
      <c r="I6510" s="0" t="n">
        <f aca="false">VLOOKUP(H6510,Feuille2!$G$1:$H$116,2,0)</f>
        <v>352</v>
      </c>
      <c r="J6510" s="0" t="n">
        <f aca="false">IF(I6510&gt;2000,1,0)*C6510</f>
        <v>0</v>
      </c>
    </row>
    <row r="6511" customFormat="false" ht="15.8" hidden="false" customHeight="false" outlineLevel="0" collapsed="false">
      <c r="A6511" s="1" t="s">
        <v>278</v>
      </c>
      <c r="B6511" s="1" t="s">
        <v>6833</v>
      </c>
      <c r="C6511" s="0" t="n">
        <v>11206.6723918884</v>
      </c>
      <c r="D6511" s="0" t="str">
        <f aca="false">MID($A6511,1,2)</f>
        <v>01</v>
      </c>
      <c r="E6511" s="0" t="str">
        <f aca="false">MID($A6511,3,2)</f>
        <v>01</v>
      </c>
      <c r="F6511" s="0" t="str">
        <f aca="false">MID($A6511,5,2)</f>
        <v>44</v>
      </c>
      <c r="G6511" s="0" t="str">
        <f aca="false">MID($A6511,7,2)</f>
        <v>03</v>
      </c>
      <c r="H6511" s="0" t="str">
        <f aca="false">MID($A6511,1,6)</f>
        <v>010144</v>
      </c>
      <c r="I6511" s="0" t="n">
        <f aca="false">VLOOKUP(H6511,Feuille2!$G$1:$H$116,2,0)</f>
        <v>352</v>
      </c>
      <c r="J6511" s="0" t="n">
        <f aca="false">IF(I6511&gt;2000,1,0)*C6511</f>
        <v>0</v>
      </c>
    </row>
    <row r="6512" customFormat="false" ht="15.8" hidden="false" customHeight="false" outlineLevel="0" collapsed="false">
      <c r="A6512" s="1" t="s">
        <v>629</v>
      </c>
      <c r="B6512" s="1" t="s">
        <v>6834</v>
      </c>
      <c r="C6512" s="0" t="n">
        <v>1455.36789227573</v>
      </c>
      <c r="D6512" s="0" t="str">
        <f aca="false">MID($A6512,1,2)</f>
        <v>01</v>
      </c>
      <c r="E6512" s="0" t="str">
        <f aca="false">MID($A6512,3,2)</f>
        <v>01</v>
      </c>
      <c r="F6512" s="0" t="str">
        <f aca="false">MID($A6512,5,2)</f>
        <v>44</v>
      </c>
      <c r="G6512" s="0" t="str">
        <f aca="false">MID($A6512,7,2)</f>
        <v>04</v>
      </c>
      <c r="H6512" s="0" t="str">
        <f aca="false">MID($A6512,1,6)</f>
        <v>010144</v>
      </c>
      <c r="I6512" s="0" t="n">
        <f aca="false">VLOOKUP(H6512,Feuille2!$G$1:$H$116,2,0)</f>
        <v>352</v>
      </c>
      <c r="J6512" s="0" t="n">
        <f aca="false">IF(I6512&gt;2000,1,0)*C6512</f>
        <v>0</v>
      </c>
    </row>
    <row r="6513" customFormat="false" ht="15.8" hidden="false" customHeight="false" outlineLevel="0" collapsed="false">
      <c r="A6513" s="1" t="s">
        <v>633</v>
      </c>
      <c r="B6513" s="1" t="s">
        <v>6835</v>
      </c>
      <c r="C6513" s="0" t="n">
        <v>1942.25201515032</v>
      </c>
      <c r="D6513" s="0" t="str">
        <f aca="false">MID($A6513,1,2)</f>
        <v>04</v>
      </c>
      <c r="E6513" s="0" t="str">
        <f aca="false">MID($A6513,3,2)</f>
        <v>10</v>
      </c>
      <c r="F6513" s="0" t="str">
        <f aca="false">MID($A6513,5,2)</f>
        <v>47</v>
      </c>
      <c r="G6513" s="0" t="str">
        <f aca="false">MID($A6513,7,2)</f>
        <v>06</v>
      </c>
      <c r="H6513" s="0" t="str">
        <f aca="false">MID($A6513,1,6)</f>
        <v>041047</v>
      </c>
      <c r="I6513" s="0" t="n">
        <f aca="false">VLOOKUP(H6513,Feuille2!$G$1:$H$116,2,0)</f>
        <v>299</v>
      </c>
      <c r="J6513" s="0" t="n">
        <f aca="false">IF(I6513&gt;2000,1,0)*C6513</f>
        <v>0</v>
      </c>
    </row>
    <row r="6514" customFormat="false" ht="15.8" hidden="false" customHeight="false" outlineLevel="0" collapsed="false">
      <c r="A6514" s="1" t="s">
        <v>588</v>
      </c>
      <c r="B6514" s="1" t="s">
        <v>6836</v>
      </c>
      <c r="C6514" s="0" t="n">
        <v>821.15</v>
      </c>
      <c r="D6514" s="0" t="str">
        <f aca="false">MID($A6514,1,2)</f>
        <v>02</v>
      </c>
      <c r="E6514" s="0" t="str">
        <f aca="false">MID($A6514,3,2)</f>
        <v>19</v>
      </c>
      <c r="F6514" s="0" t="str">
        <f aca="false">MID($A6514,5,2)</f>
        <v>58</v>
      </c>
      <c r="G6514" s="0" t="str">
        <f aca="false">MID($A6514,7,2)</f>
        <v>05</v>
      </c>
      <c r="H6514" s="0" t="str">
        <f aca="false">MID($A6514,1,6)</f>
        <v>021958</v>
      </c>
      <c r="I6514" s="0" t="n">
        <f aca="false">VLOOKUP(H6514,Feuille2!$G$1:$H$116,2,0)</f>
        <v>1236</v>
      </c>
      <c r="J6514" s="0" t="n">
        <f aca="false">IF(I6514&gt;2000,1,0)*C6514</f>
        <v>0</v>
      </c>
    </row>
    <row r="6515" customFormat="false" ht="15.8" hidden="false" customHeight="false" outlineLevel="0" collapsed="false">
      <c r="A6515" s="1" t="s">
        <v>347</v>
      </c>
      <c r="B6515" s="1" t="s">
        <v>6837</v>
      </c>
      <c r="C6515" s="0" t="n">
        <v>21435.1499999999</v>
      </c>
      <c r="D6515" s="0" t="str">
        <f aca="false">MID($A6515,1,2)</f>
        <v>05</v>
      </c>
      <c r="E6515" s="0" t="str">
        <f aca="false">MID($A6515,3,2)</f>
        <v>21</v>
      </c>
      <c r="F6515" s="0" t="str">
        <f aca="false">MID($A6515,5,2)</f>
        <v>51</v>
      </c>
      <c r="G6515" s="0" t="str">
        <f aca="false">MID($A6515,7,2)</f>
        <v>01</v>
      </c>
      <c r="H6515" s="0" t="str">
        <f aca="false">MID($A6515,1,6)</f>
        <v>052151</v>
      </c>
      <c r="I6515" s="0" t="n">
        <f aca="false">VLOOKUP(H6515,Feuille2!$G$1:$H$116,2,0)</f>
        <v>836</v>
      </c>
      <c r="J6515" s="0" t="n">
        <f aca="false">IF(I6515&gt;2000,1,0)*C6515</f>
        <v>0</v>
      </c>
    </row>
    <row r="6516" customFormat="false" ht="15.8" hidden="false" customHeight="false" outlineLevel="0" collapsed="false">
      <c r="A6516" s="1" t="s">
        <v>347</v>
      </c>
      <c r="B6516" s="1" t="s">
        <v>6838</v>
      </c>
      <c r="C6516" s="0" t="n">
        <v>5537.08333333333</v>
      </c>
      <c r="D6516" s="0" t="str">
        <f aca="false">MID($A6516,1,2)</f>
        <v>05</v>
      </c>
      <c r="E6516" s="0" t="str">
        <f aca="false">MID($A6516,3,2)</f>
        <v>21</v>
      </c>
      <c r="F6516" s="0" t="str">
        <f aca="false">MID($A6516,5,2)</f>
        <v>51</v>
      </c>
      <c r="G6516" s="0" t="str">
        <f aca="false">MID($A6516,7,2)</f>
        <v>01</v>
      </c>
      <c r="H6516" s="0" t="str">
        <f aca="false">MID($A6516,1,6)</f>
        <v>052151</v>
      </c>
      <c r="I6516" s="0" t="n">
        <f aca="false">VLOOKUP(H6516,Feuille2!$G$1:$H$116,2,0)</f>
        <v>836</v>
      </c>
      <c r="J6516" s="0" t="n">
        <f aca="false">IF(I6516&gt;2000,1,0)*C6516</f>
        <v>0</v>
      </c>
    </row>
    <row r="6517" customFormat="false" ht="15.8" hidden="false" customHeight="false" outlineLevel="0" collapsed="false">
      <c r="A6517" s="1" t="s">
        <v>699</v>
      </c>
      <c r="B6517" s="1" t="s">
        <v>6839</v>
      </c>
      <c r="C6517" s="0" t="n">
        <v>593.175</v>
      </c>
      <c r="D6517" s="0" t="str">
        <f aca="false">MID($A6517,1,2)</f>
        <v>02</v>
      </c>
      <c r="E6517" s="0" t="str">
        <f aca="false">MID($A6517,3,2)</f>
        <v>19</v>
      </c>
      <c r="F6517" s="0" t="str">
        <f aca="false">MID($A6517,5,2)</f>
        <v>72</v>
      </c>
      <c r="G6517" s="0" t="str">
        <f aca="false">MID($A6517,7,2)</f>
        <v>05</v>
      </c>
      <c r="H6517" s="0" t="str">
        <f aca="false">MID($A6517,1,6)</f>
        <v>021972</v>
      </c>
      <c r="I6517" s="0" t="n">
        <f aca="false">VLOOKUP(H6517,Feuille2!$G$1:$H$116,2,0)</f>
        <v>394</v>
      </c>
      <c r="J6517" s="0" t="n">
        <f aca="false">IF(I6517&gt;2000,1,0)*C6517</f>
        <v>0</v>
      </c>
    </row>
    <row r="6518" customFormat="false" ht="15.8" hidden="false" customHeight="false" outlineLevel="0" collapsed="false">
      <c r="A6518" s="1" t="s">
        <v>412</v>
      </c>
      <c r="B6518" s="1" t="s">
        <v>6840</v>
      </c>
      <c r="C6518" s="0" t="n">
        <v>442.25</v>
      </c>
      <c r="D6518" s="0" t="str">
        <f aca="false">MID($A6518,1,2)</f>
        <v>02</v>
      </c>
      <c r="E6518" s="0" t="str">
        <f aca="false">MID($A6518,3,2)</f>
        <v>18</v>
      </c>
      <c r="F6518" s="0" t="str">
        <f aca="false">MID($A6518,5,2)</f>
        <v>68</v>
      </c>
      <c r="G6518" s="0" t="str">
        <f aca="false">MID($A6518,7,2)</f>
        <v>05</v>
      </c>
      <c r="H6518" s="0" t="str">
        <f aca="false">MID($A6518,1,6)</f>
        <v>021868</v>
      </c>
      <c r="I6518" s="0" t="n">
        <f aca="false">VLOOKUP(H6518,Feuille2!$G$1:$H$116,2,0)</f>
        <v>367</v>
      </c>
      <c r="J6518" s="0" t="n">
        <f aca="false">IF(I6518&gt;2000,1,0)*C6518</f>
        <v>0</v>
      </c>
    </row>
    <row r="6519" customFormat="false" ht="15.8" hidden="false" customHeight="false" outlineLevel="0" collapsed="false">
      <c r="A6519" s="1" t="s">
        <v>672</v>
      </c>
      <c r="B6519" s="1" t="s">
        <v>6841</v>
      </c>
      <c r="C6519" s="0" t="n">
        <v>71014.3641334509</v>
      </c>
      <c r="D6519" s="0" t="str">
        <f aca="false">MID($A6519,1,2)</f>
        <v>01</v>
      </c>
      <c r="E6519" s="0" t="str">
        <f aca="false">MID($A6519,3,2)</f>
        <v>01</v>
      </c>
      <c r="F6519" s="0" t="str">
        <f aca="false">MID($A6519,5,2)</f>
        <v>84</v>
      </c>
      <c r="G6519" s="0" t="str">
        <f aca="false">MID($A6519,7,2)</f>
        <v>02</v>
      </c>
      <c r="H6519" s="0" t="str">
        <f aca="false">MID($A6519,1,6)</f>
        <v>010184</v>
      </c>
      <c r="I6519" s="0" t="n">
        <f aca="false">VLOOKUP(H6519,Feuille2!$G$1:$H$116,2,0)</f>
        <v>7386</v>
      </c>
      <c r="J6519" s="0" t="n">
        <f aca="false">IF(I6519&gt;2000,1,0)*C6519</f>
        <v>71014.3641334509</v>
      </c>
    </row>
    <row r="6520" customFormat="false" ht="15.8" hidden="false" customHeight="false" outlineLevel="0" collapsed="false">
      <c r="A6520" s="1" t="s">
        <v>502</v>
      </c>
      <c r="B6520" s="1" t="s">
        <v>6842</v>
      </c>
      <c r="C6520" s="0" t="n">
        <v>45745.6116371649</v>
      </c>
      <c r="D6520" s="0" t="str">
        <f aca="false">MID($A6520,1,2)</f>
        <v>01</v>
      </c>
      <c r="E6520" s="0" t="str">
        <f aca="false">MID($A6520,3,2)</f>
        <v>01</v>
      </c>
      <c r="F6520" s="0" t="str">
        <f aca="false">MID($A6520,5,2)</f>
        <v>84</v>
      </c>
      <c r="G6520" s="0" t="str">
        <f aca="false">MID($A6520,7,2)</f>
        <v>05</v>
      </c>
      <c r="H6520" s="0" t="str">
        <f aca="false">MID($A6520,1,6)</f>
        <v>010184</v>
      </c>
      <c r="I6520" s="0" t="n">
        <f aca="false">VLOOKUP(H6520,Feuille2!$G$1:$H$116,2,0)</f>
        <v>7386</v>
      </c>
      <c r="J6520" s="0" t="n">
        <f aca="false">IF(I6520&gt;2000,1,0)*C6520</f>
        <v>45745.6116371649</v>
      </c>
    </row>
    <row r="6521" customFormat="false" ht="15.8" hidden="false" customHeight="false" outlineLevel="0" collapsed="false">
      <c r="A6521" s="1" t="s">
        <v>498</v>
      </c>
      <c r="B6521" s="1" t="s">
        <v>6843</v>
      </c>
      <c r="C6521" s="0" t="n">
        <v>96295.2753166666</v>
      </c>
      <c r="D6521" s="0" t="str">
        <f aca="false">MID($A6521,1,2)</f>
        <v>01</v>
      </c>
      <c r="E6521" s="0" t="str">
        <f aca="false">MID($A6521,3,2)</f>
        <v>02</v>
      </c>
      <c r="F6521" s="0" t="str">
        <f aca="false">MID($A6521,5,2)</f>
        <v>84</v>
      </c>
      <c r="G6521" s="0" t="str">
        <f aca="false">MID($A6521,7,2)</f>
        <v>04</v>
      </c>
      <c r="H6521" s="0" t="str">
        <f aca="false">MID($A6521,1,6)</f>
        <v>010284</v>
      </c>
      <c r="I6521" s="0" t="n">
        <f aca="false">VLOOKUP(H6521,Feuille2!$G$1:$H$116,2,0)</f>
        <v>6048</v>
      </c>
      <c r="J6521" s="0" t="n">
        <f aca="false">IF(I6521&gt;2000,1,0)*C6521</f>
        <v>96295.2753166666</v>
      </c>
    </row>
    <row r="6522" customFormat="false" ht="15.8" hidden="false" customHeight="false" outlineLevel="0" collapsed="false">
      <c r="A6522" s="1" t="s">
        <v>506</v>
      </c>
      <c r="B6522" s="1" t="s">
        <v>6844</v>
      </c>
      <c r="C6522" s="0" t="n">
        <v>623.238520525</v>
      </c>
      <c r="D6522" s="0" t="str">
        <f aca="false">MID($A6522,1,2)</f>
        <v>04</v>
      </c>
      <c r="E6522" s="0" t="str">
        <f aca="false">MID($A6522,3,2)</f>
        <v>11</v>
      </c>
      <c r="F6522" s="0" t="str">
        <f aca="false">MID($A6522,5,2)</f>
        <v>88</v>
      </c>
      <c r="G6522" s="0" t="str">
        <f aca="false">MID($A6522,7,2)</f>
        <v>05</v>
      </c>
      <c r="H6522" s="0" t="str">
        <f aca="false">MID($A6522,1,6)</f>
        <v>041188</v>
      </c>
      <c r="I6522" s="0" t="n">
        <f aca="false">VLOOKUP(H6522,Feuille2!$G$1:$H$116,2,0)</f>
        <v>717</v>
      </c>
      <c r="J6522" s="0" t="n">
        <f aca="false">IF(I6522&gt;2000,1,0)*C6522</f>
        <v>0</v>
      </c>
    </row>
    <row r="6523" customFormat="false" ht="15.8" hidden="false" customHeight="false" outlineLevel="0" collapsed="false">
      <c r="A6523" s="1" t="s">
        <v>97</v>
      </c>
      <c r="B6523" s="1" t="s">
        <v>6845</v>
      </c>
      <c r="C6523" s="0" t="n">
        <v>91272.5690404854</v>
      </c>
      <c r="D6523" s="0" t="str">
        <f aca="false">MID($A6523,1,2)</f>
        <v>04</v>
      </c>
      <c r="E6523" s="0" t="str">
        <f aca="false">MID($A6523,3,2)</f>
        <v>10</v>
      </c>
      <c r="F6523" s="0" t="str">
        <f aca="false">MID($A6523,5,2)</f>
        <v>08</v>
      </c>
      <c r="G6523" s="0" t="str">
        <f aca="false">MID($A6523,7,2)</f>
        <v>05</v>
      </c>
      <c r="H6523" s="0" t="str">
        <f aca="false">MID($A6523,1,6)</f>
        <v>041008</v>
      </c>
      <c r="I6523" s="0" t="n">
        <f aca="false">VLOOKUP(H6523,Feuille2!$G$1:$H$116,2,0)</f>
        <v>6222</v>
      </c>
      <c r="J6523" s="0" t="n">
        <f aca="false">IF(I6523&gt;2000,1,0)*C6523</f>
        <v>91272.5690404854</v>
      </c>
    </row>
    <row r="6524" customFormat="false" ht="15.8" hidden="false" customHeight="false" outlineLevel="0" collapsed="false">
      <c r="A6524" s="1" t="s">
        <v>113</v>
      </c>
      <c r="B6524" s="1" t="s">
        <v>6846</v>
      </c>
      <c r="C6524" s="0" t="n">
        <v>9005.92485550529</v>
      </c>
      <c r="D6524" s="0" t="str">
        <f aca="false">MID($A6524,1,2)</f>
        <v>03</v>
      </c>
      <c r="E6524" s="0" t="str">
        <f aca="false">MID($A6524,3,2)</f>
        <v>16</v>
      </c>
      <c r="F6524" s="0" t="str">
        <f aca="false">MID($A6524,5,2)</f>
        <v>15</v>
      </c>
      <c r="G6524" s="0" t="str">
        <f aca="false">MID($A6524,7,2)</f>
        <v>05</v>
      </c>
      <c r="H6524" s="0" t="str">
        <f aca="false">MID($A6524,1,6)</f>
        <v>031615</v>
      </c>
      <c r="I6524" s="0" t="n">
        <f aca="false">VLOOKUP(H6524,Feuille2!$G$1:$H$116,2,0)</f>
        <v>1779</v>
      </c>
      <c r="J6524" s="0" t="n">
        <f aca="false">IF(I6524&gt;2000,1,0)*C6524</f>
        <v>0</v>
      </c>
    </row>
    <row r="6525" customFormat="false" ht="15.8" hidden="false" customHeight="false" outlineLevel="0" collapsed="false">
      <c r="A6525" s="1" t="s">
        <v>555</v>
      </c>
      <c r="B6525" s="1" t="s">
        <v>6847</v>
      </c>
      <c r="C6525" s="0" t="n">
        <v>3000</v>
      </c>
      <c r="D6525" s="0" t="str">
        <f aca="false">MID($A6525,1,2)</f>
        <v>02</v>
      </c>
      <c r="E6525" s="0" t="str">
        <f aca="false">MID($A6525,3,2)</f>
        <v>04</v>
      </c>
      <c r="F6525" s="0" t="str">
        <f aca="false">MID($A6525,5,2)</f>
        <v>31</v>
      </c>
      <c r="G6525" s="0" t="str">
        <f aca="false">MID($A6525,7,2)</f>
        <v>05</v>
      </c>
      <c r="H6525" s="0" t="str">
        <f aca="false">MID($A6525,1,6)</f>
        <v>020431</v>
      </c>
      <c r="I6525" s="0" t="n">
        <f aca="false">VLOOKUP(H6525,Feuille2!$G$1:$H$116,2,0)</f>
        <v>499</v>
      </c>
      <c r="J6525" s="0" t="n">
        <f aca="false">IF(I6525&gt;2000,1,0)*C6525</f>
        <v>0</v>
      </c>
    </row>
    <row r="6526" customFormat="false" ht="15.8" hidden="false" customHeight="false" outlineLevel="0" collapsed="false">
      <c r="A6526" s="1" t="s">
        <v>199</v>
      </c>
      <c r="B6526" s="1" t="s">
        <v>6848</v>
      </c>
      <c r="C6526" s="0" t="n">
        <v>64106.375</v>
      </c>
      <c r="D6526" s="0" t="str">
        <f aca="false">MID($A6526,1,2)</f>
        <v>06</v>
      </c>
      <c r="E6526" s="0" t="str">
        <f aca="false">MID($A6526,3,2)</f>
        <v>17</v>
      </c>
      <c r="F6526" s="0" t="str">
        <f aca="false">MID($A6526,5,2)</f>
        <v>34</v>
      </c>
      <c r="G6526" s="0" t="str">
        <f aca="false">MID($A6526,7,2)</f>
        <v>04</v>
      </c>
      <c r="H6526" s="0" t="str">
        <f aca="false">MID($A6526,1,6)</f>
        <v>061734</v>
      </c>
      <c r="I6526" s="0" t="n">
        <f aca="false">VLOOKUP(H6526,Feuille2!$G$1:$H$116,2,0)</f>
        <v>9143</v>
      </c>
      <c r="J6526" s="0" t="n">
        <f aca="false">IF(I6526&gt;2000,1,0)*C6526</f>
        <v>64106.375</v>
      </c>
    </row>
    <row r="6527" customFormat="false" ht="15.8" hidden="false" customHeight="false" outlineLevel="0" collapsed="false">
      <c r="A6527" s="1" t="s">
        <v>623</v>
      </c>
      <c r="B6527" s="1" t="s">
        <v>6849</v>
      </c>
      <c r="C6527" s="0" t="n">
        <v>279.291276282573</v>
      </c>
      <c r="D6527" s="0" t="str">
        <f aca="false">MID($A6527,1,2)</f>
        <v>01</v>
      </c>
      <c r="E6527" s="0" t="str">
        <f aca="false">MID($A6527,3,2)</f>
        <v>01</v>
      </c>
      <c r="F6527" s="0" t="str">
        <f aca="false">MID($A6527,5,2)</f>
        <v>42</v>
      </c>
      <c r="G6527" s="0" t="str">
        <f aca="false">MID($A6527,7,2)</f>
        <v>04</v>
      </c>
      <c r="H6527" s="0" t="str">
        <f aca="false">MID($A6527,1,6)</f>
        <v>010142</v>
      </c>
      <c r="I6527" s="0" t="n">
        <f aca="false">VLOOKUP(H6527,Feuille2!$G$1:$H$116,2,0)</f>
        <v>238</v>
      </c>
      <c r="J6527" s="0" t="n">
        <f aca="false">IF(I6527&gt;2000,1,0)*C6527</f>
        <v>0</v>
      </c>
    </row>
    <row r="6528" customFormat="false" ht="15.8" hidden="false" customHeight="false" outlineLevel="0" collapsed="false">
      <c r="A6528" s="1" t="s">
        <v>983</v>
      </c>
      <c r="B6528" s="1" t="s">
        <v>6850</v>
      </c>
      <c r="C6528" s="0" t="n">
        <v>5488.5</v>
      </c>
      <c r="D6528" s="0" t="str">
        <f aca="false">MID($A6528,1,2)</f>
        <v>05</v>
      </c>
      <c r="E6528" s="0" t="str">
        <f aca="false">MID($A6528,3,2)</f>
        <v>22</v>
      </c>
      <c r="F6528" s="0" t="str">
        <f aca="false">MID($A6528,5,2)</f>
        <v>52</v>
      </c>
      <c r="G6528" s="0" t="str">
        <f aca="false">MID($A6528,7,2)</f>
        <v>03</v>
      </c>
      <c r="H6528" s="0" t="str">
        <f aca="false">MID($A6528,1,6)</f>
        <v>052252</v>
      </c>
      <c r="I6528" s="0" t="n">
        <f aca="false">VLOOKUP(H6528,Feuille2!$G$1:$H$116,2,0)</f>
        <v>1119</v>
      </c>
      <c r="J6528" s="0" t="n">
        <f aca="false">IF(I6528&gt;2000,1,0)*C6528</f>
        <v>0</v>
      </c>
    </row>
    <row r="6529" customFormat="false" ht="15.8" hidden="false" customHeight="false" outlineLevel="0" collapsed="false">
      <c r="A6529" s="1" t="s">
        <v>304</v>
      </c>
      <c r="B6529" s="1" t="s">
        <v>6851</v>
      </c>
      <c r="C6529" s="0" t="n">
        <v>7600.26141774891</v>
      </c>
      <c r="D6529" s="0" t="str">
        <f aca="false">MID($A6529,1,2)</f>
        <v>02</v>
      </c>
      <c r="E6529" s="0" t="str">
        <f aca="false">MID($A6529,3,2)</f>
        <v>19</v>
      </c>
      <c r="F6529" s="0" t="str">
        <f aca="false">MID($A6529,5,2)</f>
        <v>57</v>
      </c>
      <c r="G6529" s="0" t="str">
        <f aca="false">MID($A6529,7,2)</f>
        <v>05</v>
      </c>
      <c r="H6529" s="0" t="str">
        <f aca="false">MID($A6529,1,6)</f>
        <v>021957</v>
      </c>
      <c r="I6529" s="0" t="n">
        <f aca="false">VLOOKUP(H6529,Feuille2!$G$1:$H$116,2,0)</f>
        <v>775</v>
      </c>
      <c r="J6529" s="0" t="n">
        <f aca="false">IF(I6529&gt;2000,1,0)*C6529</f>
        <v>0</v>
      </c>
    </row>
    <row r="6530" customFormat="false" ht="15.8" hidden="false" customHeight="false" outlineLevel="0" collapsed="false">
      <c r="A6530" s="1" t="s">
        <v>328</v>
      </c>
      <c r="B6530" s="1" t="s">
        <v>6852</v>
      </c>
      <c r="C6530" s="0" t="n">
        <v>4781.05520360248</v>
      </c>
      <c r="D6530" s="0" t="str">
        <f aca="false">MID($A6530,1,2)</f>
        <v>04</v>
      </c>
      <c r="E6530" s="0" t="str">
        <f aca="false">MID($A6530,3,2)</f>
        <v>10</v>
      </c>
      <c r="F6530" s="0" t="str">
        <f aca="false">MID($A6530,5,2)</f>
        <v>48</v>
      </c>
      <c r="G6530" s="0" t="str">
        <f aca="false">MID($A6530,7,2)</f>
        <v>06</v>
      </c>
      <c r="H6530" s="0" t="str">
        <f aca="false">MID($A6530,1,6)</f>
        <v>041048</v>
      </c>
      <c r="I6530" s="0" t="n">
        <f aca="false">VLOOKUP(H6530,Feuille2!$G$1:$H$116,2,0)</f>
        <v>259</v>
      </c>
      <c r="J6530" s="0" t="n">
        <f aca="false">IF(I6530&gt;2000,1,0)*C6530</f>
        <v>0</v>
      </c>
    </row>
    <row r="6531" customFormat="false" ht="15.8" hidden="false" customHeight="false" outlineLevel="0" collapsed="false">
      <c r="A6531" s="1" t="s">
        <v>641</v>
      </c>
      <c r="B6531" s="1" t="s">
        <v>6853</v>
      </c>
      <c r="C6531" s="0" t="n">
        <v>412.899999999999</v>
      </c>
      <c r="D6531" s="0" t="str">
        <f aca="false">MID($A6531,1,2)</f>
        <v>02</v>
      </c>
      <c r="E6531" s="0" t="str">
        <f aca="false">MID($A6531,3,2)</f>
        <v>19</v>
      </c>
      <c r="F6531" s="0" t="str">
        <f aca="false">MID($A6531,5,2)</f>
        <v>71</v>
      </c>
      <c r="G6531" s="0" t="str">
        <f aca="false">MID($A6531,7,2)</f>
        <v>05</v>
      </c>
      <c r="H6531" s="0" t="str">
        <f aca="false">MID($A6531,1,6)</f>
        <v>021971</v>
      </c>
      <c r="I6531" s="0" t="n">
        <f aca="false">VLOOKUP(H6531,Feuille2!$G$1:$H$116,2,0)</f>
        <v>284</v>
      </c>
      <c r="J6531" s="0" t="n">
        <f aca="false">IF(I6531&gt;2000,1,0)*C6531</f>
        <v>0</v>
      </c>
    </row>
    <row r="6532" customFormat="false" ht="15.8" hidden="false" customHeight="false" outlineLevel="0" collapsed="false">
      <c r="A6532" s="1" t="s">
        <v>1888</v>
      </c>
      <c r="B6532" s="1" t="s">
        <v>6854</v>
      </c>
      <c r="C6532" s="0" t="n">
        <v>611.1911692725</v>
      </c>
      <c r="D6532" s="0" t="str">
        <f aca="false">MID($A6532,1,2)</f>
        <v>03</v>
      </c>
      <c r="E6532" s="0" t="str">
        <f aca="false">MID($A6532,3,2)</f>
        <v>24</v>
      </c>
      <c r="F6532" s="0" t="str">
        <f aca="false">MID($A6532,5,2)</f>
        <v>76</v>
      </c>
      <c r="G6532" s="0" t="str">
        <f aca="false">MID($A6532,7,2)</f>
        <v>03</v>
      </c>
      <c r="H6532" s="0" t="str">
        <f aca="false">MID($A6532,1,6)</f>
        <v>032476</v>
      </c>
      <c r="I6532" s="0" t="n">
        <f aca="false">VLOOKUP(H6532,Feuille2!$G$1:$H$116,2,0)</f>
        <v>83</v>
      </c>
      <c r="J6532" s="0" t="n">
        <f aca="false">IF(I6532&gt;2000,1,0)*C6532</f>
        <v>0</v>
      </c>
    </row>
    <row r="6533" customFormat="false" ht="15.8" hidden="false" customHeight="false" outlineLevel="0" collapsed="false">
      <c r="A6533" s="1" t="s">
        <v>537</v>
      </c>
      <c r="B6533" s="1" t="s">
        <v>6855</v>
      </c>
      <c r="C6533" s="0" t="n">
        <v>209019.941245353</v>
      </c>
      <c r="D6533" s="0" t="str">
        <f aca="false">MID($A6533,1,2)</f>
        <v>04</v>
      </c>
      <c r="E6533" s="0" t="str">
        <f aca="false">MID($A6533,3,2)</f>
        <v>11</v>
      </c>
      <c r="F6533" s="0" t="str">
        <f aca="false">MID($A6533,5,2)</f>
        <v>94</v>
      </c>
      <c r="G6533" s="0" t="str">
        <f aca="false">MID($A6533,7,2)</f>
        <v>03</v>
      </c>
      <c r="H6533" s="0" t="str">
        <f aca="false">MID($A6533,1,6)</f>
        <v>041194</v>
      </c>
      <c r="I6533" s="0" t="n">
        <f aca="false">VLOOKUP(H6533,Feuille2!$G$1:$H$116,2,0)</f>
        <v>14727</v>
      </c>
      <c r="J6533" s="0" t="n">
        <f aca="false">IF(I6533&gt;2000,1,0)*C6533</f>
        <v>209019.941245353</v>
      </c>
    </row>
    <row r="6534" customFormat="false" ht="15.8" hidden="false" customHeight="false" outlineLevel="0" collapsed="false">
      <c r="A6534" s="1" t="s">
        <v>464</v>
      </c>
      <c r="B6534" s="1" t="s">
        <v>6856</v>
      </c>
      <c r="C6534" s="0" t="n">
        <v>637.5</v>
      </c>
      <c r="D6534" s="0" t="str">
        <f aca="false">MID($A6534,1,2)</f>
        <v>02</v>
      </c>
      <c r="E6534" s="0" t="str">
        <f aca="false">MID($A6534,3,2)</f>
        <v>04</v>
      </c>
      <c r="F6534" s="0" t="str">
        <f aca="false">MID($A6534,5,2)</f>
        <v>79</v>
      </c>
      <c r="G6534" s="0" t="str">
        <f aca="false">MID($A6534,7,2)</f>
        <v>01</v>
      </c>
      <c r="H6534" s="0" t="str">
        <f aca="false">MID($A6534,1,6)</f>
        <v>020479</v>
      </c>
      <c r="I6534" s="0" t="n">
        <f aca="false">VLOOKUP(H6534,Feuille2!$G$1:$H$116,2,0)</f>
        <v>398</v>
      </c>
      <c r="J6534" s="0" t="n">
        <f aca="false">IF(I6534&gt;2000,1,0)*C6534</f>
        <v>0</v>
      </c>
    </row>
    <row r="6535" customFormat="false" ht="15.8" hidden="false" customHeight="false" outlineLevel="0" collapsed="false">
      <c r="A6535" s="1" t="s">
        <v>104</v>
      </c>
      <c r="B6535" s="1" t="s">
        <v>6857</v>
      </c>
      <c r="C6535" s="0" t="n">
        <v>11706.2256944444</v>
      </c>
      <c r="D6535" s="0" t="str">
        <f aca="false">MID($A6535,1,2)</f>
        <v>05</v>
      </c>
      <c r="E6535" s="0" t="str">
        <f aca="false">MID($A6535,3,2)</f>
        <v>14</v>
      </c>
      <c r="F6535" s="0" t="str">
        <f aca="false">MID($A6535,5,2)</f>
        <v>13</v>
      </c>
      <c r="G6535" s="0" t="str">
        <f aca="false">MID($A6535,7,2)</f>
        <v>04</v>
      </c>
      <c r="H6535" s="0" t="str">
        <f aca="false">MID($A6535,1,6)</f>
        <v>051413</v>
      </c>
      <c r="I6535" s="0" t="n">
        <f aca="false">VLOOKUP(H6535,Feuille2!$G$1:$H$116,2,0)</f>
        <v>774</v>
      </c>
      <c r="J6535" s="0" t="n">
        <f aca="false">IF(I6535&gt;2000,1,0)*C6535</f>
        <v>0</v>
      </c>
    </row>
    <row r="6536" customFormat="false" ht="15.8" hidden="false" customHeight="false" outlineLevel="0" collapsed="false">
      <c r="A6536" s="1" t="s">
        <v>51</v>
      </c>
      <c r="B6536" s="1" t="s">
        <v>6858</v>
      </c>
      <c r="C6536" s="0" t="n">
        <v>308.540355567071</v>
      </c>
      <c r="D6536" s="0" t="str">
        <f aca="false">MID($A6536,1,2)</f>
        <v>04</v>
      </c>
      <c r="E6536" s="0" t="str">
        <f aca="false">MID($A6536,3,2)</f>
        <v>10</v>
      </c>
      <c r="F6536" s="0" t="str">
        <f aca="false">MID($A6536,5,2)</f>
        <v>04</v>
      </c>
      <c r="G6536" s="0" t="str">
        <f aca="false">MID($A6536,7,2)</f>
        <v>05</v>
      </c>
      <c r="H6536" s="0" t="str">
        <f aca="false">MID($A6536,1,6)</f>
        <v>041004</v>
      </c>
      <c r="I6536" s="0" t="n">
        <f aca="false">VLOOKUP(H6536,Feuille2!$G$1:$H$116,2,0)</f>
        <v>385</v>
      </c>
      <c r="J6536" s="0" t="n">
        <f aca="false">IF(I6536&gt;2000,1,0)*C6536</f>
        <v>0</v>
      </c>
    </row>
    <row r="6537" customFormat="false" ht="15.8" hidden="false" customHeight="false" outlineLevel="0" collapsed="false">
      <c r="A6537" s="1" t="s">
        <v>55</v>
      </c>
      <c r="B6537" s="1" t="s">
        <v>6859</v>
      </c>
      <c r="C6537" s="0" t="n">
        <v>468.952487400141</v>
      </c>
      <c r="D6537" s="0" t="str">
        <f aca="false">MID($A6537,1,2)</f>
        <v>04</v>
      </c>
      <c r="E6537" s="0" t="str">
        <f aca="false">MID($A6537,3,2)</f>
        <v>10</v>
      </c>
      <c r="F6537" s="0" t="str">
        <f aca="false">MID($A6537,5,2)</f>
        <v>04</v>
      </c>
      <c r="G6537" s="0" t="str">
        <f aca="false">MID($A6537,7,2)</f>
        <v>06</v>
      </c>
      <c r="H6537" s="0" t="str">
        <f aca="false">MID($A6537,1,6)</f>
        <v>041004</v>
      </c>
      <c r="I6537" s="0" t="n">
        <f aca="false">VLOOKUP(H6537,Feuille2!$G$1:$H$116,2,0)</f>
        <v>385</v>
      </c>
      <c r="J6537" s="0" t="n">
        <f aca="false">IF(I6537&gt;2000,1,0)*C6537</f>
        <v>0</v>
      </c>
    </row>
    <row r="6538" customFormat="false" ht="15.8" hidden="false" customHeight="false" outlineLevel="0" collapsed="false">
      <c r="A6538" s="1" t="s">
        <v>113</v>
      </c>
      <c r="B6538" s="1" t="s">
        <v>6860</v>
      </c>
      <c r="C6538" s="0" t="n">
        <v>31494.848248136</v>
      </c>
      <c r="D6538" s="0" t="str">
        <f aca="false">MID($A6538,1,2)</f>
        <v>03</v>
      </c>
      <c r="E6538" s="0" t="str">
        <f aca="false">MID($A6538,3,2)</f>
        <v>16</v>
      </c>
      <c r="F6538" s="0" t="str">
        <f aca="false">MID($A6538,5,2)</f>
        <v>15</v>
      </c>
      <c r="G6538" s="0" t="str">
        <f aca="false">MID($A6538,7,2)</f>
        <v>05</v>
      </c>
      <c r="H6538" s="0" t="str">
        <f aca="false">MID($A6538,1,6)</f>
        <v>031615</v>
      </c>
      <c r="I6538" s="0" t="n">
        <f aca="false">VLOOKUP(H6538,Feuille2!$G$1:$H$116,2,0)</f>
        <v>1779</v>
      </c>
      <c r="J6538" s="0" t="n">
        <f aca="false">IF(I6538&gt;2000,1,0)*C6538</f>
        <v>0</v>
      </c>
    </row>
    <row r="6539" customFormat="false" ht="15.8" hidden="false" customHeight="false" outlineLevel="0" collapsed="false">
      <c r="A6539" s="1" t="s">
        <v>155</v>
      </c>
      <c r="B6539" s="1" t="s">
        <v>6861</v>
      </c>
      <c r="C6539" s="0" t="n">
        <v>12210.1296531837</v>
      </c>
      <c r="D6539" s="0" t="str">
        <f aca="false">MID($A6539,1,2)</f>
        <v>03</v>
      </c>
      <c r="E6539" s="0" t="str">
        <f aca="false">MID($A6539,3,2)</f>
        <v>06</v>
      </c>
      <c r="F6539" s="0" t="str">
        <f aca="false">MID($A6539,5,2)</f>
        <v>26</v>
      </c>
      <c r="G6539" s="0" t="str">
        <f aca="false">MID($A6539,7,2)</f>
        <v>05</v>
      </c>
      <c r="H6539" s="0" t="str">
        <f aca="false">MID($A6539,1,6)</f>
        <v>030626</v>
      </c>
      <c r="I6539" s="0" t="n">
        <f aca="false">VLOOKUP(H6539,Feuille2!$G$1:$H$116,2,0)</f>
        <v>860</v>
      </c>
      <c r="J6539" s="0" t="n">
        <f aca="false">IF(I6539&gt;2000,1,0)*C6539</f>
        <v>0</v>
      </c>
    </row>
    <row r="6540" customFormat="false" ht="15.8" hidden="false" customHeight="false" outlineLevel="0" collapsed="false">
      <c r="A6540" s="1" t="s">
        <v>160</v>
      </c>
      <c r="B6540" s="1" t="s">
        <v>6862</v>
      </c>
      <c r="C6540" s="0" t="n">
        <v>4379.57598039215</v>
      </c>
      <c r="D6540" s="0" t="str">
        <f aca="false">MID($A6540,1,2)</f>
        <v>02</v>
      </c>
      <c r="E6540" s="0" t="str">
        <f aca="false">MID($A6540,3,2)</f>
        <v>18</v>
      </c>
      <c r="F6540" s="0" t="str">
        <f aca="false">MID($A6540,5,2)</f>
        <v>22</v>
      </c>
      <c r="G6540" s="0" t="str">
        <f aca="false">MID($A6540,7,2)</f>
        <v>05</v>
      </c>
      <c r="H6540" s="0" t="str">
        <f aca="false">MID($A6540,1,6)</f>
        <v>021822</v>
      </c>
      <c r="I6540" s="0" t="n">
        <f aca="false">VLOOKUP(H6540,Feuille2!$G$1:$H$116,2,0)</f>
        <v>3045</v>
      </c>
      <c r="J6540" s="0" t="n">
        <f aca="false">IF(I6540&gt;2000,1,0)*C6540</f>
        <v>4379.57598039215</v>
      </c>
    </row>
    <row r="6541" customFormat="false" ht="15.8" hidden="false" customHeight="false" outlineLevel="0" collapsed="false">
      <c r="A6541" s="1" t="s">
        <v>160</v>
      </c>
      <c r="B6541" s="1" t="s">
        <v>6863</v>
      </c>
      <c r="C6541" s="0" t="n">
        <v>10125.2499999999</v>
      </c>
      <c r="D6541" s="0" t="str">
        <f aca="false">MID($A6541,1,2)</f>
        <v>02</v>
      </c>
      <c r="E6541" s="0" t="str">
        <f aca="false">MID($A6541,3,2)</f>
        <v>18</v>
      </c>
      <c r="F6541" s="0" t="str">
        <f aca="false">MID($A6541,5,2)</f>
        <v>22</v>
      </c>
      <c r="G6541" s="0" t="str">
        <f aca="false">MID($A6541,7,2)</f>
        <v>05</v>
      </c>
      <c r="H6541" s="0" t="str">
        <f aca="false">MID($A6541,1,6)</f>
        <v>021822</v>
      </c>
      <c r="I6541" s="0" t="n">
        <f aca="false">VLOOKUP(H6541,Feuille2!$G$1:$H$116,2,0)</f>
        <v>3045</v>
      </c>
      <c r="J6541" s="0" t="n">
        <f aca="false">IF(I6541&gt;2000,1,0)*C6541</f>
        <v>10125.2499999999</v>
      </c>
    </row>
    <row r="6542" customFormat="false" ht="15.8" hidden="false" customHeight="false" outlineLevel="0" collapsed="false">
      <c r="A6542" s="1" t="s">
        <v>252</v>
      </c>
      <c r="B6542" s="1" t="s">
        <v>6864</v>
      </c>
      <c r="C6542" s="0" t="n">
        <v>432.705566103656</v>
      </c>
      <c r="D6542" s="0" t="str">
        <f aca="false">MID($A6542,1,2)</f>
        <v>01</v>
      </c>
      <c r="E6542" s="0" t="str">
        <f aca="false">MID($A6542,3,2)</f>
        <v>02</v>
      </c>
      <c r="F6542" s="0" t="str">
        <f aca="false">MID($A6542,5,2)</f>
        <v>42</v>
      </c>
      <c r="G6542" s="0" t="str">
        <f aca="false">MID($A6542,7,2)</f>
        <v>01</v>
      </c>
      <c r="H6542" s="0" t="str">
        <f aca="false">MID($A6542,1,6)</f>
        <v>010242</v>
      </c>
      <c r="I6542" s="0" t="n">
        <f aca="false">VLOOKUP(H6542,Feuille2!$G$1:$H$116,2,0)</f>
        <v>78</v>
      </c>
      <c r="J6542" s="0" t="n">
        <f aca="false">IF(I6542&gt;2000,1,0)*C6542</f>
        <v>0</v>
      </c>
    </row>
    <row r="6543" customFormat="false" ht="15.8" hidden="false" customHeight="false" outlineLevel="0" collapsed="false">
      <c r="A6543" s="1" t="s">
        <v>225</v>
      </c>
      <c r="B6543" s="1" t="s">
        <v>6865</v>
      </c>
      <c r="C6543" s="0" t="n">
        <v>5419.56</v>
      </c>
      <c r="D6543" s="0" t="str">
        <f aca="false">MID($A6543,1,2)</f>
        <v>02</v>
      </c>
      <c r="E6543" s="0" t="str">
        <f aca="false">MID($A6543,3,2)</f>
        <v>18</v>
      </c>
      <c r="F6543" s="0" t="str">
        <f aca="false">MID($A6543,5,2)</f>
        <v>37</v>
      </c>
      <c r="G6543" s="0" t="str">
        <f aca="false">MID($A6543,7,2)</f>
        <v>05</v>
      </c>
      <c r="H6543" s="0" t="str">
        <f aca="false">MID($A6543,1,6)</f>
        <v>021837</v>
      </c>
      <c r="I6543" s="0" t="n">
        <f aca="false">VLOOKUP(H6543,Feuille2!$G$1:$H$116,2,0)</f>
        <v>4853</v>
      </c>
      <c r="J6543" s="0" t="n">
        <f aca="false">IF(I6543&gt;2000,1,0)*C6543</f>
        <v>5419.56</v>
      </c>
    </row>
    <row r="6544" customFormat="false" ht="15.8" hidden="false" customHeight="false" outlineLevel="0" collapsed="false">
      <c r="A6544" s="1" t="s">
        <v>225</v>
      </c>
      <c r="B6544" s="1" t="s">
        <v>6866</v>
      </c>
      <c r="C6544" s="0" t="n">
        <v>56386</v>
      </c>
      <c r="D6544" s="0" t="str">
        <f aca="false">MID($A6544,1,2)</f>
        <v>02</v>
      </c>
      <c r="E6544" s="0" t="str">
        <f aca="false">MID($A6544,3,2)</f>
        <v>18</v>
      </c>
      <c r="F6544" s="0" t="str">
        <f aca="false">MID($A6544,5,2)</f>
        <v>37</v>
      </c>
      <c r="G6544" s="0" t="str">
        <f aca="false">MID($A6544,7,2)</f>
        <v>05</v>
      </c>
      <c r="H6544" s="0" t="str">
        <f aca="false">MID($A6544,1,6)</f>
        <v>021837</v>
      </c>
      <c r="I6544" s="0" t="n">
        <f aca="false">VLOOKUP(H6544,Feuille2!$G$1:$H$116,2,0)</f>
        <v>4853</v>
      </c>
      <c r="J6544" s="0" t="n">
        <f aca="false">IF(I6544&gt;2000,1,0)*C6544</f>
        <v>56386</v>
      </c>
    </row>
    <row r="6545" customFormat="false" ht="15.8" hidden="false" customHeight="false" outlineLevel="0" collapsed="false">
      <c r="A6545" s="1" t="s">
        <v>248</v>
      </c>
      <c r="B6545" s="1" t="s">
        <v>6867</v>
      </c>
      <c r="C6545" s="0" t="n">
        <v>1444.06160705215</v>
      </c>
      <c r="D6545" s="0" t="str">
        <f aca="false">MID($A6545,1,2)</f>
        <v>01</v>
      </c>
      <c r="E6545" s="0" t="str">
        <f aca="false">MID($A6545,3,2)</f>
        <v>01</v>
      </c>
      <c r="F6545" s="0" t="str">
        <f aca="false">MID($A6545,5,2)</f>
        <v>42</v>
      </c>
      <c r="G6545" s="0" t="str">
        <f aca="false">MID($A6545,7,2)</f>
        <v>02</v>
      </c>
      <c r="H6545" s="0" t="str">
        <f aca="false">MID($A6545,1,6)</f>
        <v>010142</v>
      </c>
      <c r="I6545" s="0" t="n">
        <f aca="false">VLOOKUP(H6545,Feuille2!$G$1:$H$116,2,0)</f>
        <v>238</v>
      </c>
      <c r="J6545" s="0" t="n">
        <f aca="false">IF(I6545&gt;2000,1,0)*C6545</f>
        <v>0</v>
      </c>
    </row>
    <row r="6546" customFormat="false" ht="15.8" hidden="false" customHeight="false" outlineLevel="0" collapsed="false">
      <c r="A6546" s="1" t="s">
        <v>667</v>
      </c>
      <c r="B6546" s="1" t="s">
        <v>6868</v>
      </c>
      <c r="C6546" s="0" t="n">
        <v>450</v>
      </c>
      <c r="D6546" s="0" t="str">
        <f aca="false">MID($A6546,1,2)</f>
        <v>05</v>
      </c>
      <c r="E6546" s="0" t="str">
        <f aca="false">MID($A6546,3,2)</f>
        <v>21</v>
      </c>
      <c r="F6546" s="0" t="str">
        <f aca="false">MID($A6546,5,2)</f>
        <v>51</v>
      </c>
      <c r="G6546" s="0" t="str">
        <f aca="false">MID($A6546,7,2)</f>
        <v>03</v>
      </c>
      <c r="H6546" s="0" t="str">
        <f aca="false">MID($A6546,1,6)</f>
        <v>052151</v>
      </c>
      <c r="I6546" s="0" t="n">
        <f aca="false">VLOOKUP(H6546,Feuille2!$G$1:$H$116,2,0)</f>
        <v>836</v>
      </c>
      <c r="J6546" s="0" t="n">
        <f aca="false">IF(I6546&gt;2000,1,0)*C6546</f>
        <v>0</v>
      </c>
    </row>
    <row r="6547" customFormat="false" ht="15.8" hidden="false" customHeight="false" outlineLevel="0" collapsed="false">
      <c r="A6547" s="1" t="s">
        <v>2534</v>
      </c>
      <c r="B6547" s="1" t="s">
        <v>6869</v>
      </c>
      <c r="C6547" s="0" t="n">
        <v>918</v>
      </c>
      <c r="D6547" s="0" t="str">
        <f aca="false">MID($A6547,1,2)</f>
        <v>05</v>
      </c>
      <c r="E6547" s="0" t="str">
        <f aca="false">MID($A6547,3,2)</f>
        <v>21</v>
      </c>
      <c r="F6547" s="0" t="str">
        <f aca="false">MID($A6547,5,2)</f>
        <v>51</v>
      </c>
      <c r="G6547" s="0" t="str">
        <f aca="false">MID($A6547,7,2)</f>
        <v>02</v>
      </c>
      <c r="H6547" s="0" t="str">
        <f aca="false">MID($A6547,1,6)</f>
        <v>052151</v>
      </c>
      <c r="I6547" s="0" t="n">
        <f aca="false">VLOOKUP(H6547,Feuille2!$G$1:$H$116,2,0)</f>
        <v>836</v>
      </c>
      <c r="J6547" s="0" t="n">
        <f aca="false">IF(I6547&gt;2000,1,0)*C6547</f>
        <v>0</v>
      </c>
    </row>
    <row r="6548" customFormat="false" ht="15.8" hidden="false" customHeight="false" outlineLevel="0" collapsed="false">
      <c r="A6548" s="1" t="s">
        <v>578</v>
      </c>
      <c r="B6548" s="1" t="s">
        <v>6870</v>
      </c>
      <c r="C6548" s="0" t="n">
        <v>146.875</v>
      </c>
      <c r="D6548" s="0" t="str">
        <f aca="false">MID($A6548,1,2)</f>
        <v>01</v>
      </c>
      <c r="E6548" s="0" t="str">
        <f aca="false">MID($A6548,3,2)</f>
        <v>02</v>
      </c>
      <c r="F6548" s="0" t="str">
        <f aca="false">MID($A6548,5,2)</f>
        <v>45</v>
      </c>
      <c r="G6548" s="0" t="str">
        <f aca="false">MID($A6548,7,2)</f>
        <v>03</v>
      </c>
      <c r="H6548" s="0" t="str">
        <f aca="false">MID($A6548,1,6)</f>
        <v>010245</v>
      </c>
      <c r="I6548" s="0" t="n">
        <f aca="false">VLOOKUP(H6548,Feuille2!$G$1:$H$116,2,0)</f>
        <v>40</v>
      </c>
      <c r="J6548" s="0" t="n">
        <f aca="false">IF(I6548&gt;2000,1,0)*C6548</f>
        <v>0</v>
      </c>
    </row>
    <row r="6549" customFormat="false" ht="15.8" hidden="false" customHeight="false" outlineLevel="0" collapsed="false">
      <c r="A6549" s="1" t="s">
        <v>633</v>
      </c>
      <c r="B6549" s="1" t="s">
        <v>6871</v>
      </c>
      <c r="C6549" s="0" t="n">
        <v>1942.25201515032</v>
      </c>
      <c r="D6549" s="0" t="str">
        <f aca="false">MID($A6549,1,2)</f>
        <v>04</v>
      </c>
      <c r="E6549" s="0" t="str">
        <f aca="false">MID($A6549,3,2)</f>
        <v>10</v>
      </c>
      <c r="F6549" s="0" t="str">
        <f aca="false">MID($A6549,5,2)</f>
        <v>47</v>
      </c>
      <c r="G6549" s="0" t="str">
        <f aca="false">MID($A6549,7,2)</f>
        <v>06</v>
      </c>
      <c r="H6549" s="0" t="str">
        <f aca="false">MID($A6549,1,6)</f>
        <v>041047</v>
      </c>
      <c r="I6549" s="0" t="n">
        <f aca="false">VLOOKUP(H6549,Feuille2!$G$1:$H$116,2,0)</f>
        <v>299</v>
      </c>
      <c r="J6549" s="0" t="n">
        <f aca="false">IF(I6549&gt;2000,1,0)*C6549</f>
        <v>0</v>
      </c>
    </row>
    <row r="6550" customFormat="false" ht="15.8" hidden="false" customHeight="false" outlineLevel="0" collapsed="false">
      <c r="A6550" s="1" t="s">
        <v>328</v>
      </c>
      <c r="B6550" s="1" t="s">
        <v>6872</v>
      </c>
      <c r="C6550" s="0" t="n">
        <v>4636.87942069302</v>
      </c>
      <c r="D6550" s="0" t="str">
        <f aca="false">MID($A6550,1,2)</f>
        <v>04</v>
      </c>
      <c r="E6550" s="0" t="str">
        <f aca="false">MID($A6550,3,2)</f>
        <v>10</v>
      </c>
      <c r="F6550" s="0" t="str">
        <f aca="false">MID($A6550,5,2)</f>
        <v>48</v>
      </c>
      <c r="G6550" s="0" t="str">
        <f aca="false">MID($A6550,7,2)</f>
        <v>06</v>
      </c>
      <c r="H6550" s="0" t="str">
        <f aca="false">MID($A6550,1,6)</f>
        <v>041048</v>
      </c>
      <c r="I6550" s="0" t="n">
        <f aca="false">VLOOKUP(H6550,Feuille2!$G$1:$H$116,2,0)</f>
        <v>259</v>
      </c>
      <c r="J6550" s="0" t="n">
        <f aca="false">IF(I6550&gt;2000,1,0)*C6550</f>
        <v>0</v>
      </c>
    </row>
    <row r="6551" customFormat="false" ht="15.8" hidden="false" customHeight="false" outlineLevel="0" collapsed="false">
      <c r="A6551" s="1" t="s">
        <v>326</v>
      </c>
      <c r="B6551" s="1" t="s">
        <v>6873</v>
      </c>
      <c r="C6551" s="0" t="n">
        <v>609.668377266807</v>
      </c>
      <c r="D6551" s="0" t="str">
        <f aca="false">MID($A6551,1,2)</f>
        <v>04</v>
      </c>
      <c r="E6551" s="0" t="str">
        <f aca="false">MID($A6551,3,2)</f>
        <v>10</v>
      </c>
      <c r="F6551" s="0" t="str">
        <f aca="false">MID($A6551,5,2)</f>
        <v>46</v>
      </c>
      <c r="G6551" s="0" t="str">
        <f aca="false">MID($A6551,7,2)</f>
        <v>02</v>
      </c>
      <c r="H6551" s="0" t="str">
        <f aca="false">MID($A6551,1,6)</f>
        <v>041046</v>
      </c>
      <c r="I6551" s="0" t="n">
        <f aca="false">VLOOKUP(H6551,Feuille2!$G$1:$H$116,2,0)</f>
        <v>129</v>
      </c>
      <c r="J6551" s="0" t="n">
        <f aca="false">IF(I6551&gt;2000,1,0)*C6551</f>
        <v>0</v>
      </c>
    </row>
    <row r="6552" customFormat="false" ht="15.8" hidden="false" customHeight="false" outlineLevel="0" collapsed="false">
      <c r="A6552" s="1" t="s">
        <v>446</v>
      </c>
      <c r="B6552" s="1" t="s">
        <v>6874</v>
      </c>
      <c r="C6552" s="0" t="n">
        <v>323.397529697188</v>
      </c>
      <c r="D6552" s="0" t="str">
        <f aca="false">MID($A6552,1,2)</f>
        <v>03</v>
      </c>
      <c r="E6552" s="0" t="str">
        <f aca="false">MID($A6552,3,2)</f>
        <v>24</v>
      </c>
      <c r="F6552" s="0" t="str">
        <f aca="false">MID($A6552,5,2)</f>
        <v>76</v>
      </c>
      <c r="G6552" s="0" t="str">
        <f aca="false">MID($A6552,7,2)</f>
        <v>01</v>
      </c>
      <c r="H6552" s="0" t="str">
        <f aca="false">MID($A6552,1,6)</f>
        <v>032476</v>
      </c>
      <c r="I6552" s="0" t="n">
        <f aca="false">VLOOKUP(H6552,Feuille2!$G$1:$H$116,2,0)</f>
        <v>83</v>
      </c>
      <c r="J6552" s="0" t="n">
        <f aca="false">IF(I6552&gt;2000,1,0)*C6552</f>
        <v>0</v>
      </c>
    </row>
    <row r="6553" customFormat="false" ht="15.8" hidden="false" customHeight="false" outlineLevel="0" collapsed="false">
      <c r="A6553" s="1" t="s">
        <v>528</v>
      </c>
      <c r="B6553" s="1" t="s">
        <v>6875</v>
      </c>
      <c r="C6553" s="0" t="n">
        <v>29349.0850283179</v>
      </c>
      <c r="D6553" s="0" t="str">
        <f aca="false">MID($A6553,1,2)</f>
        <v>04</v>
      </c>
      <c r="E6553" s="0" t="str">
        <f aca="false">MID($A6553,3,2)</f>
        <v>11</v>
      </c>
      <c r="F6553" s="0" t="str">
        <f aca="false">MID($A6553,5,2)</f>
        <v>88</v>
      </c>
      <c r="G6553" s="0" t="str">
        <f aca="false">MID($A6553,7,2)</f>
        <v>03</v>
      </c>
      <c r="H6553" s="0" t="str">
        <f aca="false">MID($A6553,1,6)</f>
        <v>041188</v>
      </c>
      <c r="I6553" s="0" t="n">
        <f aca="false">VLOOKUP(H6553,Feuille2!$G$1:$H$116,2,0)</f>
        <v>717</v>
      </c>
      <c r="J6553" s="0" t="n">
        <f aca="false">IF(I6553&gt;2000,1,0)*C6553</f>
        <v>0</v>
      </c>
    </row>
    <row r="6554" customFormat="false" ht="15.8" hidden="false" customHeight="false" outlineLevel="0" collapsed="false">
      <c r="A6554" s="1" t="s">
        <v>1608</v>
      </c>
      <c r="B6554" s="1" t="s">
        <v>6876</v>
      </c>
      <c r="C6554" s="0" t="n">
        <v>6184.618</v>
      </c>
      <c r="D6554" s="0" t="str">
        <f aca="false">MID($A6554,1,2)</f>
        <v>01</v>
      </c>
      <c r="E6554" s="0" t="str">
        <f aca="false">MID($A6554,3,2)</f>
        <v>01</v>
      </c>
      <c r="F6554" s="0" t="str">
        <f aca="false">MID($A6554,5,2)</f>
        <v>84</v>
      </c>
      <c r="G6554" s="0" t="str">
        <f aca="false">MID($A6554,7,2)</f>
        <v>04</v>
      </c>
      <c r="H6554" s="0" t="str">
        <f aca="false">MID($A6554,1,6)</f>
        <v>010184</v>
      </c>
      <c r="I6554" s="0" t="n">
        <f aca="false">VLOOKUP(H6554,Feuille2!$G$1:$H$116,2,0)</f>
        <v>7386</v>
      </c>
      <c r="J6554" s="0" t="n">
        <f aca="false">IF(I6554&gt;2000,1,0)*C6554</f>
        <v>6184.618</v>
      </c>
    </row>
    <row r="6555" customFormat="false" ht="15.8" hidden="false" customHeight="false" outlineLevel="0" collapsed="false">
      <c r="A6555" s="1" t="s">
        <v>498</v>
      </c>
      <c r="B6555" s="1" t="s">
        <v>6877</v>
      </c>
      <c r="C6555" s="0" t="n">
        <v>41654.2670550707</v>
      </c>
      <c r="D6555" s="0" t="str">
        <f aca="false">MID($A6555,1,2)</f>
        <v>01</v>
      </c>
      <c r="E6555" s="0" t="str">
        <f aca="false">MID($A6555,3,2)</f>
        <v>02</v>
      </c>
      <c r="F6555" s="0" t="str">
        <f aca="false">MID($A6555,5,2)</f>
        <v>84</v>
      </c>
      <c r="G6555" s="0" t="str">
        <f aca="false">MID($A6555,7,2)</f>
        <v>04</v>
      </c>
      <c r="H6555" s="0" t="str">
        <f aca="false">MID($A6555,1,6)</f>
        <v>010284</v>
      </c>
      <c r="I6555" s="0" t="n">
        <f aca="false">VLOOKUP(H6555,Feuille2!$G$1:$H$116,2,0)</f>
        <v>6048</v>
      </c>
      <c r="J6555" s="0" t="n">
        <f aca="false">IF(I6555&gt;2000,1,0)*C6555</f>
        <v>41654.2670550707</v>
      </c>
    </row>
    <row r="6556" customFormat="false" ht="15.8" hidden="false" customHeight="false" outlineLevel="0" collapsed="false">
      <c r="A6556" s="1" t="s">
        <v>91</v>
      </c>
      <c r="B6556" s="1" t="s">
        <v>6878</v>
      </c>
      <c r="C6556" s="0" t="n">
        <v>12855.5765118584</v>
      </c>
      <c r="D6556" s="0" t="str">
        <f aca="false">MID($A6556,1,2)</f>
        <v>04</v>
      </c>
      <c r="E6556" s="0" t="str">
        <f aca="false">MID($A6556,3,2)</f>
        <v>11</v>
      </c>
      <c r="F6556" s="0" t="str">
        <f aca="false">MID($A6556,5,2)</f>
        <v>10</v>
      </c>
      <c r="G6556" s="0" t="str">
        <f aca="false">MID($A6556,7,2)</f>
        <v>05</v>
      </c>
      <c r="H6556" s="0" t="str">
        <f aca="false">MID($A6556,1,6)</f>
        <v>041110</v>
      </c>
      <c r="I6556" s="0" t="n">
        <f aca="false">VLOOKUP(H6556,Feuille2!$G$1:$H$116,2,0)</f>
        <v>2927</v>
      </c>
      <c r="J6556" s="0" t="n">
        <f aca="false">IF(I6556&gt;2000,1,0)*C6556</f>
        <v>12855.5765118584</v>
      </c>
    </row>
    <row r="6557" customFormat="false" ht="15.8" hidden="false" customHeight="false" outlineLevel="0" collapsed="false">
      <c r="A6557" s="1" t="s">
        <v>555</v>
      </c>
      <c r="B6557" s="1" t="s">
        <v>6879</v>
      </c>
      <c r="C6557" s="0" t="n">
        <v>362.5</v>
      </c>
      <c r="D6557" s="0" t="str">
        <f aca="false">MID($A6557,1,2)</f>
        <v>02</v>
      </c>
      <c r="E6557" s="0" t="str">
        <f aca="false">MID($A6557,3,2)</f>
        <v>04</v>
      </c>
      <c r="F6557" s="0" t="str">
        <f aca="false">MID($A6557,5,2)</f>
        <v>31</v>
      </c>
      <c r="G6557" s="0" t="str">
        <f aca="false">MID($A6557,7,2)</f>
        <v>05</v>
      </c>
      <c r="H6557" s="0" t="str">
        <f aca="false">MID($A6557,1,6)</f>
        <v>020431</v>
      </c>
      <c r="I6557" s="0" t="n">
        <f aca="false">VLOOKUP(H6557,Feuille2!$G$1:$H$116,2,0)</f>
        <v>499</v>
      </c>
      <c r="J6557" s="0" t="n">
        <f aca="false">IF(I6557&gt;2000,1,0)*C6557</f>
        <v>0</v>
      </c>
    </row>
    <row r="6558" customFormat="false" ht="15.8" hidden="false" customHeight="false" outlineLevel="0" collapsed="false">
      <c r="A6558" s="1" t="s">
        <v>221</v>
      </c>
      <c r="B6558" s="1" t="s">
        <v>6880</v>
      </c>
      <c r="C6558" s="0" t="n">
        <v>26030.0744014656</v>
      </c>
      <c r="D6558" s="0" t="str">
        <f aca="false">MID($A6558,1,2)</f>
        <v>03</v>
      </c>
      <c r="E6558" s="0" t="str">
        <f aca="false">MID($A6558,3,2)</f>
        <v>16</v>
      </c>
      <c r="F6558" s="0" t="str">
        <f aca="false">MID($A6558,5,2)</f>
        <v>41</v>
      </c>
      <c r="G6558" s="0" t="str">
        <f aca="false">MID($A6558,7,2)</f>
        <v>05</v>
      </c>
      <c r="H6558" s="0" t="str">
        <f aca="false">MID($A6558,1,6)</f>
        <v>031641</v>
      </c>
      <c r="I6558" s="0" t="n">
        <f aca="false">VLOOKUP(H6558,Feuille2!$G$1:$H$116,2,0)</f>
        <v>6373</v>
      </c>
      <c r="J6558" s="0" t="n">
        <f aca="false">IF(I6558&gt;2000,1,0)*C6558</f>
        <v>26030.0744014656</v>
      </c>
    </row>
    <row r="6559" customFormat="false" ht="15.8" hidden="false" customHeight="false" outlineLevel="0" collapsed="false">
      <c r="A6559" s="1" t="s">
        <v>219</v>
      </c>
      <c r="B6559" s="1" t="s">
        <v>6881</v>
      </c>
      <c r="C6559" s="0" t="n">
        <v>3509.5001679361</v>
      </c>
      <c r="D6559" s="0" t="str">
        <f aca="false">MID($A6559,1,2)</f>
        <v>01</v>
      </c>
      <c r="E6559" s="0" t="str">
        <f aca="false">MID($A6559,3,2)</f>
        <v>01</v>
      </c>
      <c r="F6559" s="0" t="str">
        <f aca="false">MID($A6559,5,2)</f>
        <v>42</v>
      </c>
      <c r="G6559" s="0" t="str">
        <f aca="false">MID($A6559,7,2)</f>
        <v>05</v>
      </c>
      <c r="H6559" s="0" t="str">
        <f aca="false">MID($A6559,1,6)</f>
        <v>010142</v>
      </c>
      <c r="I6559" s="0" t="n">
        <f aca="false">VLOOKUP(H6559,Feuille2!$G$1:$H$116,2,0)</f>
        <v>238</v>
      </c>
      <c r="J6559" s="0" t="n">
        <f aca="false">IF(I6559&gt;2000,1,0)*C6559</f>
        <v>0</v>
      </c>
    </row>
    <row r="6560" customFormat="false" ht="15.8" hidden="false" customHeight="false" outlineLevel="0" collapsed="false">
      <c r="A6560" s="1" t="s">
        <v>287</v>
      </c>
      <c r="B6560" s="1" t="s">
        <v>6882</v>
      </c>
      <c r="C6560" s="0" t="n">
        <v>725.424152614173</v>
      </c>
      <c r="D6560" s="0" t="str">
        <f aca="false">MID($A6560,1,2)</f>
        <v>01</v>
      </c>
      <c r="E6560" s="0" t="str">
        <f aca="false">MID($A6560,3,2)</f>
        <v>02</v>
      </c>
      <c r="F6560" s="0" t="str">
        <f aca="false">MID($A6560,5,2)</f>
        <v>44</v>
      </c>
      <c r="G6560" s="0" t="str">
        <f aca="false">MID($A6560,7,2)</f>
        <v>02</v>
      </c>
      <c r="H6560" s="0" t="str">
        <f aca="false">MID($A6560,1,6)</f>
        <v>010244</v>
      </c>
      <c r="I6560" s="0" t="n">
        <f aca="false">VLOOKUP(H6560,Feuille2!$G$1:$H$116,2,0)</f>
        <v>104</v>
      </c>
      <c r="J6560" s="0" t="n">
        <f aca="false">IF(I6560&gt;2000,1,0)*C6560</f>
        <v>0</v>
      </c>
    </row>
    <row r="6561" customFormat="false" ht="15.8" hidden="false" customHeight="false" outlineLevel="0" collapsed="false">
      <c r="A6561" s="1" t="s">
        <v>1992</v>
      </c>
      <c r="B6561" s="1" t="s">
        <v>6883</v>
      </c>
      <c r="C6561" s="0" t="n">
        <v>301.65</v>
      </c>
      <c r="D6561" s="0" t="str">
        <f aca="false">MID($A6561,1,2)</f>
        <v>02</v>
      </c>
      <c r="E6561" s="0" t="str">
        <f aca="false">MID($A6561,3,2)</f>
        <v>18</v>
      </c>
      <c r="F6561" s="0" t="str">
        <f aca="false">MID($A6561,5,2)</f>
        <v>55</v>
      </c>
      <c r="G6561" s="0" t="str">
        <f aca="false">MID($A6561,7,2)</f>
        <v>03</v>
      </c>
      <c r="H6561" s="0" t="str">
        <f aca="false">MID($A6561,1,6)</f>
        <v>021855</v>
      </c>
      <c r="I6561" s="0" t="n">
        <f aca="false">VLOOKUP(H6561,Feuille2!$G$1:$H$116,2,0)</f>
        <v>1463</v>
      </c>
      <c r="J6561" s="0" t="n">
        <f aca="false">IF(I6561&gt;2000,1,0)*C6561</f>
        <v>0</v>
      </c>
    </row>
    <row r="6562" customFormat="false" ht="15.8" hidden="false" customHeight="false" outlineLevel="0" collapsed="false">
      <c r="A6562" s="1" t="s">
        <v>699</v>
      </c>
      <c r="B6562" s="1" t="s">
        <v>6884</v>
      </c>
      <c r="C6562" s="0" t="n">
        <v>395.45</v>
      </c>
      <c r="D6562" s="0" t="str">
        <f aca="false">MID($A6562,1,2)</f>
        <v>02</v>
      </c>
      <c r="E6562" s="0" t="str">
        <f aca="false">MID($A6562,3,2)</f>
        <v>19</v>
      </c>
      <c r="F6562" s="0" t="str">
        <f aca="false">MID($A6562,5,2)</f>
        <v>72</v>
      </c>
      <c r="G6562" s="0" t="str">
        <f aca="false">MID($A6562,7,2)</f>
        <v>05</v>
      </c>
      <c r="H6562" s="0" t="str">
        <f aca="false">MID($A6562,1,6)</f>
        <v>021972</v>
      </c>
      <c r="I6562" s="0" t="n">
        <f aca="false">VLOOKUP(H6562,Feuille2!$G$1:$H$116,2,0)</f>
        <v>394</v>
      </c>
      <c r="J6562" s="0" t="n">
        <f aca="false">IF(I6562&gt;2000,1,0)*C6562</f>
        <v>0</v>
      </c>
    </row>
    <row r="6563" customFormat="false" ht="15.8" hidden="false" customHeight="false" outlineLevel="0" collapsed="false">
      <c r="A6563" s="1" t="s">
        <v>1888</v>
      </c>
      <c r="B6563" s="1" t="s">
        <v>6885</v>
      </c>
      <c r="C6563" s="0" t="n">
        <v>830.548387298241</v>
      </c>
      <c r="D6563" s="0" t="str">
        <f aca="false">MID($A6563,1,2)</f>
        <v>03</v>
      </c>
      <c r="E6563" s="0" t="str">
        <f aca="false">MID($A6563,3,2)</f>
        <v>24</v>
      </c>
      <c r="F6563" s="0" t="str">
        <f aca="false">MID($A6563,5,2)</f>
        <v>76</v>
      </c>
      <c r="G6563" s="0" t="str">
        <f aca="false">MID($A6563,7,2)</f>
        <v>03</v>
      </c>
      <c r="H6563" s="0" t="str">
        <f aca="false">MID($A6563,1,6)</f>
        <v>032476</v>
      </c>
      <c r="I6563" s="0" t="n">
        <f aca="false">VLOOKUP(H6563,Feuille2!$G$1:$H$116,2,0)</f>
        <v>83</v>
      </c>
      <c r="J6563" s="0" t="n">
        <f aca="false">IF(I6563&gt;2000,1,0)*C6563</f>
        <v>0</v>
      </c>
    </row>
    <row r="6564" customFormat="false" ht="15.8" hidden="false" customHeight="false" outlineLevel="0" collapsed="false">
      <c r="A6564" s="1" t="s">
        <v>1079</v>
      </c>
      <c r="B6564" s="1" t="s">
        <v>6886</v>
      </c>
      <c r="C6564" s="0" t="n">
        <v>20309.7253197504</v>
      </c>
      <c r="D6564" s="0" t="str">
        <f aca="false">MID($A6564,1,2)</f>
        <v>01</v>
      </c>
      <c r="E6564" s="0" t="str">
        <f aca="false">MID($A6564,3,2)</f>
        <v>01</v>
      </c>
      <c r="F6564" s="0" t="str">
        <f aca="false">MID($A6564,5,2)</f>
        <v>84</v>
      </c>
      <c r="G6564" s="0" t="str">
        <f aca="false">MID($A6564,7,2)</f>
        <v>06</v>
      </c>
      <c r="H6564" s="0" t="str">
        <f aca="false">MID($A6564,1,6)</f>
        <v>010184</v>
      </c>
      <c r="I6564" s="0" t="n">
        <f aca="false">VLOOKUP(H6564,Feuille2!$G$1:$H$116,2,0)</f>
        <v>7386</v>
      </c>
      <c r="J6564" s="0" t="n">
        <f aca="false">IF(I6564&gt;2000,1,0)*C6564</f>
        <v>20309.7253197504</v>
      </c>
    </row>
    <row r="6565" customFormat="false" ht="15.8" hidden="false" customHeight="false" outlineLevel="0" collapsed="false">
      <c r="A6565" s="1" t="s">
        <v>515</v>
      </c>
      <c r="B6565" s="1" t="s">
        <v>6887</v>
      </c>
      <c r="C6565" s="0" t="n">
        <v>5649.13194422065</v>
      </c>
      <c r="D6565" s="0" t="str">
        <f aca="false">MID($A6565,1,2)</f>
        <v>04</v>
      </c>
      <c r="E6565" s="0" t="str">
        <f aca="false">MID($A6565,3,2)</f>
        <v>11</v>
      </c>
      <c r="F6565" s="0" t="str">
        <f aca="false">MID($A6565,5,2)</f>
        <v>87</v>
      </c>
      <c r="G6565" s="0" t="str">
        <f aca="false">MID($A6565,7,2)</f>
        <v>03</v>
      </c>
      <c r="H6565" s="0" t="str">
        <f aca="false">MID($A6565,1,6)</f>
        <v>041187</v>
      </c>
      <c r="I6565" s="0" t="n">
        <f aca="false">VLOOKUP(H6565,Feuille2!$G$1:$H$116,2,0)</f>
        <v>785</v>
      </c>
      <c r="J6565" s="0" t="n">
        <f aca="false">IF(I6565&gt;2000,1,0)*C6565</f>
        <v>0</v>
      </c>
    </row>
    <row r="6566" customFormat="false" ht="15.8" hidden="false" customHeight="false" outlineLevel="0" collapsed="false">
      <c r="A6566" s="1" t="s">
        <v>517</v>
      </c>
      <c r="B6566" s="1" t="s">
        <v>6888</v>
      </c>
      <c r="C6566" s="0" t="n">
        <v>71691.8599954845</v>
      </c>
      <c r="D6566" s="0" t="str">
        <f aca="false">MID($A6566,1,2)</f>
        <v>01</v>
      </c>
      <c r="E6566" s="0" t="str">
        <f aca="false">MID($A6566,3,2)</f>
        <v>01</v>
      </c>
      <c r="F6566" s="0" t="str">
        <f aca="false">MID($A6566,5,2)</f>
        <v>84</v>
      </c>
      <c r="G6566" s="0" t="str">
        <f aca="false">MID($A6566,7,2)</f>
        <v>01</v>
      </c>
      <c r="H6566" s="0" t="str">
        <f aca="false">MID($A6566,1,6)</f>
        <v>010184</v>
      </c>
      <c r="I6566" s="0" t="n">
        <f aca="false">VLOOKUP(H6566,Feuille2!$G$1:$H$116,2,0)</f>
        <v>7386</v>
      </c>
      <c r="J6566" s="0" t="n">
        <f aca="false">IF(I6566&gt;2000,1,0)*C6566</f>
        <v>71691.8599954845</v>
      </c>
    </row>
    <row r="6567" customFormat="false" ht="15.8" hidden="false" customHeight="false" outlineLevel="0" collapsed="false">
      <c r="A6567" s="1" t="s">
        <v>1906</v>
      </c>
      <c r="B6567" s="1" t="s">
        <v>6889</v>
      </c>
      <c r="C6567" s="0" t="n">
        <v>475.0385531139</v>
      </c>
      <c r="D6567" s="0" t="str">
        <f aca="false">MID($A6567,1,2)</f>
        <v>03</v>
      </c>
      <c r="E6567" s="0" t="str">
        <f aca="false">MID($A6567,3,2)</f>
        <v>24</v>
      </c>
      <c r="F6567" s="0" t="str">
        <f aca="false">MID($A6567,5,2)</f>
        <v>28</v>
      </c>
      <c r="G6567" s="0" t="str">
        <f aca="false">MID($A6567,7,2)</f>
        <v>01</v>
      </c>
      <c r="H6567" s="0" t="str">
        <f aca="false">MID($A6567,1,6)</f>
        <v>032428</v>
      </c>
      <c r="I6567" s="0" t="n">
        <f aca="false">VLOOKUP(H6567,Feuille2!$G$1:$H$116,2,0)</f>
        <v>1294</v>
      </c>
      <c r="J6567" s="0" t="n">
        <f aca="false">IF(I6567&gt;2000,1,0)*C6567</f>
        <v>0</v>
      </c>
    </row>
    <row r="6568" customFormat="false" ht="15.8" hidden="false" customHeight="false" outlineLevel="0" collapsed="false">
      <c r="A6568" s="1" t="s">
        <v>324</v>
      </c>
      <c r="B6568" s="1" t="s">
        <v>6890</v>
      </c>
      <c r="C6568" s="0" t="n">
        <v>569.305631860742</v>
      </c>
      <c r="D6568" s="0" t="str">
        <f aca="false">MID($A6568,1,2)</f>
        <v>04</v>
      </c>
      <c r="E6568" s="0" t="str">
        <f aca="false">MID($A6568,3,2)</f>
        <v>10</v>
      </c>
      <c r="F6568" s="0" t="str">
        <f aca="false">MID($A6568,5,2)</f>
        <v>46</v>
      </c>
      <c r="G6568" s="0" t="str">
        <f aca="false">MID($A6568,7,2)</f>
        <v>05</v>
      </c>
      <c r="H6568" s="0" t="str">
        <f aca="false">MID($A6568,1,6)</f>
        <v>041046</v>
      </c>
      <c r="I6568" s="0" t="n">
        <f aca="false">VLOOKUP(H6568,Feuille2!$G$1:$H$116,2,0)</f>
        <v>129</v>
      </c>
      <c r="J6568" s="0" t="n">
        <f aca="false">IF(I6568&gt;2000,1,0)*C6568</f>
        <v>0</v>
      </c>
    </row>
    <row r="6569" customFormat="false" ht="15.8" hidden="false" customHeight="false" outlineLevel="0" collapsed="false">
      <c r="A6569" s="1" t="s">
        <v>699</v>
      </c>
      <c r="B6569" s="1" t="s">
        <v>6891</v>
      </c>
      <c r="C6569" s="0" t="n">
        <v>1363.5</v>
      </c>
      <c r="D6569" s="0" t="str">
        <f aca="false">MID($A6569,1,2)</f>
        <v>02</v>
      </c>
      <c r="E6569" s="0" t="str">
        <f aca="false">MID($A6569,3,2)</f>
        <v>19</v>
      </c>
      <c r="F6569" s="0" t="str">
        <f aca="false">MID($A6569,5,2)</f>
        <v>72</v>
      </c>
      <c r="G6569" s="0" t="str">
        <f aca="false">MID($A6569,7,2)</f>
        <v>05</v>
      </c>
      <c r="H6569" s="0" t="str">
        <f aca="false">MID($A6569,1,6)</f>
        <v>021972</v>
      </c>
      <c r="I6569" s="0" t="n">
        <f aca="false">VLOOKUP(H6569,Feuille2!$G$1:$H$116,2,0)</f>
        <v>394</v>
      </c>
      <c r="J6569" s="0" t="n">
        <f aca="false">IF(I6569&gt;2000,1,0)*C6569</f>
        <v>0</v>
      </c>
    </row>
    <row r="6570" customFormat="false" ht="15.8" hidden="false" customHeight="false" outlineLevel="0" collapsed="false">
      <c r="A6570" s="1" t="s">
        <v>1653</v>
      </c>
      <c r="B6570" s="1" t="s">
        <v>6892</v>
      </c>
      <c r="C6570" s="0" t="n">
        <v>10705.2189928456</v>
      </c>
      <c r="D6570" s="0" t="str">
        <f aca="false">MID($A6570,1,2)</f>
        <v>08</v>
      </c>
      <c r="E6570" s="0" t="str">
        <f aca="false">MID($A6570,3,2)</f>
        <v>34</v>
      </c>
      <c r="F6570" s="0" t="str">
        <f aca="false">MID($A6570,5,2)</f>
        <v>60</v>
      </c>
      <c r="G6570" s="0" t="str">
        <f aca="false">MID($A6570,7,2)</f>
        <v>05</v>
      </c>
      <c r="H6570" s="0" t="str">
        <f aca="false">MID($A6570,1,6)</f>
        <v>083460</v>
      </c>
      <c r="I6570" s="0" t="n">
        <f aca="false">VLOOKUP(H6570,Feuille2!$G$1:$H$116,2,0)</f>
        <v>172</v>
      </c>
      <c r="J6570" s="0" t="n">
        <f aca="false">IF(I6570&gt;2000,1,0)*C6570</f>
        <v>0</v>
      </c>
    </row>
    <row r="6571" customFormat="false" ht="15.8" hidden="false" customHeight="false" outlineLevel="0" collapsed="false">
      <c r="A6571" s="1" t="s">
        <v>1091</v>
      </c>
      <c r="B6571" s="1" t="s">
        <v>6893</v>
      </c>
      <c r="C6571" s="0" t="n">
        <v>20165.0027742655</v>
      </c>
      <c r="D6571" s="0" t="str">
        <f aca="false">MID($A6571,1,2)</f>
        <v>08</v>
      </c>
      <c r="E6571" s="0" t="str">
        <f aca="false">MID($A6571,3,2)</f>
        <v>27</v>
      </c>
      <c r="F6571" s="0" t="str">
        <f aca="false">MID($A6571,5,2)</f>
        <v>60</v>
      </c>
      <c r="G6571" s="0" t="str">
        <f aca="false">MID($A6571,7,2)</f>
        <v>03</v>
      </c>
      <c r="H6571" s="0" t="str">
        <f aca="false">MID($A6571,1,6)</f>
        <v>082760</v>
      </c>
      <c r="I6571" s="0" t="n">
        <f aca="false">VLOOKUP(H6571,Feuille2!$G$1:$H$116,2,0)</f>
        <v>364</v>
      </c>
      <c r="J6571" s="0" t="n">
        <f aca="false">IF(I6571&gt;2000,1,0)*C6571</f>
        <v>0</v>
      </c>
    </row>
    <row r="6572" customFormat="false" ht="15.8" hidden="false" customHeight="false" outlineLevel="0" collapsed="false">
      <c r="A6572" s="1" t="s">
        <v>703</v>
      </c>
      <c r="B6572" s="1" t="s">
        <v>6894</v>
      </c>
      <c r="C6572" s="0" t="n">
        <v>63542.2365047998</v>
      </c>
      <c r="D6572" s="0" t="str">
        <f aca="false">MID($A6572,1,2)</f>
        <v>08</v>
      </c>
      <c r="E6572" s="0" t="str">
        <f aca="false">MID($A6572,3,2)</f>
        <v>27</v>
      </c>
      <c r="F6572" s="0" t="str">
        <f aca="false">MID($A6572,5,2)</f>
        <v>60</v>
      </c>
      <c r="G6572" s="0" t="str">
        <f aca="false">MID($A6572,7,2)</f>
        <v>05</v>
      </c>
      <c r="H6572" s="0" t="str">
        <f aca="false">MID($A6572,1,6)</f>
        <v>082760</v>
      </c>
      <c r="I6572" s="0" t="n">
        <f aca="false">VLOOKUP(H6572,Feuille2!$G$1:$H$116,2,0)</f>
        <v>364</v>
      </c>
      <c r="J6572" s="0" t="n">
        <f aca="false">IF(I6572&gt;2000,1,0)*C6572</f>
        <v>0</v>
      </c>
    </row>
    <row r="6573" customFormat="false" ht="15.8" hidden="false" customHeight="false" outlineLevel="0" collapsed="false">
      <c r="A6573" s="1" t="s">
        <v>713</v>
      </c>
      <c r="B6573" s="1" t="s">
        <v>6895</v>
      </c>
      <c r="C6573" s="0" t="n">
        <v>7839.8529652971</v>
      </c>
      <c r="D6573" s="0" t="str">
        <f aca="false">MID($A6573,1,2)</f>
        <v>08</v>
      </c>
      <c r="E6573" s="0" t="str">
        <f aca="false">MID($A6573,3,2)</f>
        <v>35</v>
      </c>
      <c r="F6573" s="0" t="str">
        <f aca="false">MID($A6573,5,2)</f>
        <v>60</v>
      </c>
      <c r="G6573" s="0" t="str">
        <f aca="false">MID($A6573,7,2)</f>
        <v>01</v>
      </c>
      <c r="H6573" s="0" t="str">
        <f aca="false">MID($A6573,1,6)</f>
        <v>083560</v>
      </c>
      <c r="I6573" s="0" t="n">
        <f aca="false">VLOOKUP(H6573,Feuille2!$G$1:$H$116,2,0)</f>
        <v>2400</v>
      </c>
      <c r="J6573" s="0" t="n">
        <f aca="false">IF(I6573&gt;2000,1,0)*C6573</f>
        <v>7839.8529652971</v>
      </c>
    </row>
    <row r="6574" customFormat="false" ht="15.8" hidden="false" customHeight="false" outlineLevel="0" collapsed="false">
      <c r="A6574" s="1" t="s">
        <v>1091</v>
      </c>
      <c r="B6574" s="1" t="s">
        <v>6896</v>
      </c>
      <c r="C6574" s="0" t="n">
        <v>38469.2767490104</v>
      </c>
      <c r="D6574" s="0" t="str">
        <f aca="false">MID($A6574,1,2)</f>
        <v>08</v>
      </c>
      <c r="E6574" s="0" t="str">
        <f aca="false">MID($A6574,3,2)</f>
        <v>27</v>
      </c>
      <c r="F6574" s="0" t="str">
        <f aca="false">MID($A6574,5,2)</f>
        <v>60</v>
      </c>
      <c r="G6574" s="0" t="str">
        <f aca="false">MID($A6574,7,2)</f>
        <v>03</v>
      </c>
      <c r="H6574" s="0" t="str">
        <f aca="false">MID($A6574,1,6)</f>
        <v>082760</v>
      </c>
      <c r="I6574" s="0" t="n">
        <f aca="false">VLOOKUP(H6574,Feuille2!$G$1:$H$116,2,0)</f>
        <v>364</v>
      </c>
      <c r="J6574" s="0" t="n">
        <f aca="false">IF(I6574&gt;2000,1,0)*C6574</f>
        <v>0</v>
      </c>
    </row>
    <row r="6575" customFormat="false" ht="15.8" hidden="false" customHeight="false" outlineLevel="0" collapsed="false">
      <c r="A6575" s="1" t="s">
        <v>701</v>
      </c>
      <c r="B6575" s="1" t="s">
        <v>6897</v>
      </c>
      <c r="C6575" s="0" t="n">
        <v>20101.4919845189</v>
      </c>
      <c r="D6575" s="0" t="str">
        <f aca="false">MID($A6575,1,2)</f>
        <v>08</v>
      </c>
      <c r="E6575" s="0" t="str">
        <f aca="false">MID($A6575,3,2)</f>
        <v>33</v>
      </c>
      <c r="F6575" s="0" t="str">
        <f aca="false">MID($A6575,5,2)</f>
        <v>60</v>
      </c>
      <c r="G6575" s="0" t="str">
        <f aca="false">MID($A6575,7,2)</f>
        <v>05</v>
      </c>
      <c r="H6575" s="0" t="str">
        <f aca="false">MID($A6575,1,6)</f>
        <v>083360</v>
      </c>
      <c r="I6575" s="0" t="n">
        <f aca="false">VLOOKUP(H6575,Feuille2!$G$1:$H$116,2,0)</f>
        <v>250</v>
      </c>
      <c r="J6575" s="0" t="n">
        <f aca="false">IF(I6575&gt;2000,1,0)*C6575</f>
        <v>0</v>
      </c>
    </row>
    <row r="6576" customFormat="false" ht="15.8" hidden="false" customHeight="false" outlineLevel="0" collapsed="false">
      <c r="A6576" s="1" t="s">
        <v>703</v>
      </c>
      <c r="B6576" s="1" t="s">
        <v>6898</v>
      </c>
      <c r="C6576" s="0" t="n">
        <v>393009.5207325</v>
      </c>
      <c r="D6576" s="0" t="str">
        <f aca="false">MID($A6576,1,2)</f>
        <v>08</v>
      </c>
      <c r="E6576" s="0" t="str">
        <f aca="false">MID($A6576,3,2)</f>
        <v>27</v>
      </c>
      <c r="F6576" s="0" t="str">
        <f aca="false">MID($A6576,5,2)</f>
        <v>60</v>
      </c>
      <c r="G6576" s="0" t="str">
        <f aca="false">MID($A6576,7,2)</f>
        <v>05</v>
      </c>
      <c r="H6576" s="0" t="str">
        <f aca="false">MID($A6576,1,6)</f>
        <v>082760</v>
      </c>
      <c r="I6576" s="0" t="n">
        <f aca="false">VLOOKUP(H6576,Feuille2!$G$1:$H$116,2,0)</f>
        <v>364</v>
      </c>
      <c r="J6576" s="0" t="n">
        <f aca="false">IF(I6576&gt;2000,1,0)*C6576</f>
        <v>0</v>
      </c>
    </row>
    <row r="6577" customFormat="false" ht="15.8" hidden="false" customHeight="false" outlineLevel="0" collapsed="false">
      <c r="A6577" s="1" t="s">
        <v>703</v>
      </c>
      <c r="B6577" s="1" t="s">
        <v>6899</v>
      </c>
      <c r="C6577" s="0" t="n">
        <v>61640.4253676096</v>
      </c>
      <c r="D6577" s="0" t="str">
        <f aca="false">MID($A6577,1,2)</f>
        <v>08</v>
      </c>
      <c r="E6577" s="0" t="str">
        <f aca="false">MID($A6577,3,2)</f>
        <v>27</v>
      </c>
      <c r="F6577" s="0" t="str">
        <f aca="false">MID($A6577,5,2)</f>
        <v>60</v>
      </c>
      <c r="G6577" s="0" t="str">
        <f aca="false">MID($A6577,7,2)</f>
        <v>05</v>
      </c>
      <c r="H6577" s="0" t="str">
        <f aca="false">MID($A6577,1,6)</f>
        <v>082760</v>
      </c>
      <c r="I6577" s="0" t="n">
        <f aca="false">VLOOKUP(H6577,Feuille2!$G$1:$H$116,2,0)</f>
        <v>364</v>
      </c>
      <c r="J6577" s="0" t="n">
        <f aca="false">IF(I6577&gt;2000,1,0)*C6577</f>
        <v>0</v>
      </c>
    </row>
    <row r="6578" customFormat="false" ht="15.8" hidden="false" customHeight="false" outlineLevel="0" collapsed="false">
      <c r="A6578" s="1" t="s">
        <v>1653</v>
      </c>
      <c r="B6578" s="1" t="s">
        <v>6900</v>
      </c>
      <c r="C6578" s="0" t="n">
        <v>53866.0379593413</v>
      </c>
      <c r="D6578" s="0" t="str">
        <f aca="false">MID($A6578,1,2)</f>
        <v>08</v>
      </c>
      <c r="E6578" s="0" t="str">
        <f aca="false">MID($A6578,3,2)</f>
        <v>34</v>
      </c>
      <c r="F6578" s="0" t="str">
        <f aca="false">MID($A6578,5,2)</f>
        <v>60</v>
      </c>
      <c r="G6578" s="0" t="str">
        <f aca="false">MID($A6578,7,2)</f>
        <v>05</v>
      </c>
      <c r="H6578" s="0" t="str">
        <f aca="false">MID($A6578,1,6)</f>
        <v>083460</v>
      </c>
      <c r="I6578" s="0" t="n">
        <f aca="false">VLOOKUP(H6578,Feuille2!$G$1:$H$116,2,0)</f>
        <v>172</v>
      </c>
      <c r="J6578" s="0" t="n">
        <f aca="false">IF(I6578&gt;2000,1,0)*C6578</f>
        <v>0</v>
      </c>
    </row>
    <row r="6579" customFormat="false" ht="15.8" hidden="false" customHeight="false" outlineLevel="0" collapsed="false">
      <c r="A6579" s="1" t="s">
        <v>709</v>
      </c>
      <c r="B6579" s="1" t="s">
        <v>6901</v>
      </c>
      <c r="C6579" s="0" t="n">
        <v>534262.737571966</v>
      </c>
      <c r="D6579" s="0" t="str">
        <f aca="false">MID($A6579,1,2)</f>
        <v>08</v>
      </c>
      <c r="E6579" s="0" t="str">
        <f aca="false">MID($A6579,3,2)</f>
        <v>30</v>
      </c>
      <c r="F6579" s="0" t="str">
        <f aca="false">MID($A6579,5,2)</f>
        <v>60</v>
      </c>
      <c r="G6579" s="0" t="str">
        <f aca="false">MID($A6579,7,2)</f>
        <v>05</v>
      </c>
      <c r="H6579" s="0" t="str">
        <f aca="false">MID($A6579,1,6)</f>
        <v>083060</v>
      </c>
      <c r="I6579" s="0" t="n">
        <f aca="false">VLOOKUP(H6579,Feuille2!$G$1:$H$116,2,0)</f>
        <v>2096</v>
      </c>
      <c r="J6579" s="0" t="n">
        <f aca="false">IF(I6579&gt;2000,1,0)*C6579</f>
        <v>534262.737571966</v>
      </c>
    </row>
    <row r="6580" customFormat="false" ht="15.8" hidden="false" customHeight="false" outlineLevel="0" collapsed="false">
      <c r="A6580" s="1" t="s">
        <v>1091</v>
      </c>
      <c r="B6580" s="1" t="s">
        <v>6902</v>
      </c>
      <c r="C6580" s="0" t="n">
        <v>44571.5266975607</v>
      </c>
      <c r="D6580" s="0" t="str">
        <f aca="false">MID($A6580,1,2)</f>
        <v>08</v>
      </c>
      <c r="E6580" s="0" t="str">
        <f aca="false">MID($A6580,3,2)</f>
        <v>27</v>
      </c>
      <c r="F6580" s="0" t="str">
        <f aca="false">MID($A6580,5,2)</f>
        <v>60</v>
      </c>
      <c r="G6580" s="0" t="str">
        <f aca="false">MID($A6580,7,2)</f>
        <v>03</v>
      </c>
      <c r="H6580" s="0" t="str">
        <f aca="false">MID($A6580,1,6)</f>
        <v>082760</v>
      </c>
      <c r="I6580" s="0" t="n">
        <f aca="false">VLOOKUP(H6580,Feuille2!$G$1:$H$116,2,0)</f>
        <v>364</v>
      </c>
      <c r="J6580" s="0" t="n">
        <f aca="false">IF(I6580&gt;2000,1,0)*C6580</f>
        <v>0</v>
      </c>
    </row>
    <row r="6581" customFormat="false" ht="15.8" hidden="false" customHeight="false" outlineLevel="0" collapsed="false">
      <c r="A6581" s="1" t="s">
        <v>2545</v>
      </c>
      <c r="B6581" s="1" t="s">
        <v>6903</v>
      </c>
      <c r="C6581" s="0" t="n">
        <v>1989.66455239133</v>
      </c>
      <c r="D6581" s="0" t="str">
        <f aca="false">MID($A6581,1,2)</f>
        <v>08</v>
      </c>
      <c r="E6581" s="0" t="str">
        <f aca="false">MID($A6581,3,2)</f>
        <v>35</v>
      </c>
      <c r="F6581" s="0" t="str">
        <f aca="false">MID($A6581,5,2)</f>
        <v>60</v>
      </c>
      <c r="G6581" s="0" t="str">
        <f aca="false">MID($A6581,7,2)</f>
        <v>05</v>
      </c>
      <c r="H6581" s="0" t="str">
        <f aca="false">MID($A6581,1,6)</f>
        <v>083560</v>
      </c>
      <c r="I6581" s="0" t="n">
        <f aca="false">VLOOKUP(H6581,Feuille2!$G$1:$H$116,2,0)</f>
        <v>2400</v>
      </c>
      <c r="J6581" s="0" t="n">
        <f aca="false">IF(I6581&gt;2000,1,0)*C6581</f>
        <v>1989.66455239133</v>
      </c>
    </row>
    <row r="6582" customFormat="false" ht="15.8" hidden="false" customHeight="false" outlineLevel="0" collapsed="false">
      <c r="A6582" s="1" t="s">
        <v>709</v>
      </c>
      <c r="B6582" s="1" t="s">
        <v>6904</v>
      </c>
      <c r="C6582" s="0" t="n">
        <v>228079.007293318</v>
      </c>
      <c r="D6582" s="0" t="str">
        <f aca="false">MID($A6582,1,2)</f>
        <v>08</v>
      </c>
      <c r="E6582" s="0" t="str">
        <f aca="false">MID($A6582,3,2)</f>
        <v>30</v>
      </c>
      <c r="F6582" s="0" t="str">
        <f aca="false">MID($A6582,5,2)</f>
        <v>60</v>
      </c>
      <c r="G6582" s="0" t="str">
        <f aca="false">MID($A6582,7,2)</f>
        <v>05</v>
      </c>
      <c r="H6582" s="0" t="str">
        <f aca="false">MID($A6582,1,6)</f>
        <v>083060</v>
      </c>
      <c r="I6582" s="0" t="n">
        <f aca="false">VLOOKUP(H6582,Feuille2!$G$1:$H$116,2,0)</f>
        <v>2096</v>
      </c>
      <c r="J6582" s="0" t="n">
        <f aca="false">IF(I6582&gt;2000,1,0)*C6582</f>
        <v>228079.007293318</v>
      </c>
    </row>
    <row r="6583" customFormat="false" ht="15.8" hidden="false" customHeight="false" outlineLevel="0" collapsed="false">
      <c r="A6583" s="1" t="s">
        <v>705</v>
      </c>
      <c r="B6583" s="1" t="s">
        <v>6905</v>
      </c>
      <c r="C6583" s="0" t="n">
        <v>2648.46889823994</v>
      </c>
      <c r="D6583" s="0" t="str">
        <f aca="false">MID($A6583,1,2)</f>
        <v>08</v>
      </c>
      <c r="E6583" s="0" t="str">
        <f aca="false">MID($A6583,3,2)</f>
        <v>34</v>
      </c>
      <c r="F6583" s="0" t="str">
        <f aca="false">MID($A6583,5,2)</f>
        <v>60</v>
      </c>
      <c r="G6583" s="0" t="str">
        <f aca="false">MID($A6583,7,2)</f>
        <v>01</v>
      </c>
      <c r="H6583" s="0" t="str">
        <f aca="false">MID($A6583,1,6)</f>
        <v>083460</v>
      </c>
      <c r="I6583" s="0" t="n">
        <f aca="false">VLOOKUP(H6583,Feuille2!$G$1:$H$116,2,0)</f>
        <v>172</v>
      </c>
      <c r="J6583" s="0" t="n">
        <f aca="false">IF(I6583&gt;2000,1,0)*C6583</f>
        <v>0</v>
      </c>
    </row>
    <row r="6584" customFormat="false" ht="15.8" hidden="false" customHeight="false" outlineLevel="0" collapsed="false">
      <c r="A6584" s="1" t="s">
        <v>6906</v>
      </c>
      <c r="B6584" s="1" t="s">
        <v>6907</v>
      </c>
      <c r="C6584" s="0" t="n">
        <v>1118.32604375786</v>
      </c>
      <c r="D6584" s="0" t="str">
        <f aca="false">MID($A6584,1,2)</f>
        <v>08</v>
      </c>
      <c r="E6584" s="0" t="str">
        <f aca="false">MID($A6584,3,2)</f>
        <v>27</v>
      </c>
      <c r="F6584" s="0" t="str">
        <f aca="false">MID($A6584,5,2)</f>
        <v>60</v>
      </c>
      <c r="G6584" s="0" t="str">
        <f aca="false">MID($A6584,7,2)</f>
        <v>02</v>
      </c>
      <c r="H6584" s="0" t="str">
        <f aca="false">MID($A6584,1,6)</f>
        <v>082760</v>
      </c>
      <c r="I6584" s="0" t="n">
        <f aca="false">VLOOKUP(H6584,Feuille2!$G$1:$H$116,2,0)</f>
        <v>364</v>
      </c>
      <c r="J6584" s="0" t="n">
        <f aca="false">IF(I6584&gt;2000,1,0)*C6584</f>
        <v>0</v>
      </c>
    </row>
    <row r="6585" customFormat="false" ht="15.8" hidden="false" customHeight="false" outlineLevel="0" collapsed="false">
      <c r="A6585" s="1" t="s">
        <v>718</v>
      </c>
      <c r="B6585" s="1" t="s">
        <v>6908</v>
      </c>
      <c r="C6585" s="0" t="n">
        <v>9551.43783845802</v>
      </c>
      <c r="D6585" s="0" t="str">
        <f aca="false">MID($A6585,1,2)</f>
        <v>08</v>
      </c>
      <c r="E6585" s="0" t="str">
        <f aca="false">MID($A6585,3,2)</f>
        <v>35</v>
      </c>
      <c r="F6585" s="0" t="str">
        <f aca="false">MID($A6585,5,2)</f>
        <v>60</v>
      </c>
      <c r="G6585" s="0" t="str">
        <f aca="false">MID($A6585,7,2)</f>
        <v>04</v>
      </c>
      <c r="H6585" s="0" t="str">
        <f aca="false">MID($A6585,1,6)</f>
        <v>083560</v>
      </c>
      <c r="I6585" s="0" t="n">
        <f aca="false">VLOOKUP(H6585,Feuille2!$G$1:$H$116,2,0)</f>
        <v>2400</v>
      </c>
      <c r="J6585" s="0" t="n">
        <f aca="false">IF(I6585&gt;2000,1,0)*C6585</f>
        <v>9551.43783845802</v>
      </c>
    </row>
    <row r="6586" customFormat="false" ht="15.8" hidden="false" customHeight="false" outlineLevel="0" collapsed="false">
      <c r="A6586" s="1" t="s">
        <v>731</v>
      </c>
      <c r="B6586" s="1" t="s">
        <v>6909</v>
      </c>
      <c r="C6586" s="0" t="n">
        <v>51811.6939650518</v>
      </c>
      <c r="D6586" s="0" t="str">
        <f aca="false">MID($A6586,1,2)</f>
        <v>08</v>
      </c>
      <c r="E6586" s="0" t="str">
        <f aca="false">MID($A6586,3,2)</f>
        <v>27</v>
      </c>
      <c r="F6586" s="0" t="str">
        <f aca="false">MID($A6586,5,2)</f>
        <v>60</v>
      </c>
      <c r="G6586" s="0" t="str">
        <f aca="false">MID($A6586,7,2)</f>
        <v>04</v>
      </c>
      <c r="H6586" s="0" t="str">
        <f aca="false">MID($A6586,1,6)</f>
        <v>082760</v>
      </c>
      <c r="I6586" s="0" t="n">
        <f aca="false">VLOOKUP(H6586,Feuille2!$G$1:$H$116,2,0)</f>
        <v>364</v>
      </c>
      <c r="J6586" s="0" t="n">
        <f aca="false">IF(I6586&gt;2000,1,0)*C6586</f>
        <v>0</v>
      </c>
    </row>
    <row r="6587" customFormat="false" ht="15.8" hidden="false" customHeight="false" outlineLevel="0" collapsed="false">
      <c r="A6587" s="1" t="s">
        <v>722</v>
      </c>
      <c r="B6587" s="1" t="s">
        <v>6910</v>
      </c>
      <c r="C6587" s="0" t="n">
        <v>5736.52660563629</v>
      </c>
      <c r="D6587" s="0" t="str">
        <f aca="false">MID($A6587,1,2)</f>
        <v>08</v>
      </c>
      <c r="E6587" s="0" t="str">
        <f aca="false">MID($A6587,3,2)</f>
        <v>32</v>
      </c>
      <c r="F6587" s="0" t="str">
        <f aca="false">MID($A6587,5,2)</f>
        <v>60</v>
      </c>
      <c r="G6587" s="0" t="str">
        <f aca="false">MID($A6587,7,2)</f>
        <v>05</v>
      </c>
      <c r="H6587" s="0" t="str">
        <f aca="false">MID($A6587,1,6)</f>
        <v>083260</v>
      </c>
      <c r="I6587" s="0" t="n">
        <f aca="false">VLOOKUP(H6587,Feuille2!$G$1:$H$116,2,0)</f>
        <v>1698</v>
      </c>
      <c r="J6587" s="0" t="n">
        <f aca="false">IF(I6587&gt;2000,1,0)*C6587</f>
        <v>0</v>
      </c>
    </row>
    <row r="6588" customFormat="false" ht="15.8" hidden="false" customHeight="false" outlineLevel="0" collapsed="false">
      <c r="A6588" s="1" t="s">
        <v>718</v>
      </c>
      <c r="B6588" s="1" t="s">
        <v>6911</v>
      </c>
      <c r="C6588" s="0" t="n">
        <v>8085.25128530992</v>
      </c>
      <c r="D6588" s="0" t="str">
        <f aca="false">MID($A6588,1,2)</f>
        <v>08</v>
      </c>
      <c r="E6588" s="0" t="str">
        <f aca="false">MID($A6588,3,2)</f>
        <v>35</v>
      </c>
      <c r="F6588" s="0" t="str">
        <f aca="false">MID($A6588,5,2)</f>
        <v>60</v>
      </c>
      <c r="G6588" s="0" t="str">
        <f aca="false">MID($A6588,7,2)</f>
        <v>04</v>
      </c>
      <c r="H6588" s="0" t="str">
        <f aca="false">MID($A6588,1,6)</f>
        <v>083560</v>
      </c>
      <c r="I6588" s="0" t="n">
        <f aca="false">VLOOKUP(H6588,Feuille2!$G$1:$H$116,2,0)</f>
        <v>2400</v>
      </c>
      <c r="J6588" s="0" t="n">
        <f aca="false">IF(I6588&gt;2000,1,0)*C6588</f>
        <v>8085.25128530992</v>
      </c>
    </row>
    <row r="6589" customFormat="false" ht="15.8" hidden="false" customHeight="false" outlineLevel="0" collapsed="false">
      <c r="A6589" s="1" t="s">
        <v>718</v>
      </c>
      <c r="B6589" s="1" t="s">
        <v>6912</v>
      </c>
      <c r="C6589" s="0" t="n">
        <v>72903.6330035382</v>
      </c>
      <c r="D6589" s="0" t="str">
        <f aca="false">MID($A6589,1,2)</f>
        <v>08</v>
      </c>
      <c r="E6589" s="0" t="str">
        <f aca="false">MID($A6589,3,2)</f>
        <v>35</v>
      </c>
      <c r="F6589" s="0" t="str">
        <f aca="false">MID($A6589,5,2)</f>
        <v>60</v>
      </c>
      <c r="G6589" s="0" t="str">
        <f aca="false">MID($A6589,7,2)</f>
        <v>04</v>
      </c>
      <c r="H6589" s="0" t="str">
        <f aca="false">MID($A6589,1,6)</f>
        <v>083560</v>
      </c>
      <c r="I6589" s="0" t="n">
        <f aca="false">VLOOKUP(H6589,Feuille2!$G$1:$H$116,2,0)</f>
        <v>2400</v>
      </c>
      <c r="J6589" s="0" t="n">
        <f aca="false">IF(I6589&gt;2000,1,0)*C6589</f>
        <v>72903.6330035382</v>
      </c>
    </row>
    <row r="6590" customFormat="false" ht="15.8" hidden="false" customHeight="false" outlineLevel="0" collapsed="false">
      <c r="A6590" s="1" t="s">
        <v>722</v>
      </c>
      <c r="B6590" s="1" t="s">
        <v>6913</v>
      </c>
      <c r="C6590" s="0" t="n">
        <v>1846.13650157057</v>
      </c>
      <c r="D6590" s="0" t="str">
        <f aca="false">MID($A6590,1,2)</f>
        <v>08</v>
      </c>
      <c r="E6590" s="0" t="str">
        <f aca="false">MID($A6590,3,2)</f>
        <v>32</v>
      </c>
      <c r="F6590" s="0" t="str">
        <f aca="false">MID($A6590,5,2)</f>
        <v>60</v>
      </c>
      <c r="G6590" s="0" t="str">
        <f aca="false">MID($A6590,7,2)</f>
        <v>05</v>
      </c>
      <c r="H6590" s="0" t="str">
        <f aca="false">MID($A6590,1,6)</f>
        <v>083260</v>
      </c>
      <c r="I6590" s="0" t="n">
        <f aca="false">VLOOKUP(H6590,Feuille2!$G$1:$H$116,2,0)</f>
        <v>1698</v>
      </c>
      <c r="J6590" s="0" t="n">
        <f aca="false">IF(I6590&gt;2000,1,0)*C6590</f>
        <v>0</v>
      </c>
    </row>
    <row r="6591" customFormat="false" ht="15.8" hidden="false" customHeight="false" outlineLevel="0" collapsed="false">
      <c r="A6591" s="1" t="s">
        <v>713</v>
      </c>
      <c r="B6591" s="1" t="s">
        <v>6914</v>
      </c>
      <c r="C6591" s="0" t="n">
        <v>1217.63411920237</v>
      </c>
      <c r="D6591" s="0" t="str">
        <f aca="false">MID($A6591,1,2)</f>
        <v>08</v>
      </c>
      <c r="E6591" s="0" t="str">
        <f aca="false">MID($A6591,3,2)</f>
        <v>35</v>
      </c>
      <c r="F6591" s="0" t="str">
        <f aca="false">MID($A6591,5,2)</f>
        <v>60</v>
      </c>
      <c r="G6591" s="0" t="str">
        <f aca="false">MID($A6591,7,2)</f>
        <v>01</v>
      </c>
      <c r="H6591" s="0" t="str">
        <f aca="false">MID($A6591,1,6)</f>
        <v>083560</v>
      </c>
      <c r="I6591" s="0" t="n">
        <f aca="false">VLOOKUP(H6591,Feuille2!$G$1:$H$116,2,0)</f>
        <v>2400</v>
      </c>
      <c r="J6591" s="0" t="n">
        <f aca="false">IF(I6591&gt;2000,1,0)*C6591</f>
        <v>1217.63411920237</v>
      </c>
    </row>
    <row r="6592" customFormat="false" ht="15.8" hidden="false" customHeight="false" outlineLevel="0" collapsed="false">
      <c r="A6592" s="1" t="s">
        <v>672</v>
      </c>
      <c r="B6592" s="1" t="s">
        <v>6915</v>
      </c>
      <c r="C6592" s="0" t="n">
        <v>357860.051144444</v>
      </c>
      <c r="D6592" s="0" t="str">
        <f aca="false">MID($A6592,1,2)</f>
        <v>01</v>
      </c>
      <c r="E6592" s="0" t="str">
        <f aca="false">MID($A6592,3,2)</f>
        <v>01</v>
      </c>
      <c r="F6592" s="0" t="str">
        <f aca="false">MID($A6592,5,2)</f>
        <v>84</v>
      </c>
      <c r="G6592" s="0" t="str">
        <f aca="false">MID($A6592,7,2)</f>
        <v>02</v>
      </c>
      <c r="H6592" s="0" t="str">
        <f aca="false">MID($A6592,1,6)</f>
        <v>010184</v>
      </c>
      <c r="I6592" s="0" t="n">
        <f aca="false">VLOOKUP(H6592,Feuille2!$G$1:$H$116,2,0)</f>
        <v>7386</v>
      </c>
      <c r="J6592" s="0" t="n">
        <f aca="false">IF(I6592&gt;2000,1,0)*C6592</f>
        <v>357860.051144444</v>
      </c>
    </row>
    <row r="6593" customFormat="false" ht="15.8" hidden="false" customHeight="false" outlineLevel="0" collapsed="false">
      <c r="A6593" s="1" t="s">
        <v>733</v>
      </c>
      <c r="B6593" s="1" t="s">
        <v>6916</v>
      </c>
      <c r="C6593" s="0" t="n">
        <v>107928.215</v>
      </c>
      <c r="D6593" s="0" t="str">
        <f aca="false">MID($A6593,1,2)</f>
        <v>07</v>
      </c>
      <c r="E6593" s="0" t="str">
        <f aca="false">MID($A6593,3,2)</f>
        <v>29</v>
      </c>
      <c r="F6593" s="0" t="str">
        <f aca="false">MID($A6593,5,2)</f>
        <v>95</v>
      </c>
      <c r="G6593" s="0" t="str">
        <f aca="false">MID($A6593,7,2)</f>
        <v>01</v>
      </c>
      <c r="H6593" s="0" t="str">
        <f aca="false">MID($A6593,1,6)</f>
        <v>072995</v>
      </c>
      <c r="I6593" s="0" t="n">
        <f aca="false">VLOOKUP(H6593,Feuille2!$G$1:$H$116,2,0)</f>
        <v>126</v>
      </c>
      <c r="J6593" s="0" t="n">
        <f aca="false">IF(I6593&gt;2000,1,0)*C6593</f>
        <v>0</v>
      </c>
    </row>
    <row r="6594" customFormat="false" ht="15.8" hidden="false" customHeight="false" outlineLevel="0" collapsed="false">
      <c r="A6594" s="1" t="s">
        <v>778</v>
      </c>
      <c r="B6594" s="1" t="s">
        <v>6917</v>
      </c>
      <c r="C6594" s="0" t="n">
        <v>8084.54653941</v>
      </c>
      <c r="D6594" s="0" t="str">
        <f aca="false">MID($A6594,1,2)</f>
        <v>07</v>
      </c>
      <c r="E6594" s="0" t="str">
        <f aca="false">MID($A6594,3,2)</f>
        <v>08</v>
      </c>
      <c r="F6594" s="0" t="str">
        <f aca="false">MID($A6594,5,2)</f>
        <v>80</v>
      </c>
      <c r="G6594" s="0" t="str">
        <f aca="false">MID($A6594,7,2)</f>
        <v>01</v>
      </c>
      <c r="H6594" s="0" t="str">
        <f aca="false">MID($A6594,1,6)</f>
        <v>070880</v>
      </c>
      <c r="I6594" s="0" t="n">
        <f aca="false">VLOOKUP(H6594,Feuille2!$G$1:$H$116,2,0)</f>
        <v>749</v>
      </c>
      <c r="J6594" s="0" t="n">
        <f aca="false">IF(I6594&gt;2000,1,0)*C6594</f>
        <v>0</v>
      </c>
    </row>
    <row r="6595" customFormat="false" ht="15.8" hidden="false" customHeight="false" outlineLevel="0" collapsed="false">
      <c r="A6595" s="1" t="s">
        <v>739</v>
      </c>
      <c r="B6595" s="1" t="s">
        <v>6918</v>
      </c>
      <c r="C6595" s="0" t="n">
        <v>619507.6425</v>
      </c>
      <c r="D6595" s="0" t="str">
        <f aca="false">MID($A6595,1,2)</f>
        <v>07</v>
      </c>
      <c r="E6595" s="0" t="str">
        <f aca="false">MID($A6595,3,2)</f>
        <v>29</v>
      </c>
      <c r="F6595" s="0" t="str">
        <f aca="false">MID($A6595,5,2)</f>
        <v>81</v>
      </c>
      <c r="G6595" s="0" t="str">
        <f aca="false">MID($A6595,7,2)</f>
        <v>01</v>
      </c>
      <c r="H6595" s="0" t="str">
        <f aca="false">MID($A6595,1,6)</f>
        <v>072981</v>
      </c>
      <c r="I6595" s="0" t="n">
        <f aca="false">VLOOKUP(H6595,Feuille2!$G$1:$H$116,2,0)</f>
        <v>430</v>
      </c>
      <c r="J6595" s="0" t="n">
        <f aca="false">IF(I6595&gt;2000,1,0)*C6595</f>
        <v>0</v>
      </c>
    </row>
    <row r="6596" customFormat="false" ht="15.8" hidden="false" customHeight="false" outlineLevel="0" collapsed="false">
      <c r="A6596" s="1" t="s">
        <v>739</v>
      </c>
      <c r="B6596" s="1" t="s">
        <v>6919</v>
      </c>
      <c r="C6596" s="0" t="n">
        <v>40850.9795</v>
      </c>
      <c r="D6596" s="0" t="str">
        <f aca="false">MID($A6596,1,2)</f>
        <v>07</v>
      </c>
      <c r="E6596" s="0" t="str">
        <f aca="false">MID($A6596,3,2)</f>
        <v>29</v>
      </c>
      <c r="F6596" s="0" t="str">
        <f aca="false">MID($A6596,5,2)</f>
        <v>81</v>
      </c>
      <c r="G6596" s="0" t="str">
        <f aca="false">MID($A6596,7,2)</f>
        <v>01</v>
      </c>
      <c r="H6596" s="0" t="str">
        <f aca="false">MID($A6596,1,6)</f>
        <v>072981</v>
      </c>
      <c r="I6596" s="0" t="n">
        <f aca="false">VLOOKUP(H6596,Feuille2!$G$1:$H$116,2,0)</f>
        <v>430</v>
      </c>
      <c r="J6596" s="0" t="n">
        <f aca="false">IF(I6596&gt;2000,1,0)*C6596</f>
        <v>0</v>
      </c>
    </row>
    <row r="6597" customFormat="false" ht="15.8" hidden="false" customHeight="false" outlineLevel="0" collapsed="false">
      <c r="A6597" s="1" t="s">
        <v>739</v>
      </c>
      <c r="B6597" s="1" t="s">
        <v>6920</v>
      </c>
      <c r="C6597" s="0" t="n">
        <v>40460.80955</v>
      </c>
      <c r="D6597" s="0" t="str">
        <f aca="false">MID($A6597,1,2)</f>
        <v>07</v>
      </c>
      <c r="E6597" s="0" t="str">
        <f aca="false">MID($A6597,3,2)</f>
        <v>29</v>
      </c>
      <c r="F6597" s="0" t="str">
        <f aca="false">MID($A6597,5,2)</f>
        <v>81</v>
      </c>
      <c r="G6597" s="0" t="str">
        <f aca="false">MID($A6597,7,2)</f>
        <v>01</v>
      </c>
      <c r="H6597" s="0" t="str">
        <f aca="false">MID($A6597,1,6)</f>
        <v>072981</v>
      </c>
      <c r="I6597" s="0" t="n">
        <f aca="false">VLOOKUP(H6597,Feuille2!$G$1:$H$116,2,0)</f>
        <v>430</v>
      </c>
      <c r="J6597" s="0" t="n">
        <f aca="false">IF(I6597&gt;2000,1,0)*C6597</f>
        <v>0</v>
      </c>
    </row>
    <row r="6598" customFormat="false" ht="15.8" hidden="false" customHeight="false" outlineLevel="0" collapsed="false">
      <c r="A6598" s="1" t="s">
        <v>746</v>
      </c>
      <c r="B6598" s="1" t="s">
        <v>6921</v>
      </c>
      <c r="C6598" s="0" t="n">
        <v>19038.6638</v>
      </c>
      <c r="D6598" s="0" t="str">
        <f aca="false">MID($A6598,1,2)</f>
        <v>07</v>
      </c>
      <c r="E6598" s="0" t="str">
        <f aca="false">MID($A6598,3,2)</f>
        <v>29</v>
      </c>
      <c r="F6598" s="0" t="str">
        <f aca="false">MID($A6598,5,2)</f>
        <v>91</v>
      </c>
      <c r="G6598" s="0" t="str">
        <f aca="false">MID($A6598,7,2)</f>
        <v>01</v>
      </c>
      <c r="H6598" s="0" t="str">
        <f aca="false">MID($A6598,1,6)</f>
        <v>072991</v>
      </c>
      <c r="I6598" s="0" t="n">
        <f aca="false">VLOOKUP(H6598,Feuille2!$G$1:$H$116,2,0)</f>
        <v>324</v>
      </c>
      <c r="J6598" s="0" t="n">
        <f aca="false">IF(I6598&gt;2000,1,0)*C6598</f>
        <v>0</v>
      </c>
    </row>
    <row r="6599" customFormat="false" ht="15.8" hidden="false" customHeight="false" outlineLevel="0" collapsed="false">
      <c r="A6599" s="1" t="s">
        <v>749</v>
      </c>
      <c r="B6599" s="1" t="s">
        <v>6922</v>
      </c>
      <c r="C6599" s="0" t="n">
        <v>167714.8</v>
      </c>
      <c r="D6599" s="0" t="str">
        <f aca="false">MID($A6599,1,2)</f>
        <v>07</v>
      </c>
      <c r="E6599" s="0" t="str">
        <f aca="false">MID($A6599,3,2)</f>
        <v>20</v>
      </c>
      <c r="F6599" s="0" t="str">
        <f aca="false">MID($A6599,5,2)</f>
        <v>91</v>
      </c>
      <c r="G6599" s="0" t="str">
        <f aca="false">MID($A6599,7,2)</f>
        <v>01</v>
      </c>
      <c r="H6599" s="0" t="str">
        <f aca="false">MID($A6599,1,6)</f>
        <v>072091</v>
      </c>
      <c r="I6599" s="0" t="n">
        <f aca="false">VLOOKUP(H6599,Feuille2!$G$1:$H$116,2,0)</f>
        <v>343</v>
      </c>
      <c r="J6599" s="0" t="n">
        <f aca="false">IF(I6599&gt;2000,1,0)*C6599</f>
        <v>0</v>
      </c>
    </row>
    <row r="6600" customFormat="false" ht="15.8" hidden="false" customHeight="false" outlineLevel="0" collapsed="false">
      <c r="A6600" s="1" t="s">
        <v>746</v>
      </c>
      <c r="B6600" s="1" t="s">
        <v>6923</v>
      </c>
      <c r="C6600" s="0" t="n">
        <v>82306.82775</v>
      </c>
      <c r="D6600" s="0" t="str">
        <f aca="false">MID($A6600,1,2)</f>
        <v>07</v>
      </c>
      <c r="E6600" s="0" t="str">
        <f aca="false">MID($A6600,3,2)</f>
        <v>29</v>
      </c>
      <c r="F6600" s="0" t="str">
        <f aca="false">MID($A6600,5,2)</f>
        <v>91</v>
      </c>
      <c r="G6600" s="0" t="str">
        <f aca="false">MID($A6600,7,2)</f>
        <v>01</v>
      </c>
      <c r="H6600" s="0" t="str">
        <f aca="false">MID($A6600,1,6)</f>
        <v>072991</v>
      </c>
      <c r="I6600" s="0" t="n">
        <f aca="false">VLOOKUP(H6600,Feuille2!$G$1:$H$116,2,0)</f>
        <v>324</v>
      </c>
      <c r="J6600" s="0" t="n">
        <f aca="false">IF(I6600&gt;2000,1,0)*C6600</f>
        <v>0</v>
      </c>
    </row>
    <row r="6601" customFormat="false" ht="15.8" hidden="false" customHeight="false" outlineLevel="0" collapsed="false">
      <c r="A6601" s="1" t="s">
        <v>746</v>
      </c>
      <c r="B6601" s="1" t="s">
        <v>6924</v>
      </c>
      <c r="C6601" s="0" t="n">
        <v>31454.44475</v>
      </c>
      <c r="D6601" s="0" t="str">
        <f aca="false">MID($A6601,1,2)</f>
        <v>07</v>
      </c>
      <c r="E6601" s="0" t="str">
        <f aca="false">MID($A6601,3,2)</f>
        <v>29</v>
      </c>
      <c r="F6601" s="0" t="str">
        <f aca="false">MID($A6601,5,2)</f>
        <v>91</v>
      </c>
      <c r="G6601" s="0" t="str">
        <f aca="false">MID($A6601,7,2)</f>
        <v>01</v>
      </c>
      <c r="H6601" s="0" t="str">
        <f aca="false">MID($A6601,1,6)</f>
        <v>072991</v>
      </c>
      <c r="I6601" s="0" t="n">
        <f aca="false">VLOOKUP(H6601,Feuille2!$G$1:$H$116,2,0)</f>
        <v>324</v>
      </c>
      <c r="J6601" s="0" t="n">
        <f aca="false">IF(I6601&gt;2000,1,0)*C6601</f>
        <v>0</v>
      </c>
    </row>
    <row r="6602" customFormat="false" ht="15.8" hidden="false" customHeight="false" outlineLevel="0" collapsed="false">
      <c r="A6602" s="1" t="s">
        <v>920</v>
      </c>
      <c r="B6602" s="1" t="s">
        <v>6925</v>
      </c>
      <c r="C6602" s="0" t="n">
        <v>1142.888</v>
      </c>
      <c r="D6602" s="0" t="str">
        <f aca="false">MID($A6602,1,2)</f>
        <v>07</v>
      </c>
      <c r="E6602" s="0" t="str">
        <f aca="false">MID($A6602,3,2)</f>
        <v>29</v>
      </c>
      <c r="F6602" s="0" t="str">
        <f aca="false">MID($A6602,5,2)</f>
        <v>91</v>
      </c>
      <c r="G6602" s="0" t="str">
        <f aca="false">MID($A6602,7,2)</f>
        <v>03</v>
      </c>
      <c r="H6602" s="0" t="str">
        <f aca="false">MID($A6602,1,6)</f>
        <v>072991</v>
      </c>
      <c r="I6602" s="0" t="n">
        <f aca="false">VLOOKUP(H6602,Feuille2!$G$1:$H$116,2,0)</f>
        <v>324</v>
      </c>
      <c r="J6602" s="0" t="n">
        <f aca="false">IF(I6602&gt;2000,1,0)*C6602</f>
        <v>0</v>
      </c>
    </row>
    <row r="6603" customFormat="false" ht="15.8" hidden="false" customHeight="false" outlineLevel="0" collapsed="false">
      <c r="A6603" s="1" t="s">
        <v>749</v>
      </c>
      <c r="B6603" s="1" t="s">
        <v>6926</v>
      </c>
      <c r="C6603" s="0" t="n">
        <v>11287.35425</v>
      </c>
      <c r="D6603" s="0" t="str">
        <f aca="false">MID($A6603,1,2)</f>
        <v>07</v>
      </c>
      <c r="E6603" s="0" t="str">
        <f aca="false">MID($A6603,3,2)</f>
        <v>20</v>
      </c>
      <c r="F6603" s="0" t="str">
        <f aca="false">MID($A6603,5,2)</f>
        <v>91</v>
      </c>
      <c r="G6603" s="0" t="str">
        <f aca="false">MID($A6603,7,2)</f>
        <v>01</v>
      </c>
      <c r="H6603" s="0" t="str">
        <f aca="false">MID($A6603,1,6)</f>
        <v>072091</v>
      </c>
      <c r="I6603" s="0" t="n">
        <f aca="false">VLOOKUP(H6603,Feuille2!$G$1:$H$116,2,0)</f>
        <v>343</v>
      </c>
      <c r="J6603" s="0" t="n">
        <f aca="false">IF(I6603&gt;2000,1,0)*C6603</f>
        <v>0</v>
      </c>
    </row>
    <row r="6604" customFormat="false" ht="15.8" hidden="false" customHeight="false" outlineLevel="0" collapsed="false">
      <c r="A6604" s="1" t="s">
        <v>749</v>
      </c>
      <c r="B6604" s="1" t="s">
        <v>6927</v>
      </c>
      <c r="C6604" s="0" t="n">
        <v>22398.2955</v>
      </c>
      <c r="D6604" s="0" t="str">
        <f aca="false">MID($A6604,1,2)</f>
        <v>07</v>
      </c>
      <c r="E6604" s="0" t="str">
        <f aca="false">MID($A6604,3,2)</f>
        <v>20</v>
      </c>
      <c r="F6604" s="0" t="str">
        <f aca="false">MID($A6604,5,2)</f>
        <v>91</v>
      </c>
      <c r="G6604" s="0" t="str">
        <f aca="false">MID($A6604,7,2)</f>
        <v>01</v>
      </c>
      <c r="H6604" s="0" t="str">
        <f aca="false">MID($A6604,1,6)</f>
        <v>072091</v>
      </c>
      <c r="I6604" s="0" t="n">
        <f aca="false">VLOOKUP(H6604,Feuille2!$G$1:$H$116,2,0)</f>
        <v>343</v>
      </c>
      <c r="J6604" s="0" t="n">
        <f aca="false">IF(I6604&gt;2000,1,0)*C6604</f>
        <v>0</v>
      </c>
    </row>
    <row r="6605" customFormat="false" ht="15.8" hidden="false" customHeight="false" outlineLevel="0" collapsed="false">
      <c r="A6605" s="1" t="s">
        <v>746</v>
      </c>
      <c r="B6605" s="1" t="s">
        <v>6928</v>
      </c>
      <c r="C6605" s="0" t="n">
        <v>25243.1975</v>
      </c>
      <c r="D6605" s="0" t="str">
        <f aca="false">MID($A6605,1,2)</f>
        <v>07</v>
      </c>
      <c r="E6605" s="0" t="str">
        <f aca="false">MID($A6605,3,2)</f>
        <v>29</v>
      </c>
      <c r="F6605" s="0" t="str">
        <f aca="false">MID($A6605,5,2)</f>
        <v>91</v>
      </c>
      <c r="G6605" s="0" t="str">
        <f aca="false">MID($A6605,7,2)</f>
        <v>01</v>
      </c>
      <c r="H6605" s="0" t="str">
        <f aca="false">MID($A6605,1,6)</f>
        <v>072991</v>
      </c>
      <c r="I6605" s="0" t="n">
        <f aca="false">VLOOKUP(H6605,Feuille2!$G$1:$H$116,2,0)</f>
        <v>324</v>
      </c>
      <c r="J6605" s="0" t="n">
        <f aca="false">IF(I6605&gt;2000,1,0)*C6605</f>
        <v>0</v>
      </c>
    </row>
    <row r="6606" customFormat="false" ht="15.8" hidden="false" customHeight="false" outlineLevel="0" collapsed="false">
      <c r="A6606" s="1" t="s">
        <v>802</v>
      </c>
      <c r="B6606" s="1" t="s">
        <v>6929</v>
      </c>
      <c r="C6606" s="0" t="n">
        <v>3277.975</v>
      </c>
      <c r="D6606" s="0" t="str">
        <f aca="false">MID($A6606,1,2)</f>
        <v>07</v>
      </c>
      <c r="E6606" s="0" t="str">
        <f aca="false">MID($A6606,3,2)</f>
        <v>20</v>
      </c>
      <c r="F6606" s="0" t="str">
        <f aca="false">MID($A6606,5,2)</f>
        <v>91</v>
      </c>
      <c r="G6606" s="0" t="str">
        <f aca="false">MID($A6606,7,2)</f>
        <v>05</v>
      </c>
      <c r="H6606" s="0" t="str">
        <f aca="false">MID($A6606,1,6)</f>
        <v>072091</v>
      </c>
      <c r="I6606" s="0" t="n">
        <f aca="false">VLOOKUP(H6606,Feuille2!$G$1:$H$116,2,0)</f>
        <v>343</v>
      </c>
      <c r="J6606" s="0" t="n">
        <f aca="false">IF(I6606&gt;2000,1,0)*C6606</f>
        <v>0</v>
      </c>
    </row>
    <row r="6607" customFormat="false" ht="15.8" hidden="false" customHeight="false" outlineLevel="0" collapsed="false">
      <c r="A6607" s="1" t="s">
        <v>733</v>
      </c>
      <c r="B6607" s="1" t="s">
        <v>6930</v>
      </c>
      <c r="C6607" s="0" t="n">
        <v>42410.84</v>
      </c>
      <c r="D6607" s="0" t="str">
        <f aca="false">MID($A6607,1,2)</f>
        <v>07</v>
      </c>
      <c r="E6607" s="0" t="str">
        <f aca="false">MID($A6607,3,2)</f>
        <v>29</v>
      </c>
      <c r="F6607" s="0" t="str">
        <f aca="false">MID($A6607,5,2)</f>
        <v>95</v>
      </c>
      <c r="G6607" s="0" t="str">
        <f aca="false">MID($A6607,7,2)</f>
        <v>01</v>
      </c>
      <c r="H6607" s="0" t="str">
        <f aca="false">MID($A6607,1,6)</f>
        <v>072995</v>
      </c>
      <c r="I6607" s="0" t="n">
        <f aca="false">VLOOKUP(H6607,Feuille2!$G$1:$H$116,2,0)</f>
        <v>126</v>
      </c>
      <c r="J6607" s="0" t="n">
        <f aca="false">IF(I6607&gt;2000,1,0)*C6607</f>
        <v>0</v>
      </c>
    </row>
    <row r="6608" customFormat="false" ht="15.8" hidden="false" customHeight="false" outlineLevel="0" collapsed="false">
      <c r="A6608" s="1" t="s">
        <v>767</v>
      </c>
      <c r="B6608" s="1" t="s">
        <v>6931</v>
      </c>
      <c r="C6608" s="0" t="n">
        <v>2766.69</v>
      </c>
      <c r="D6608" s="0" t="str">
        <f aca="false">MID($A6608,1,2)</f>
        <v>07</v>
      </c>
      <c r="E6608" s="0" t="str">
        <f aca="false">MID($A6608,3,2)</f>
        <v>29</v>
      </c>
      <c r="F6608" s="0" t="str">
        <f aca="false">MID($A6608,5,2)</f>
        <v>95</v>
      </c>
      <c r="G6608" s="0" t="str">
        <f aca="false">MID($A6608,7,2)</f>
        <v>02</v>
      </c>
      <c r="H6608" s="0" t="str">
        <f aca="false">MID($A6608,1,6)</f>
        <v>072995</v>
      </c>
      <c r="I6608" s="0" t="n">
        <f aca="false">VLOOKUP(H6608,Feuille2!$G$1:$H$116,2,0)</f>
        <v>126</v>
      </c>
      <c r="J6608" s="0" t="n">
        <f aca="false">IF(I6608&gt;2000,1,0)*C6608</f>
        <v>0</v>
      </c>
    </row>
    <row r="6609" customFormat="false" ht="15.8" hidden="false" customHeight="false" outlineLevel="0" collapsed="false">
      <c r="A6609" s="1" t="s">
        <v>757</v>
      </c>
      <c r="B6609" s="1" t="s">
        <v>6932</v>
      </c>
      <c r="C6609" s="0" t="n">
        <v>59039.9225</v>
      </c>
      <c r="D6609" s="0" t="str">
        <f aca="false">MID($A6609,1,2)</f>
        <v>07</v>
      </c>
      <c r="E6609" s="0" t="str">
        <f aca="false">MID($A6609,3,2)</f>
        <v>29</v>
      </c>
      <c r="F6609" s="0" t="str">
        <f aca="false">MID($A6609,5,2)</f>
        <v>33</v>
      </c>
      <c r="G6609" s="0" t="str">
        <f aca="false">MID($A6609,7,2)</f>
        <v>01</v>
      </c>
      <c r="H6609" s="0" t="str">
        <f aca="false">MID($A6609,1,6)</f>
        <v>072933</v>
      </c>
      <c r="I6609" s="0" t="n">
        <f aca="false">VLOOKUP(H6609,Feuille2!$G$1:$H$116,2,0)</f>
        <v>1840</v>
      </c>
      <c r="J6609" s="0" t="n">
        <f aca="false">IF(I6609&gt;2000,1,0)*C6609</f>
        <v>0</v>
      </c>
    </row>
    <row r="6610" customFormat="false" ht="15.8" hidden="false" customHeight="false" outlineLevel="0" collapsed="false">
      <c r="A6610" s="1" t="s">
        <v>760</v>
      </c>
      <c r="B6610" s="1" t="s">
        <v>6933</v>
      </c>
      <c r="C6610" s="0" t="n">
        <v>43322.5005</v>
      </c>
      <c r="D6610" s="0" t="str">
        <f aca="false">MID($A6610,1,2)</f>
        <v>07</v>
      </c>
      <c r="E6610" s="0" t="str">
        <f aca="false">MID($A6610,3,2)</f>
        <v>29</v>
      </c>
      <c r="F6610" s="0" t="str">
        <f aca="false">MID($A6610,5,2)</f>
        <v>82</v>
      </c>
      <c r="G6610" s="0" t="str">
        <f aca="false">MID($A6610,7,2)</f>
        <v>01</v>
      </c>
      <c r="H6610" s="0" t="str">
        <f aca="false">MID($A6610,1,6)</f>
        <v>072982</v>
      </c>
      <c r="I6610" s="0" t="n">
        <f aca="false">VLOOKUP(H6610,Feuille2!$G$1:$H$116,2,0)</f>
        <v>476</v>
      </c>
      <c r="J6610" s="0" t="n">
        <f aca="false">IF(I6610&gt;2000,1,0)*C6610</f>
        <v>0</v>
      </c>
    </row>
    <row r="6611" customFormat="false" ht="15.8" hidden="false" customHeight="false" outlineLevel="0" collapsed="false">
      <c r="A6611" s="1" t="s">
        <v>760</v>
      </c>
      <c r="B6611" s="1" t="s">
        <v>6934</v>
      </c>
      <c r="C6611" s="0" t="n">
        <v>13246.2435</v>
      </c>
      <c r="D6611" s="0" t="str">
        <f aca="false">MID($A6611,1,2)</f>
        <v>07</v>
      </c>
      <c r="E6611" s="0" t="str">
        <f aca="false">MID($A6611,3,2)</f>
        <v>29</v>
      </c>
      <c r="F6611" s="0" t="str">
        <f aca="false">MID($A6611,5,2)</f>
        <v>82</v>
      </c>
      <c r="G6611" s="0" t="str">
        <f aca="false">MID($A6611,7,2)</f>
        <v>01</v>
      </c>
      <c r="H6611" s="0" t="str">
        <f aca="false">MID($A6611,1,6)</f>
        <v>072982</v>
      </c>
      <c r="I6611" s="0" t="n">
        <f aca="false">VLOOKUP(H6611,Feuille2!$G$1:$H$116,2,0)</f>
        <v>476</v>
      </c>
      <c r="J6611" s="0" t="n">
        <f aca="false">IF(I6611&gt;2000,1,0)*C6611</f>
        <v>0</v>
      </c>
    </row>
    <row r="6612" customFormat="false" ht="15.8" hidden="false" customHeight="false" outlineLevel="0" collapsed="false">
      <c r="A6612" s="1" t="s">
        <v>760</v>
      </c>
      <c r="B6612" s="1" t="s">
        <v>6935</v>
      </c>
      <c r="C6612" s="0" t="n">
        <v>60865.875325</v>
      </c>
      <c r="D6612" s="0" t="str">
        <f aca="false">MID($A6612,1,2)</f>
        <v>07</v>
      </c>
      <c r="E6612" s="0" t="str">
        <f aca="false">MID($A6612,3,2)</f>
        <v>29</v>
      </c>
      <c r="F6612" s="0" t="str">
        <f aca="false">MID($A6612,5,2)</f>
        <v>82</v>
      </c>
      <c r="G6612" s="0" t="str">
        <f aca="false">MID($A6612,7,2)</f>
        <v>01</v>
      </c>
      <c r="H6612" s="0" t="str">
        <f aca="false">MID($A6612,1,6)</f>
        <v>072982</v>
      </c>
      <c r="I6612" s="0" t="n">
        <f aca="false">VLOOKUP(H6612,Feuille2!$G$1:$H$116,2,0)</f>
        <v>476</v>
      </c>
      <c r="J6612" s="0" t="n">
        <f aca="false">IF(I6612&gt;2000,1,0)*C6612</f>
        <v>0</v>
      </c>
    </row>
    <row r="6613" customFormat="false" ht="15.8" hidden="false" customHeight="false" outlineLevel="0" collapsed="false">
      <c r="A6613" s="1" t="s">
        <v>760</v>
      </c>
      <c r="B6613" s="1" t="s">
        <v>6936</v>
      </c>
      <c r="C6613" s="0" t="n">
        <v>9754.22075</v>
      </c>
      <c r="D6613" s="0" t="str">
        <f aca="false">MID($A6613,1,2)</f>
        <v>07</v>
      </c>
      <c r="E6613" s="0" t="str">
        <f aca="false">MID($A6613,3,2)</f>
        <v>29</v>
      </c>
      <c r="F6613" s="0" t="str">
        <f aca="false">MID($A6613,5,2)</f>
        <v>82</v>
      </c>
      <c r="G6613" s="0" t="str">
        <f aca="false">MID($A6613,7,2)</f>
        <v>01</v>
      </c>
      <c r="H6613" s="0" t="str">
        <f aca="false">MID($A6613,1,6)</f>
        <v>072982</v>
      </c>
      <c r="I6613" s="0" t="n">
        <f aca="false">VLOOKUP(H6613,Feuille2!$G$1:$H$116,2,0)</f>
        <v>476</v>
      </c>
      <c r="J6613" s="0" t="n">
        <f aca="false">IF(I6613&gt;2000,1,0)*C6613</f>
        <v>0</v>
      </c>
    </row>
    <row r="6614" customFormat="false" ht="15.8" hidden="false" customHeight="false" outlineLevel="0" collapsed="false">
      <c r="A6614" s="1" t="s">
        <v>883</v>
      </c>
      <c r="B6614" s="1" t="s">
        <v>6937</v>
      </c>
      <c r="C6614" s="0" t="n">
        <v>2190.50875</v>
      </c>
      <c r="D6614" s="0" t="str">
        <f aca="false">MID($A6614,1,2)</f>
        <v>07</v>
      </c>
      <c r="E6614" s="0" t="str">
        <f aca="false">MID($A6614,3,2)</f>
        <v>29</v>
      </c>
      <c r="F6614" s="0" t="str">
        <f aca="false">MID($A6614,5,2)</f>
        <v>81</v>
      </c>
      <c r="G6614" s="0" t="str">
        <f aca="false">MID($A6614,7,2)</f>
        <v>06</v>
      </c>
      <c r="H6614" s="0" t="str">
        <f aca="false">MID($A6614,1,6)</f>
        <v>072981</v>
      </c>
      <c r="I6614" s="0" t="n">
        <f aca="false">VLOOKUP(H6614,Feuille2!$G$1:$H$116,2,0)</f>
        <v>430</v>
      </c>
      <c r="J6614" s="0" t="n">
        <f aca="false">IF(I6614&gt;2000,1,0)*C6614</f>
        <v>0</v>
      </c>
    </row>
    <row r="6615" customFormat="false" ht="15.8" hidden="false" customHeight="false" outlineLevel="0" collapsed="false">
      <c r="A6615" s="1" t="s">
        <v>883</v>
      </c>
      <c r="B6615" s="1" t="s">
        <v>6938</v>
      </c>
      <c r="C6615" s="0" t="n">
        <v>100193.86725</v>
      </c>
      <c r="D6615" s="0" t="str">
        <f aca="false">MID($A6615,1,2)</f>
        <v>07</v>
      </c>
      <c r="E6615" s="0" t="str">
        <f aca="false">MID($A6615,3,2)</f>
        <v>29</v>
      </c>
      <c r="F6615" s="0" t="str">
        <f aca="false">MID($A6615,5,2)</f>
        <v>81</v>
      </c>
      <c r="G6615" s="0" t="str">
        <f aca="false">MID($A6615,7,2)</f>
        <v>06</v>
      </c>
      <c r="H6615" s="0" t="str">
        <f aca="false">MID($A6615,1,6)</f>
        <v>072981</v>
      </c>
      <c r="I6615" s="0" t="n">
        <f aca="false">VLOOKUP(H6615,Feuille2!$G$1:$H$116,2,0)</f>
        <v>430</v>
      </c>
      <c r="J6615" s="0" t="n">
        <f aca="false">IF(I6615&gt;2000,1,0)*C6615</f>
        <v>0</v>
      </c>
    </row>
    <row r="6616" customFormat="false" ht="15.8" hidden="false" customHeight="false" outlineLevel="0" collapsed="false">
      <c r="A6616" s="1" t="s">
        <v>739</v>
      </c>
      <c r="B6616" s="1" t="s">
        <v>6939</v>
      </c>
      <c r="C6616" s="0" t="n">
        <v>13165.1939</v>
      </c>
      <c r="D6616" s="0" t="str">
        <f aca="false">MID($A6616,1,2)</f>
        <v>07</v>
      </c>
      <c r="E6616" s="0" t="str">
        <f aca="false">MID($A6616,3,2)</f>
        <v>29</v>
      </c>
      <c r="F6616" s="0" t="str">
        <f aca="false">MID($A6616,5,2)</f>
        <v>81</v>
      </c>
      <c r="G6616" s="0" t="str">
        <f aca="false">MID($A6616,7,2)</f>
        <v>01</v>
      </c>
      <c r="H6616" s="0" t="str">
        <f aca="false">MID($A6616,1,6)</f>
        <v>072981</v>
      </c>
      <c r="I6616" s="0" t="n">
        <f aca="false">VLOOKUP(H6616,Feuille2!$G$1:$H$116,2,0)</f>
        <v>430</v>
      </c>
      <c r="J6616" s="0" t="n">
        <f aca="false">IF(I6616&gt;2000,1,0)*C6616</f>
        <v>0</v>
      </c>
    </row>
    <row r="6617" customFormat="false" ht="15.8" hidden="false" customHeight="false" outlineLevel="0" collapsed="false">
      <c r="A6617" s="1" t="s">
        <v>739</v>
      </c>
      <c r="B6617" s="1" t="s">
        <v>6940</v>
      </c>
      <c r="C6617" s="0" t="n">
        <v>70276.5839</v>
      </c>
      <c r="D6617" s="0" t="str">
        <f aca="false">MID($A6617,1,2)</f>
        <v>07</v>
      </c>
      <c r="E6617" s="0" t="str">
        <f aca="false">MID($A6617,3,2)</f>
        <v>29</v>
      </c>
      <c r="F6617" s="0" t="str">
        <f aca="false">MID($A6617,5,2)</f>
        <v>81</v>
      </c>
      <c r="G6617" s="0" t="str">
        <f aca="false">MID($A6617,7,2)</f>
        <v>01</v>
      </c>
      <c r="H6617" s="0" t="str">
        <f aca="false">MID($A6617,1,6)</f>
        <v>072981</v>
      </c>
      <c r="I6617" s="0" t="n">
        <f aca="false">VLOOKUP(H6617,Feuille2!$G$1:$H$116,2,0)</f>
        <v>430</v>
      </c>
      <c r="J6617" s="0" t="n">
        <f aca="false">IF(I6617&gt;2000,1,0)*C6617</f>
        <v>0</v>
      </c>
    </row>
    <row r="6618" customFormat="false" ht="15.8" hidden="false" customHeight="false" outlineLevel="0" collapsed="false">
      <c r="A6618" s="1" t="s">
        <v>749</v>
      </c>
      <c r="B6618" s="1" t="s">
        <v>6941</v>
      </c>
      <c r="C6618" s="0" t="n">
        <v>14648.69225</v>
      </c>
      <c r="D6618" s="0" t="str">
        <f aca="false">MID($A6618,1,2)</f>
        <v>07</v>
      </c>
      <c r="E6618" s="0" t="str">
        <f aca="false">MID($A6618,3,2)</f>
        <v>20</v>
      </c>
      <c r="F6618" s="0" t="str">
        <f aca="false">MID($A6618,5,2)</f>
        <v>91</v>
      </c>
      <c r="G6618" s="0" t="str">
        <f aca="false">MID($A6618,7,2)</f>
        <v>01</v>
      </c>
      <c r="H6618" s="0" t="str">
        <f aca="false">MID($A6618,1,6)</f>
        <v>072091</v>
      </c>
      <c r="I6618" s="0" t="n">
        <f aca="false">VLOOKUP(H6618,Feuille2!$G$1:$H$116,2,0)</f>
        <v>343</v>
      </c>
      <c r="J6618" s="0" t="n">
        <f aca="false">IF(I6618&gt;2000,1,0)*C6618</f>
        <v>0</v>
      </c>
    </row>
    <row r="6619" customFormat="false" ht="15.8" hidden="false" customHeight="false" outlineLevel="0" collapsed="false">
      <c r="A6619" s="1" t="s">
        <v>920</v>
      </c>
      <c r="B6619" s="1" t="s">
        <v>6942</v>
      </c>
      <c r="C6619" s="0" t="n">
        <v>2010.499</v>
      </c>
      <c r="D6619" s="0" t="str">
        <f aca="false">MID($A6619,1,2)</f>
        <v>07</v>
      </c>
      <c r="E6619" s="0" t="str">
        <f aca="false">MID($A6619,3,2)</f>
        <v>29</v>
      </c>
      <c r="F6619" s="0" t="str">
        <f aca="false">MID($A6619,5,2)</f>
        <v>91</v>
      </c>
      <c r="G6619" s="0" t="str">
        <f aca="false">MID($A6619,7,2)</f>
        <v>03</v>
      </c>
      <c r="H6619" s="0" t="str">
        <f aca="false">MID($A6619,1,6)</f>
        <v>072991</v>
      </c>
      <c r="I6619" s="0" t="n">
        <f aca="false">VLOOKUP(H6619,Feuille2!$G$1:$H$116,2,0)</f>
        <v>324</v>
      </c>
      <c r="J6619" s="0" t="n">
        <f aca="false">IF(I6619&gt;2000,1,0)*C6619</f>
        <v>0</v>
      </c>
    </row>
    <row r="6620" customFormat="false" ht="15.8" hidden="false" customHeight="false" outlineLevel="0" collapsed="false">
      <c r="A6620" s="1" t="s">
        <v>749</v>
      </c>
      <c r="B6620" s="1" t="s">
        <v>6943</v>
      </c>
      <c r="C6620" s="0" t="n">
        <v>173883.45085</v>
      </c>
      <c r="D6620" s="0" t="str">
        <f aca="false">MID($A6620,1,2)</f>
        <v>07</v>
      </c>
      <c r="E6620" s="0" t="str">
        <f aca="false">MID($A6620,3,2)</f>
        <v>20</v>
      </c>
      <c r="F6620" s="0" t="str">
        <f aca="false">MID($A6620,5,2)</f>
        <v>91</v>
      </c>
      <c r="G6620" s="0" t="str">
        <f aca="false">MID($A6620,7,2)</f>
        <v>01</v>
      </c>
      <c r="H6620" s="0" t="str">
        <f aca="false">MID($A6620,1,6)</f>
        <v>072091</v>
      </c>
      <c r="I6620" s="0" t="n">
        <f aca="false">VLOOKUP(H6620,Feuille2!$G$1:$H$116,2,0)</f>
        <v>343</v>
      </c>
      <c r="J6620" s="0" t="n">
        <f aca="false">IF(I6620&gt;2000,1,0)*C6620</f>
        <v>0</v>
      </c>
    </row>
    <row r="6621" customFormat="false" ht="15.8" hidden="false" customHeight="false" outlineLevel="0" collapsed="false">
      <c r="A6621" s="1" t="s">
        <v>950</v>
      </c>
      <c r="B6621" s="1" t="s">
        <v>6944</v>
      </c>
      <c r="C6621" s="0" t="n">
        <v>178.308</v>
      </c>
      <c r="D6621" s="0" t="str">
        <f aca="false">MID($A6621,1,2)</f>
        <v>07</v>
      </c>
      <c r="E6621" s="0" t="str">
        <f aca="false">MID($A6621,3,2)</f>
        <v>20</v>
      </c>
      <c r="F6621" s="0" t="str">
        <f aca="false">MID($A6621,5,2)</f>
        <v>91</v>
      </c>
      <c r="G6621" s="0" t="str">
        <f aca="false">MID($A6621,7,2)</f>
        <v>06</v>
      </c>
      <c r="H6621" s="0" t="str">
        <f aca="false">MID($A6621,1,6)</f>
        <v>072091</v>
      </c>
      <c r="I6621" s="0" t="n">
        <f aca="false">VLOOKUP(H6621,Feuille2!$G$1:$H$116,2,0)</f>
        <v>343</v>
      </c>
      <c r="J6621" s="0" t="n">
        <f aca="false">IF(I6621&gt;2000,1,0)*C6621</f>
        <v>0</v>
      </c>
    </row>
    <row r="6622" customFormat="false" ht="15.8" hidden="false" customHeight="false" outlineLevel="0" collapsed="false">
      <c r="A6622" s="1" t="s">
        <v>796</v>
      </c>
      <c r="B6622" s="1" t="s">
        <v>6945</v>
      </c>
      <c r="C6622" s="0" t="n">
        <v>931.722</v>
      </c>
      <c r="D6622" s="0" t="str">
        <f aca="false">MID($A6622,1,2)</f>
        <v>07</v>
      </c>
      <c r="E6622" s="0" t="str">
        <f aca="false">MID($A6622,3,2)</f>
        <v>29</v>
      </c>
      <c r="F6622" s="0" t="str">
        <f aca="false">MID($A6622,5,2)</f>
        <v>95</v>
      </c>
      <c r="G6622" s="0" t="str">
        <f aca="false">MID($A6622,7,2)</f>
        <v>06</v>
      </c>
      <c r="H6622" s="0" t="str">
        <f aca="false">MID($A6622,1,6)</f>
        <v>072995</v>
      </c>
      <c r="I6622" s="0" t="n">
        <f aca="false">VLOOKUP(H6622,Feuille2!$G$1:$H$116,2,0)</f>
        <v>126</v>
      </c>
      <c r="J6622" s="0" t="n">
        <f aca="false">IF(I6622&gt;2000,1,0)*C6622</f>
        <v>0</v>
      </c>
    </row>
    <row r="6623" customFormat="false" ht="15.8" hidden="false" customHeight="false" outlineLevel="0" collapsed="false">
      <c r="A6623" s="1" t="s">
        <v>757</v>
      </c>
      <c r="B6623" s="1" t="s">
        <v>6946</v>
      </c>
      <c r="C6623" s="0" t="n">
        <v>467307.526</v>
      </c>
      <c r="D6623" s="0" t="str">
        <f aca="false">MID($A6623,1,2)</f>
        <v>07</v>
      </c>
      <c r="E6623" s="0" t="str">
        <f aca="false">MID($A6623,3,2)</f>
        <v>29</v>
      </c>
      <c r="F6623" s="0" t="str">
        <f aca="false">MID($A6623,5,2)</f>
        <v>33</v>
      </c>
      <c r="G6623" s="0" t="str">
        <f aca="false">MID($A6623,7,2)</f>
        <v>01</v>
      </c>
      <c r="H6623" s="0" t="str">
        <f aca="false">MID($A6623,1,6)</f>
        <v>072933</v>
      </c>
      <c r="I6623" s="0" t="n">
        <f aca="false">VLOOKUP(H6623,Feuille2!$G$1:$H$116,2,0)</f>
        <v>1840</v>
      </c>
      <c r="J6623" s="0" t="n">
        <f aca="false">IF(I6623&gt;2000,1,0)*C6623</f>
        <v>0</v>
      </c>
    </row>
    <row r="6624" customFormat="false" ht="15.8" hidden="false" customHeight="false" outlineLevel="0" collapsed="false">
      <c r="A6624" s="1" t="s">
        <v>757</v>
      </c>
      <c r="B6624" s="1" t="s">
        <v>6947</v>
      </c>
      <c r="C6624" s="0" t="n">
        <v>216588.90075</v>
      </c>
      <c r="D6624" s="0" t="str">
        <f aca="false">MID($A6624,1,2)</f>
        <v>07</v>
      </c>
      <c r="E6624" s="0" t="str">
        <f aca="false">MID($A6624,3,2)</f>
        <v>29</v>
      </c>
      <c r="F6624" s="0" t="str">
        <f aca="false">MID($A6624,5,2)</f>
        <v>33</v>
      </c>
      <c r="G6624" s="0" t="str">
        <f aca="false">MID($A6624,7,2)</f>
        <v>01</v>
      </c>
      <c r="H6624" s="0" t="str">
        <f aca="false">MID($A6624,1,6)</f>
        <v>072933</v>
      </c>
      <c r="I6624" s="0" t="n">
        <f aca="false">VLOOKUP(H6624,Feuille2!$G$1:$H$116,2,0)</f>
        <v>1840</v>
      </c>
      <c r="J6624" s="0" t="n">
        <f aca="false">IF(I6624&gt;2000,1,0)*C6624</f>
        <v>0</v>
      </c>
    </row>
    <row r="6625" customFormat="false" ht="15.8" hidden="false" customHeight="false" outlineLevel="0" collapsed="false">
      <c r="A6625" s="1" t="s">
        <v>746</v>
      </c>
      <c r="B6625" s="1" t="s">
        <v>6948</v>
      </c>
      <c r="C6625" s="0" t="n">
        <v>206932.865</v>
      </c>
      <c r="D6625" s="0" t="str">
        <f aca="false">MID($A6625,1,2)</f>
        <v>07</v>
      </c>
      <c r="E6625" s="0" t="str">
        <f aca="false">MID($A6625,3,2)</f>
        <v>29</v>
      </c>
      <c r="F6625" s="0" t="str">
        <f aca="false">MID($A6625,5,2)</f>
        <v>91</v>
      </c>
      <c r="G6625" s="0" t="str">
        <f aca="false">MID($A6625,7,2)</f>
        <v>01</v>
      </c>
      <c r="H6625" s="0" t="str">
        <f aca="false">MID($A6625,1,6)</f>
        <v>072991</v>
      </c>
      <c r="I6625" s="0" t="n">
        <f aca="false">VLOOKUP(H6625,Feuille2!$G$1:$H$116,2,0)</f>
        <v>324</v>
      </c>
      <c r="J6625" s="0" t="n">
        <f aca="false">IF(I6625&gt;2000,1,0)*C6625</f>
        <v>0</v>
      </c>
    </row>
    <row r="6626" customFormat="false" ht="15.8" hidden="false" customHeight="false" outlineLevel="0" collapsed="false">
      <c r="A6626" s="1" t="s">
        <v>749</v>
      </c>
      <c r="B6626" s="1" t="s">
        <v>6949</v>
      </c>
      <c r="C6626" s="0" t="n">
        <v>275590.34425</v>
      </c>
      <c r="D6626" s="0" t="str">
        <f aca="false">MID($A6626,1,2)</f>
        <v>07</v>
      </c>
      <c r="E6626" s="0" t="str">
        <f aca="false">MID($A6626,3,2)</f>
        <v>20</v>
      </c>
      <c r="F6626" s="0" t="str">
        <f aca="false">MID($A6626,5,2)</f>
        <v>91</v>
      </c>
      <c r="G6626" s="0" t="str">
        <f aca="false">MID($A6626,7,2)</f>
        <v>01</v>
      </c>
      <c r="H6626" s="0" t="str">
        <f aca="false">MID($A6626,1,6)</f>
        <v>072091</v>
      </c>
      <c r="I6626" s="0" t="n">
        <f aca="false">VLOOKUP(H6626,Feuille2!$G$1:$H$116,2,0)</f>
        <v>343</v>
      </c>
      <c r="J6626" s="0" t="n">
        <f aca="false">IF(I6626&gt;2000,1,0)*C6626</f>
        <v>0</v>
      </c>
    </row>
    <row r="6627" customFormat="false" ht="15.8" hidden="false" customHeight="false" outlineLevel="0" collapsed="false">
      <c r="A6627" s="1" t="s">
        <v>749</v>
      </c>
      <c r="B6627" s="1" t="s">
        <v>6950</v>
      </c>
      <c r="C6627" s="0" t="n">
        <v>7454.4681</v>
      </c>
      <c r="D6627" s="0" t="str">
        <f aca="false">MID($A6627,1,2)</f>
        <v>07</v>
      </c>
      <c r="E6627" s="0" t="str">
        <f aca="false">MID($A6627,3,2)</f>
        <v>20</v>
      </c>
      <c r="F6627" s="0" t="str">
        <f aca="false">MID($A6627,5,2)</f>
        <v>91</v>
      </c>
      <c r="G6627" s="0" t="str">
        <f aca="false">MID($A6627,7,2)</f>
        <v>01</v>
      </c>
      <c r="H6627" s="0" t="str">
        <f aca="false">MID($A6627,1,6)</f>
        <v>072091</v>
      </c>
      <c r="I6627" s="0" t="n">
        <f aca="false">VLOOKUP(H6627,Feuille2!$G$1:$H$116,2,0)</f>
        <v>343</v>
      </c>
      <c r="J6627" s="0" t="n">
        <f aca="false">IF(I6627&gt;2000,1,0)*C6627</f>
        <v>0</v>
      </c>
    </row>
    <row r="6628" customFormat="false" ht="15.8" hidden="false" customHeight="false" outlineLevel="0" collapsed="false">
      <c r="A6628" s="1" t="s">
        <v>755</v>
      </c>
      <c r="B6628" s="1" t="s">
        <v>6951</v>
      </c>
      <c r="C6628" s="0" t="n">
        <v>3763.179180382</v>
      </c>
      <c r="D6628" s="0" t="str">
        <f aca="false">MID($A6628,1,2)</f>
        <v>07</v>
      </c>
      <c r="E6628" s="0" t="str">
        <f aca="false">MID($A6628,3,2)</f>
        <v>20</v>
      </c>
      <c r="F6628" s="0" t="str">
        <f aca="false">MID($A6628,5,2)</f>
        <v>95</v>
      </c>
      <c r="G6628" s="0" t="str">
        <f aca="false">MID($A6628,7,2)</f>
        <v>05</v>
      </c>
      <c r="H6628" s="0" t="str">
        <f aca="false">MID($A6628,1,6)</f>
        <v>072095</v>
      </c>
      <c r="I6628" s="0" t="n">
        <f aca="false">VLOOKUP(H6628,Feuille2!$G$1:$H$116,2,0)</f>
        <v>140</v>
      </c>
      <c r="J6628" s="0" t="n">
        <f aca="false">IF(I6628&gt;2000,1,0)*C6628</f>
        <v>0</v>
      </c>
    </row>
    <row r="6629" customFormat="false" ht="15.8" hidden="false" customHeight="false" outlineLevel="0" collapsed="false">
      <c r="A6629" s="1" t="s">
        <v>733</v>
      </c>
      <c r="B6629" s="1" t="s">
        <v>6952</v>
      </c>
      <c r="C6629" s="0" t="n">
        <v>74543.535</v>
      </c>
      <c r="D6629" s="0" t="str">
        <f aca="false">MID($A6629,1,2)</f>
        <v>07</v>
      </c>
      <c r="E6629" s="0" t="str">
        <f aca="false">MID($A6629,3,2)</f>
        <v>29</v>
      </c>
      <c r="F6629" s="0" t="str">
        <f aca="false">MID($A6629,5,2)</f>
        <v>95</v>
      </c>
      <c r="G6629" s="0" t="str">
        <f aca="false">MID($A6629,7,2)</f>
        <v>01</v>
      </c>
      <c r="H6629" s="0" t="str">
        <f aca="false">MID($A6629,1,6)</f>
        <v>072995</v>
      </c>
      <c r="I6629" s="0" t="n">
        <f aca="false">VLOOKUP(H6629,Feuille2!$G$1:$H$116,2,0)</f>
        <v>126</v>
      </c>
      <c r="J6629" s="0" t="n">
        <f aca="false">IF(I6629&gt;2000,1,0)*C6629</f>
        <v>0</v>
      </c>
    </row>
    <row r="6630" customFormat="false" ht="15.8" hidden="false" customHeight="false" outlineLevel="0" collapsed="false">
      <c r="A6630" s="1" t="s">
        <v>874</v>
      </c>
      <c r="B6630" s="1" t="s">
        <v>6953</v>
      </c>
      <c r="C6630" s="0" t="n">
        <v>9999.444</v>
      </c>
      <c r="D6630" s="0" t="str">
        <f aca="false">MID($A6630,1,2)</f>
        <v>07</v>
      </c>
      <c r="E6630" s="0" t="str">
        <f aca="false">MID($A6630,3,2)</f>
        <v>29</v>
      </c>
      <c r="F6630" s="0" t="str">
        <f aca="false">MID($A6630,5,2)</f>
        <v>33</v>
      </c>
      <c r="G6630" s="0" t="str">
        <f aca="false">MID($A6630,7,2)</f>
        <v>06</v>
      </c>
      <c r="H6630" s="0" t="str">
        <f aca="false">MID($A6630,1,6)</f>
        <v>072933</v>
      </c>
      <c r="I6630" s="0" t="n">
        <f aca="false">VLOOKUP(H6630,Feuille2!$G$1:$H$116,2,0)</f>
        <v>1840</v>
      </c>
      <c r="J6630" s="0" t="n">
        <f aca="false">IF(I6630&gt;2000,1,0)*C6630</f>
        <v>0</v>
      </c>
    </row>
    <row r="6631" customFormat="false" ht="15.8" hidden="false" customHeight="false" outlineLevel="0" collapsed="false">
      <c r="A6631" s="1" t="s">
        <v>792</v>
      </c>
      <c r="B6631" s="1" t="s">
        <v>6954</v>
      </c>
      <c r="C6631" s="0" t="n">
        <v>1344.278</v>
      </c>
      <c r="D6631" s="0" t="str">
        <f aca="false">MID($A6631,1,2)</f>
        <v>07</v>
      </c>
      <c r="E6631" s="0" t="str">
        <f aca="false">MID($A6631,3,2)</f>
        <v>29</v>
      </c>
      <c r="F6631" s="0" t="str">
        <f aca="false">MID($A6631,5,2)</f>
        <v>33</v>
      </c>
      <c r="G6631" s="0" t="str">
        <f aca="false">MID($A6631,7,2)</f>
        <v>03</v>
      </c>
      <c r="H6631" s="0" t="str">
        <f aca="false">MID($A6631,1,6)</f>
        <v>072933</v>
      </c>
      <c r="I6631" s="0" t="n">
        <f aca="false">VLOOKUP(H6631,Feuille2!$G$1:$H$116,2,0)</f>
        <v>1840</v>
      </c>
      <c r="J6631" s="0" t="n">
        <f aca="false">IF(I6631&gt;2000,1,0)*C6631</f>
        <v>0</v>
      </c>
    </row>
    <row r="6632" customFormat="false" ht="15.8" hidden="false" customHeight="false" outlineLevel="0" collapsed="false">
      <c r="A6632" s="1" t="s">
        <v>807</v>
      </c>
      <c r="B6632" s="1" t="s">
        <v>6955</v>
      </c>
      <c r="C6632" s="0" t="n">
        <v>732.995</v>
      </c>
      <c r="D6632" s="0" t="str">
        <f aca="false">MID($A6632,1,2)</f>
        <v>07</v>
      </c>
      <c r="E6632" s="0" t="str">
        <f aca="false">MID($A6632,3,2)</f>
        <v>29</v>
      </c>
      <c r="F6632" s="0" t="str">
        <f aca="false">MID($A6632,5,2)</f>
        <v>91</v>
      </c>
      <c r="G6632" s="0" t="str">
        <f aca="false">MID($A6632,7,2)</f>
        <v>05</v>
      </c>
      <c r="H6632" s="0" t="str">
        <f aca="false">MID($A6632,1,6)</f>
        <v>072991</v>
      </c>
      <c r="I6632" s="0" t="n">
        <f aca="false">VLOOKUP(H6632,Feuille2!$G$1:$H$116,2,0)</f>
        <v>324</v>
      </c>
      <c r="J6632" s="0" t="n">
        <f aca="false">IF(I6632&gt;2000,1,0)*C6632</f>
        <v>0</v>
      </c>
    </row>
    <row r="6633" customFormat="false" ht="15.8" hidden="false" customHeight="false" outlineLevel="0" collapsed="false">
      <c r="A6633" s="1" t="s">
        <v>749</v>
      </c>
      <c r="B6633" s="1" t="s">
        <v>6956</v>
      </c>
      <c r="C6633" s="0" t="n">
        <v>114133.9685</v>
      </c>
      <c r="D6633" s="0" t="str">
        <f aca="false">MID($A6633,1,2)</f>
        <v>07</v>
      </c>
      <c r="E6633" s="0" t="str">
        <f aca="false">MID($A6633,3,2)</f>
        <v>20</v>
      </c>
      <c r="F6633" s="0" t="str">
        <f aca="false">MID($A6633,5,2)</f>
        <v>91</v>
      </c>
      <c r="G6633" s="0" t="str">
        <f aca="false">MID($A6633,7,2)</f>
        <v>01</v>
      </c>
      <c r="H6633" s="0" t="str">
        <f aca="false">MID($A6633,1,6)</f>
        <v>072091</v>
      </c>
      <c r="I6633" s="0" t="n">
        <f aca="false">VLOOKUP(H6633,Feuille2!$G$1:$H$116,2,0)</f>
        <v>343</v>
      </c>
      <c r="J6633" s="0" t="n">
        <f aca="false">IF(I6633&gt;2000,1,0)*C6633</f>
        <v>0</v>
      </c>
    </row>
    <row r="6634" customFormat="false" ht="15.8" hidden="false" customHeight="false" outlineLevel="0" collapsed="false">
      <c r="A6634" s="1" t="s">
        <v>796</v>
      </c>
      <c r="B6634" s="1" t="s">
        <v>6957</v>
      </c>
      <c r="C6634" s="0" t="n">
        <v>5958.54</v>
      </c>
      <c r="D6634" s="0" t="str">
        <f aca="false">MID($A6634,1,2)</f>
        <v>07</v>
      </c>
      <c r="E6634" s="0" t="str">
        <f aca="false">MID($A6634,3,2)</f>
        <v>29</v>
      </c>
      <c r="F6634" s="0" t="str">
        <f aca="false">MID($A6634,5,2)</f>
        <v>95</v>
      </c>
      <c r="G6634" s="0" t="str">
        <f aca="false">MID($A6634,7,2)</f>
        <v>06</v>
      </c>
      <c r="H6634" s="0" t="str">
        <f aca="false">MID($A6634,1,6)</f>
        <v>072995</v>
      </c>
      <c r="I6634" s="0" t="n">
        <f aca="false">VLOOKUP(H6634,Feuille2!$G$1:$H$116,2,0)</f>
        <v>126</v>
      </c>
      <c r="J6634" s="0" t="n">
        <f aca="false">IF(I6634&gt;2000,1,0)*C6634</f>
        <v>0</v>
      </c>
    </row>
    <row r="6635" customFormat="false" ht="15.8" hidden="false" customHeight="false" outlineLevel="0" collapsed="false">
      <c r="A6635" s="1" t="s">
        <v>755</v>
      </c>
      <c r="B6635" s="1" t="s">
        <v>6958</v>
      </c>
      <c r="C6635" s="0" t="n">
        <v>2996.665504229</v>
      </c>
      <c r="D6635" s="0" t="str">
        <f aca="false">MID($A6635,1,2)</f>
        <v>07</v>
      </c>
      <c r="E6635" s="0" t="str">
        <f aca="false">MID($A6635,3,2)</f>
        <v>20</v>
      </c>
      <c r="F6635" s="0" t="str">
        <f aca="false">MID($A6635,5,2)</f>
        <v>95</v>
      </c>
      <c r="G6635" s="0" t="str">
        <f aca="false">MID($A6635,7,2)</f>
        <v>05</v>
      </c>
      <c r="H6635" s="0" t="str">
        <f aca="false">MID($A6635,1,6)</f>
        <v>072095</v>
      </c>
      <c r="I6635" s="0" t="n">
        <f aca="false">VLOOKUP(H6635,Feuille2!$G$1:$H$116,2,0)</f>
        <v>140</v>
      </c>
      <c r="J6635" s="0" t="n">
        <f aca="false">IF(I6635&gt;2000,1,0)*C6635</f>
        <v>0</v>
      </c>
    </row>
    <row r="6636" customFormat="false" ht="15.8" hidden="false" customHeight="false" outlineLevel="0" collapsed="false">
      <c r="A6636" s="1" t="s">
        <v>755</v>
      </c>
      <c r="B6636" s="1" t="s">
        <v>6959</v>
      </c>
      <c r="C6636" s="0" t="n">
        <v>3958.335919394</v>
      </c>
      <c r="D6636" s="0" t="str">
        <f aca="false">MID($A6636,1,2)</f>
        <v>07</v>
      </c>
      <c r="E6636" s="0" t="str">
        <f aca="false">MID($A6636,3,2)</f>
        <v>20</v>
      </c>
      <c r="F6636" s="0" t="str">
        <f aca="false">MID($A6636,5,2)</f>
        <v>95</v>
      </c>
      <c r="G6636" s="0" t="str">
        <f aca="false">MID($A6636,7,2)</f>
        <v>05</v>
      </c>
      <c r="H6636" s="0" t="str">
        <f aca="false">MID($A6636,1,6)</f>
        <v>072095</v>
      </c>
      <c r="I6636" s="0" t="n">
        <f aca="false">VLOOKUP(H6636,Feuille2!$G$1:$H$116,2,0)</f>
        <v>140</v>
      </c>
      <c r="J6636" s="0" t="n">
        <f aca="false">IF(I6636&gt;2000,1,0)*C6636</f>
        <v>0</v>
      </c>
    </row>
    <row r="6637" customFormat="false" ht="15.8" hidden="false" customHeight="false" outlineLevel="0" collapsed="false">
      <c r="A6637" s="1" t="s">
        <v>820</v>
      </c>
      <c r="B6637" s="1" t="s">
        <v>6960</v>
      </c>
      <c r="C6637" s="0" t="n">
        <v>2239.826</v>
      </c>
      <c r="D6637" s="0" t="str">
        <f aca="false">MID($A6637,1,2)</f>
        <v>07</v>
      </c>
      <c r="E6637" s="0" t="str">
        <f aca="false">MID($A6637,3,2)</f>
        <v>29</v>
      </c>
      <c r="F6637" s="0" t="str">
        <f aca="false">MID($A6637,5,2)</f>
        <v>33</v>
      </c>
      <c r="G6637" s="0" t="str">
        <f aca="false">MID($A6637,7,2)</f>
        <v>02</v>
      </c>
      <c r="H6637" s="0" t="str">
        <f aca="false">MID($A6637,1,6)</f>
        <v>072933</v>
      </c>
      <c r="I6637" s="0" t="n">
        <f aca="false">VLOOKUP(H6637,Feuille2!$G$1:$H$116,2,0)</f>
        <v>1840</v>
      </c>
      <c r="J6637" s="0" t="n">
        <f aca="false">IF(I6637&gt;2000,1,0)*C6637</f>
        <v>0</v>
      </c>
    </row>
    <row r="6638" customFormat="false" ht="15.8" hidden="false" customHeight="false" outlineLevel="0" collapsed="false">
      <c r="A6638" s="1" t="s">
        <v>787</v>
      </c>
      <c r="B6638" s="1" t="s">
        <v>6961</v>
      </c>
      <c r="C6638" s="0" t="n">
        <v>87596.22481129</v>
      </c>
      <c r="D6638" s="0" t="str">
        <f aca="false">MID($A6638,1,2)</f>
        <v>07</v>
      </c>
      <c r="E6638" s="0" t="str">
        <f aca="false">MID($A6638,3,2)</f>
        <v>08</v>
      </c>
      <c r="F6638" s="0" t="str">
        <f aca="false">MID($A6638,5,2)</f>
        <v>80</v>
      </c>
      <c r="G6638" s="0" t="str">
        <f aca="false">MID($A6638,7,2)</f>
        <v>05</v>
      </c>
      <c r="H6638" s="0" t="str">
        <f aca="false">MID($A6638,1,6)</f>
        <v>070880</v>
      </c>
      <c r="I6638" s="0" t="n">
        <f aca="false">VLOOKUP(H6638,Feuille2!$G$1:$H$116,2,0)</f>
        <v>749</v>
      </c>
      <c r="J6638" s="0" t="n">
        <f aca="false">IF(I6638&gt;2000,1,0)*C6638</f>
        <v>0</v>
      </c>
    </row>
    <row r="6639" customFormat="false" ht="15.8" hidden="false" customHeight="false" outlineLevel="0" collapsed="false">
      <c r="A6639" s="1" t="s">
        <v>883</v>
      </c>
      <c r="B6639" s="1" t="s">
        <v>6962</v>
      </c>
      <c r="C6639" s="0" t="n">
        <v>156.868</v>
      </c>
      <c r="D6639" s="0" t="str">
        <f aca="false">MID($A6639,1,2)</f>
        <v>07</v>
      </c>
      <c r="E6639" s="0" t="str">
        <f aca="false">MID($A6639,3,2)</f>
        <v>29</v>
      </c>
      <c r="F6639" s="0" t="str">
        <f aca="false">MID($A6639,5,2)</f>
        <v>81</v>
      </c>
      <c r="G6639" s="0" t="str">
        <f aca="false">MID($A6639,7,2)</f>
        <v>06</v>
      </c>
      <c r="H6639" s="0" t="str">
        <f aca="false">MID($A6639,1,6)</f>
        <v>072981</v>
      </c>
      <c r="I6639" s="0" t="n">
        <f aca="false">VLOOKUP(H6639,Feuille2!$G$1:$H$116,2,0)</f>
        <v>430</v>
      </c>
      <c r="J6639" s="0" t="n">
        <f aca="false">IF(I6639&gt;2000,1,0)*C6639</f>
        <v>0</v>
      </c>
    </row>
    <row r="6640" customFormat="false" ht="15.8" hidden="false" customHeight="false" outlineLevel="0" collapsed="false">
      <c r="A6640" s="1" t="s">
        <v>757</v>
      </c>
      <c r="B6640" s="1" t="s">
        <v>6963</v>
      </c>
      <c r="C6640" s="0" t="n">
        <v>6224.903125</v>
      </c>
      <c r="D6640" s="0" t="str">
        <f aca="false">MID($A6640,1,2)</f>
        <v>07</v>
      </c>
      <c r="E6640" s="0" t="str">
        <f aca="false">MID($A6640,3,2)</f>
        <v>29</v>
      </c>
      <c r="F6640" s="0" t="str">
        <f aca="false">MID($A6640,5,2)</f>
        <v>33</v>
      </c>
      <c r="G6640" s="0" t="str">
        <f aca="false">MID($A6640,7,2)</f>
        <v>01</v>
      </c>
      <c r="H6640" s="0" t="str">
        <f aca="false">MID($A6640,1,6)</f>
        <v>072933</v>
      </c>
      <c r="I6640" s="0" t="n">
        <f aca="false">VLOOKUP(H6640,Feuille2!$G$1:$H$116,2,0)</f>
        <v>1840</v>
      </c>
      <c r="J6640" s="0" t="n">
        <f aca="false">IF(I6640&gt;2000,1,0)*C6640</f>
        <v>0</v>
      </c>
    </row>
    <row r="6641" customFormat="false" ht="15.8" hidden="false" customHeight="false" outlineLevel="0" collapsed="false">
      <c r="A6641" s="1" t="s">
        <v>760</v>
      </c>
      <c r="B6641" s="1" t="s">
        <v>6964</v>
      </c>
      <c r="C6641" s="0" t="n">
        <v>4278.311175</v>
      </c>
      <c r="D6641" s="0" t="str">
        <f aca="false">MID($A6641,1,2)</f>
        <v>07</v>
      </c>
      <c r="E6641" s="0" t="str">
        <f aca="false">MID($A6641,3,2)</f>
        <v>29</v>
      </c>
      <c r="F6641" s="0" t="str">
        <f aca="false">MID($A6641,5,2)</f>
        <v>82</v>
      </c>
      <c r="G6641" s="0" t="str">
        <f aca="false">MID($A6641,7,2)</f>
        <v>01</v>
      </c>
      <c r="H6641" s="0" t="str">
        <f aca="false">MID($A6641,1,6)</f>
        <v>072982</v>
      </c>
      <c r="I6641" s="0" t="n">
        <f aca="false">VLOOKUP(H6641,Feuille2!$G$1:$H$116,2,0)</f>
        <v>476</v>
      </c>
      <c r="J6641" s="0" t="n">
        <f aca="false">IF(I6641&gt;2000,1,0)*C6641</f>
        <v>0</v>
      </c>
    </row>
    <row r="6642" customFormat="false" ht="15.8" hidden="false" customHeight="false" outlineLevel="0" collapsed="false">
      <c r="A6642" s="1" t="s">
        <v>807</v>
      </c>
      <c r="B6642" s="1" t="s">
        <v>6965</v>
      </c>
      <c r="C6642" s="0" t="n">
        <v>2031.53</v>
      </c>
      <c r="D6642" s="0" t="str">
        <f aca="false">MID($A6642,1,2)</f>
        <v>07</v>
      </c>
      <c r="E6642" s="0" t="str">
        <f aca="false">MID($A6642,3,2)</f>
        <v>29</v>
      </c>
      <c r="F6642" s="0" t="str">
        <f aca="false">MID($A6642,5,2)</f>
        <v>91</v>
      </c>
      <c r="G6642" s="0" t="str">
        <f aca="false">MID($A6642,7,2)</f>
        <v>05</v>
      </c>
      <c r="H6642" s="0" t="str">
        <f aca="false">MID($A6642,1,6)</f>
        <v>072991</v>
      </c>
      <c r="I6642" s="0" t="n">
        <f aca="false">VLOOKUP(H6642,Feuille2!$G$1:$H$116,2,0)</f>
        <v>324</v>
      </c>
      <c r="J6642" s="0" t="n">
        <f aca="false">IF(I6642&gt;2000,1,0)*C6642</f>
        <v>0</v>
      </c>
    </row>
    <row r="6643" customFormat="false" ht="15.8" hidden="false" customHeight="false" outlineLevel="0" collapsed="false">
      <c r="A6643" s="1" t="s">
        <v>778</v>
      </c>
      <c r="B6643" s="1" t="s">
        <v>6966</v>
      </c>
      <c r="C6643" s="0" t="n">
        <v>9050</v>
      </c>
      <c r="D6643" s="0" t="str">
        <f aca="false">MID($A6643,1,2)</f>
        <v>07</v>
      </c>
      <c r="E6643" s="0" t="str">
        <f aca="false">MID($A6643,3,2)</f>
        <v>08</v>
      </c>
      <c r="F6643" s="0" t="str">
        <f aca="false">MID($A6643,5,2)</f>
        <v>80</v>
      </c>
      <c r="G6643" s="0" t="str">
        <f aca="false">MID($A6643,7,2)</f>
        <v>01</v>
      </c>
      <c r="H6643" s="0" t="str">
        <f aca="false">MID($A6643,1,6)</f>
        <v>070880</v>
      </c>
      <c r="I6643" s="0" t="n">
        <f aca="false">VLOOKUP(H6643,Feuille2!$G$1:$H$116,2,0)</f>
        <v>749</v>
      </c>
      <c r="J6643" s="0" t="n">
        <f aca="false">IF(I6643&gt;2000,1,0)*C6643</f>
        <v>0</v>
      </c>
    </row>
    <row r="6644" customFormat="false" ht="15.8" hidden="false" customHeight="false" outlineLevel="0" collapsed="false">
      <c r="A6644" s="1" t="s">
        <v>807</v>
      </c>
      <c r="B6644" s="1" t="s">
        <v>6967</v>
      </c>
      <c r="C6644" s="0" t="n">
        <v>14853.15025</v>
      </c>
      <c r="D6644" s="0" t="str">
        <f aca="false">MID($A6644,1,2)</f>
        <v>07</v>
      </c>
      <c r="E6644" s="0" t="str">
        <f aca="false">MID($A6644,3,2)</f>
        <v>29</v>
      </c>
      <c r="F6644" s="0" t="str">
        <f aca="false">MID($A6644,5,2)</f>
        <v>91</v>
      </c>
      <c r="G6644" s="0" t="str">
        <f aca="false">MID($A6644,7,2)</f>
        <v>05</v>
      </c>
      <c r="H6644" s="0" t="str">
        <f aca="false">MID($A6644,1,6)</f>
        <v>072991</v>
      </c>
      <c r="I6644" s="0" t="n">
        <f aca="false">VLOOKUP(H6644,Feuille2!$G$1:$H$116,2,0)</f>
        <v>324</v>
      </c>
      <c r="J6644" s="0" t="n">
        <f aca="false">IF(I6644&gt;2000,1,0)*C6644</f>
        <v>0</v>
      </c>
    </row>
    <row r="6645" customFormat="false" ht="15.8" hidden="false" customHeight="false" outlineLevel="0" collapsed="false">
      <c r="A6645" s="1" t="s">
        <v>735</v>
      </c>
      <c r="B6645" s="1" t="s">
        <v>6968</v>
      </c>
      <c r="C6645" s="0" t="n">
        <v>28049.4441701973</v>
      </c>
      <c r="D6645" s="0" t="str">
        <f aca="false">MID($A6645,1,2)</f>
        <v>07</v>
      </c>
      <c r="E6645" s="0" t="str">
        <f aca="false">MID($A6645,3,2)</f>
        <v>29</v>
      </c>
      <c r="F6645" s="0" t="str">
        <f aca="false">MID($A6645,5,2)</f>
        <v>16</v>
      </c>
      <c r="G6645" s="0" t="str">
        <f aca="false">MID($A6645,7,2)</f>
        <v>01</v>
      </c>
      <c r="H6645" s="0" t="str">
        <f aca="false">MID($A6645,1,6)</f>
        <v>072916</v>
      </c>
      <c r="I6645" s="0" t="n">
        <f aca="false">VLOOKUP(H6645,Feuille2!$G$1:$H$116,2,0)</f>
        <v>176</v>
      </c>
      <c r="J6645" s="0" t="n">
        <f aca="false">IF(I6645&gt;2000,1,0)*C6645</f>
        <v>0</v>
      </c>
    </row>
    <row r="6646" customFormat="false" ht="15.8" hidden="false" customHeight="false" outlineLevel="0" collapsed="false">
      <c r="A6646" s="1" t="s">
        <v>794</v>
      </c>
      <c r="B6646" s="1" t="s">
        <v>6969</v>
      </c>
      <c r="C6646" s="0" t="n">
        <v>4411.64361814375</v>
      </c>
      <c r="D6646" s="0" t="str">
        <f aca="false">MID($A6646,1,2)</f>
        <v>07</v>
      </c>
      <c r="E6646" s="0" t="str">
        <f aca="false">MID($A6646,3,2)</f>
        <v>20</v>
      </c>
      <c r="F6646" s="0" t="str">
        <f aca="false">MID($A6646,5,2)</f>
        <v>16</v>
      </c>
      <c r="G6646" s="0" t="str">
        <f aca="false">MID($A6646,7,2)</f>
        <v>05</v>
      </c>
      <c r="H6646" s="0" t="str">
        <f aca="false">MID($A6646,1,6)</f>
        <v>072016</v>
      </c>
      <c r="I6646" s="0" t="n">
        <f aca="false">VLOOKUP(H6646,Feuille2!$G$1:$H$116,2,0)</f>
        <v>370</v>
      </c>
      <c r="J6646" s="0" t="n">
        <f aca="false">IF(I6646&gt;2000,1,0)*C6646</f>
        <v>0</v>
      </c>
    </row>
    <row r="6647" customFormat="false" ht="15.8" hidden="false" customHeight="false" outlineLevel="0" collapsed="false">
      <c r="A6647" s="1" t="s">
        <v>794</v>
      </c>
      <c r="B6647" s="1" t="s">
        <v>6970</v>
      </c>
      <c r="C6647" s="0" t="n">
        <v>93107.5</v>
      </c>
      <c r="D6647" s="0" t="str">
        <f aca="false">MID($A6647,1,2)</f>
        <v>07</v>
      </c>
      <c r="E6647" s="0" t="str">
        <f aca="false">MID($A6647,3,2)</f>
        <v>20</v>
      </c>
      <c r="F6647" s="0" t="str">
        <f aca="false">MID($A6647,5,2)</f>
        <v>16</v>
      </c>
      <c r="G6647" s="0" t="str">
        <f aca="false">MID($A6647,7,2)</f>
        <v>05</v>
      </c>
      <c r="H6647" s="0" t="str">
        <f aca="false">MID($A6647,1,6)</f>
        <v>072016</v>
      </c>
      <c r="I6647" s="0" t="n">
        <f aca="false">VLOOKUP(H6647,Feuille2!$G$1:$H$116,2,0)</f>
        <v>370</v>
      </c>
      <c r="J6647" s="0" t="n">
        <f aca="false">IF(I6647&gt;2000,1,0)*C6647</f>
        <v>0</v>
      </c>
    </row>
    <row r="6648" customFormat="false" ht="15.8" hidden="false" customHeight="false" outlineLevel="0" collapsed="false">
      <c r="A6648" s="1" t="s">
        <v>760</v>
      </c>
      <c r="B6648" s="1" t="s">
        <v>6971</v>
      </c>
      <c r="C6648" s="0" t="n">
        <v>324334.67625</v>
      </c>
      <c r="D6648" s="0" t="str">
        <f aca="false">MID($A6648,1,2)</f>
        <v>07</v>
      </c>
      <c r="E6648" s="0" t="str">
        <f aca="false">MID($A6648,3,2)</f>
        <v>29</v>
      </c>
      <c r="F6648" s="0" t="str">
        <f aca="false">MID($A6648,5,2)</f>
        <v>82</v>
      </c>
      <c r="G6648" s="0" t="str">
        <f aca="false">MID($A6648,7,2)</f>
        <v>01</v>
      </c>
      <c r="H6648" s="0" t="str">
        <f aca="false">MID($A6648,1,6)</f>
        <v>072982</v>
      </c>
      <c r="I6648" s="0" t="n">
        <f aca="false">VLOOKUP(H6648,Feuille2!$G$1:$H$116,2,0)</f>
        <v>476</v>
      </c>
      <c r="J6648" s="0" t="n">
        <f aca="false">IF(I6648&gt;2000,1,0)*C6648</f>
        <v>0</v>
      </c>
    </row>
    <row r="6649" customFormat="false" ht="15.8" hidden="false" customHeight="false" outlineLevel="0" collapsed="false">
      <c r="A6649" s="1" t="s">
        <v>787</v>
      </c>
      <c r="B6649" s="1" t="s">
        <v>6972</v>
      </c>
      <c r="C6649" s="0" t="n">
        <v>25378.09045365</v>
      </c>
      <c r="D6649" s="0" t="str">
        <f aca="false">MID($A6649,1,2)</f>
        <v>07</v>
      </c>
      <c r="E6649" s="0" t="str">
        <f aca="false">MID($A6649,3,2)</f>
        <v>08</v>
      </c>
      <c r="F6649" s="0" t="str">
        <f aca="false">MID($A6649,5,2)</f>
        <v>80</v>
      </c>
      <c r="G6649" s="0" t="str">
        <f aca="false">MID($A6649,7,2)</f>
        <v>05</v>
      </c>
      <c r="H6649" s="0" t="str">
        <f aca="false">MID($A6649,1,6)</f>
        <v>070880</v>
      </c>
      <c r="I6649" s="0" t="n">
        <f aca="false">VLOOKUP(H6649,Feuille2!$G$1:$H$116,2,0)</f>
        <v>749</v>
      </c>
      <c r="J6649" s="0" t="n">
        <f aca="false">IF(I6649&gt;2000,1,0)*C6649</f>
        <v>0</v>
      </c>
    </row>
    <row r="6650" customFormat="false" ht="15.8" hidden="false" customHeight="false" outlineLevel="0" collapsed="false">
      <c r="A6650" s="1" t="s">
        <v>920</v>
      </c>
      <c r="B6650" s="1" t="s">
        <v>6973</v>
      </c>
      <c r="C6650" s="0" t="n">
        <v>3038.025</v>
      </c>
      <c r="D6650" s="0" t="str">
        <f aca="false">MID($A6650,1,2)</f>
        <v>07</v>
      </c>
      <c r="E6650" s="0" t="str">
        <f aca="false">MID($A6650,3,2)</f>
        <v>29</v>
      </c>
      <c r="F6650" s="0" t="str">
        <f aca="false">MID($A6650,5,2)</f>
        <v>91</v>
      </c>
      <c r="G6650" s="0" t="str">
        <f aca="false">MID($A6650,7,2)</f>
        <v>03</v>
      </c>
      <c r="H6650" s="0" t="str">
        <f aca="false">MID($A6650,1,6)</f>
        <v>072991</v>
      </c>
      <c r="I6650" s="0" t="n">
        <f aca="false">VLOOKUP(H6650,Feuille2!$G$1:$H$116,2,0)</f>
        <v>324</v>
      </c>
      <c r="J6650" s="0" t="n">
        <f aca="false">IF(I6650&gt;2000,1,0)*C6650</f>
        <v>0</v>
      </c>
    </row>
    <row r="6651" customFormat="false" ht="15.8" hidden="false" customHeight="false" outlineLevel="0" collapsed="false">
      <c r="A6651" s="1" t="s">
        <v>744</v>
      </c>
      <c r="B6651" s="1" t="s">
        <v>6974</v>
      </c>
      <c r="C6651" s="0" t="n">
        <v>423.785</v>
      </c>
      <c r="D6651" s="0" t="str">
        <f aca="false">MID($A6651,1,2)</f>
        <v>07</v>
      </c>
      <c r="E6651" s="0" t="str">
        <f aca="false">MID($A6651,3,2)</f>
        <v>29</v>
      </c>
      <c r="F6651" s="0" t="str">
        <f aca="false">MID($A6651,5,2)</f>
        <v>91</v>
      </c>
      <c r="G6651" s="0" t="str">
        <f aca="false">MID($A6651,7,2)</f>
        <v>02</v>
      </c>
      <c r="H6651" s="0" t="str">
        <f aca="false">MID($A6651,1,6)</f>
        <v>072991</v>
      </c>
      <c r="I6651" s="0" t="n">
        <f aca="false">VLOOKUP(H6651,Feuille2!$G$1:$H$116,2,0)</f>
        <v>324</v>
      </c>
      <c r="J6651" s="0" t="n">
        <f aca="false">IF(I6651&gt;2000,1,0)*C6651</f>
        <v>0</v>
      </c>
    </row>
    <row r="6652" customFormat="false" ht="15.8" hidden="false" customHeight="false" outlineLevel="0" collapsed="false">
      <c r="A6652" s="1" t="s">
        <v>783</v>
      </c>
      <c r="B6652" s="1" t="s">
        <v>6975</v>
      </c>
      <c r="C6652" s="0" t="n">
        <v>736.08</v>
      </c>
      <c r="D6652" s="0" t="str">
        <f aca="false">MID($A6652,1,2)</f>
        <v>07</v>
      </c>
      <c r="E6652" s="0" t="str">
        <f aca="false">MID($A6652,3,2)</f>
        <v>29</v>
      </c>
      <c r="F6652" s="0" t="str">
        <f aca="false">MID($A6652,5,2)</f>
        <v>95</v>
      </c>
      <c r="G6652" s="0" t="str">
        <f aca="false">MID($A6652,7,2)</f>
        <v>03</v>
      </c>
      <c r="H6652" s="0" t="str">
        <f aca="false">MID($A6652,1,6)</f>
        <v>072995</v>
      </c>
      <c r="I6652" s="0" t="n">
        <f aca="false">VLOOKUP(H6652,Feuille2!$G$1:$H$116,2,0)</f>
        <v>126</v>
      </c>
      <c r="J6652" s="0" t="n">
        <f aca="false">IF(I6652&gt;2000,1,0)*C6652</f>
        <v>0</v>
      </c>
    </row>
    <row r="6653" customFormat="false" ht="15.8" hidden="false" customHeight="false" outlineLevel="0" collapsed="false">
      <c r="A6653" s="1" t="s">
        <v>794</v>
      </c>
      <c r="B6653" s="1" t="s">
        <v>6976</v>
      </c>
      <c r="C6653" s="0" t="n">
        <v>12913.75</v>
      </c>
      <c r="D6653" s="0" t="str">
        <f aca="false">MID($A6653,1,2)</f>
        <v>07</v>
      </c>
      <c r="E6653" s="0" t="str">
        <f aca="false">MID($A6653,3,2)</f>
        <v>20</v>
      </c>
      <c r="F6653" s="0" t="str">
        <f aca="false">MID($A6653,5,2)</f>
        <v>16</v>
      </c>
      <c r="G6653" s="0" t="str">
        <f aca="false">MID($A6653,7,2)</f>
        <v>05</v>
      </c>
      <c r="H6653" s="0" t="str">
        <f aca="false">MID($A6653,1,6)</f>
        <v>072016</v>
      </c>
      <c r="I6653" s="0" t="n">
        <f aca="false">VLOOKUP(H6653,Feuille2!$G$1:$H$116,2,0)</f>
        <v>370</v>
      </c>
      <c r="J6653" s="0" t="n">
        <f aca="false">IF(I6653&gt;2000,1,0)*C6653</f>
        <v>0</v>
      </c>
    </row>
    <row r="6654" customFormat="false" ht="15.8" hidden="false" customHeight="false" outlineLevel="0" collapsed="false">
      <c r="A6654" s="1" t="s">
        <v>794</v>
      </c>
      <c r="B6654" s="1" t="s">
        <v>6977</v>
      </c>
      <c r="C6654" s="0" t="n">
        <v>14990.13406253</v>
      </c>
      <c r="D6654" s="0" t="str">
        <f aca="false">MID($A6654,1,2)</f>
        <v>07</v>
      </c>
      <c r="E6654" s="0" t="str">
        <f aca="false">MID($A6654,3,2)</f>
        <v>20</v>
      </c>
      <c r="F6654" s="0" t="str">
        <f aca="false">MID($A6654,5,2)</f>
        <v>16</v>
      </c>
      <c r="G6654" s="0" t="str">
        <f aca="false">MID($A6654,7,2)</f>
        <v>05</v>
      </c>
      <c r="H6654" s="0" t="str">
        <f aca="false">MID($A6654,1,6)</f>
        <v>072016</v>
      </c>
      <c r="I6654" s="0" t="n">
        <f aca="false">VLOOKUP(H6654,Feuille2!$G$1:$H$116,2,0)</f>
        <v>370</v>
      </c>
      <c r="J6654" s="0" t="n">
        <f aca="false">IF(I6654&gt;2000,1,0)*C6654</f>
        <v>0</v>
      </c>
    </row>
    <row r="6655" customFormat="false" ht="15.8" hidden="false" customHeight="false" outlineLevel="0" collapsed="false">
      <c r="A6655" s="1" t="s">
        <v>735</v>
      </c>
      <c r="B6655" s="1" t="s">
        <v>6978</v>
      </c>
      <c r="C6655" s="0" t="n">
        <v>24902.2397572016</v>
      </c>
      <c r="D6655" s="0" t="str">
        <f aca="false">MID($A6655,1,2)</f>
        <v>07</v>
      </c>
      <c r="E6655" s="0" t="str">
        <f aca="false">MID($A6655,3,2)</f>
        <v>29</v>
      </c>
      <c r="F6655" s="0" t="str">
        <f aca="false">MID($A6655,5,2)</f>
        <v>16</v>
      </c>
      <c r="G6655" s="0" t="str">
        <f aca="false">MID($A6655,7,2)</f>
        <v>01</v>
      </c>
      <c r="H6655" s="0" t="str">
        <f aca="false">MID($A6655,1,6)</f>
        <v>072916</v>
      </c>
      <c r="I6655" s="0" t="n">
        <f aca="false">VLOOKUP(H6655,Feuille2!$G$1:$H$116,2,0)</f>
        <v>176</v>
      </c>
      <c r="J6655" s="0" t="n">
        <f aca="false">IF(I6655&gt;2000,1,0)*C6655</f>
        <v>0</v>
      </c>
    </row>
    <row r="6656" customFormat="false" ht="15.8" hidden="false" customHeight="false" outlineLevel="0" collapsed="false">
      <c r="A6656" s="1" t="s">
        <v>794</v>
      </c>
      <c r="B6656" s="1" t="s">
        <v>6979</v>
      </c>
      <c r="C6656" s="0" t="n">
        <v>1400.4</v>
      </c>
      <c r="D6656" s="0" t="str">
        <f aca="false">MID($A6656,1,2)</f>
        <v>07</v>
      </c>
      <c r="E6656" s="0" t="str">
        <f aca="false">MID($A6656,3,2)</f>
        <v>20</v>
      </c>
      <c r="F6656" s="0" t="str">
        <f aca="false">MID($A6656,5,2)</f>
        <v>16</v>
      </c>
      <c r="G6656" s="0" t="str">
        <f aca="false">MID($A6656,7,2)</f>
        <v>05</v>
      </c>
      <c r="H6656" s="0" t="str">
        <f aca="false">MID($A6656,1,6)</f>
        <v>072016</v>
      </c>
      <c r="I6656" s="0" t="n">
        <f aca="false">VLOOKUP(H6656,Feuille2!$G$1:$H$116,2,0)</f>
        <v>370</v>
      </c>
      <c r="J6656" s="0" t="n">
        <f aca="false">IF(I6656&gt;2000,1,0)*C6656</f>
        <v>0</v>
      </c>
    </row>
    <row r="6657" customFormat="false" ht="15.8" hidden="false" customHeight="false" outlineLevel="0" collapsed="false">
      <c r="A6657" s="1" t="s">
        <v>778</v>
      </c>
      <c r="B6657" s="1" t="s">
        <v>6980</v>
      </c>
      <c r="C6657" s="0" t="n">
        <v>4642.30404512</v>
      </c>
      <c r="D6657" s="0" t="str">
        <f aca="false">MID($A6657,1,2)</f>
        <v>07</v>
      </c>
      <c r="E6657" s="0" t="str">
        <f aca="false">MID($A6657,3,2)</f>
        <v>08</v>
      </c>
      <c r="F6657" s="0" t="str">
        <f aca="false">MID($A6657,5,2)</f>
        <v>80</v>
      </c>
      <c r="G6657" s="0" t="str">
        <f aca="false">MID($A6657,7,2)</f>
        <v>01</v>
      </c>
      <c r="H6657" s="0" t="str">
        <f aca="false">MID($A6657,1,6)</f>
        <v>070880</v>
      </c>
      <c r="I6657" s="0" t="n">
        <f aca="false">VLOOKUP(H6657,Feuille2!$G$1:$H$116,2,0)</f>
        <v>749</v>
      </c>
      <c r="J6657" s="0" t="n">
        <f aca="false">IF(I6657&gt;2000,1,0)*C6657</f>
        <v>0</v>
      </c>
    </row>
    <row r="6658" customFormat="false" ht="15.8" hidden="false" customHeight="false" outlineLevel="0" collapsed="false">
      <c r="A6658" s="1" t="s">
        <v>787</v>
      </c>
      <c r="B6658" s="1" t="s">
        <v>6981</v>
      </c>
      <c r="C6658" s="0" t="n">
        <v>21772.322756825</v>
      </c>
      <c r="D6658" s="0" t="str">
        <f aca="false">MID($A6658,1,2)</f>
        <v>07</v>
      </c>
      <c r="E6658" s="0" t="str">
        <f aca="false">MID($A6658,3,2)</f>
        <v>08</v>
      </c>
      <c r="F6658" s="0" t="str">
        <f aca="false">MID($A6658,5,2)</f>
        <v>80</v>
      </c>
      <c r="G6658" s="0" t="str">
        <f aca="false">MID($A6658,7,2)</f>
        <v>05</v>
      </c>
      <c r="H6658" s="0" t="str">
        <f aca="false">MID($A6658,1,6)</f>
        <v>070880</v>
      </c>
      <c r="I6658" s="0" t="n">
        <f aca="false">VLOOKUP(H6658,Feuille2!$G$1:$H$116,2,0)</f>
        <v>749</v>
      </c>
      <c r="J6658" s="0" t="n">
        <f aca="false">IF(I6658&gt;2000,1,0)*C6658</f>
        <v>0</v>
      </c>
    </row>
    <row r="6659" customFormat="false" ht="15.8" hidden="false" customHeight="false" outlineLevel="0" collapsed="false">
      <c r="A6659" s="1" t="s">
        <v>920</v>
      </c>
      <c r="B6659" s="1" t="s">
        <v>6982</v>
      </c>
      <c r="C6659" s="0" t="n">
        <v>17577.575</v>
      </c>
      <c r="D6659" s="0" t="str">
        <f aca="false">MID($A6659,1,2)</f>
        <v>07</v>
      </c>
      <c r="E6659" s="0" t="str">
        <f aca="false">MID($A6659,3,2)</f>
        <v>29</v>
      </c>
      <c r="F6659" s="0" t="str">
        <f aca="false">MID($A6659,5,2)</f>
        <v>91</v>
      </c>
      <c r="G6659" s="0" t="str">
        <f aca="false">MID($A6659,7,2)</f>
        <v>03</v>
      </c>
      <c r="H6659" s="0" t="str">
        <f aca="false">MID($A6659,1,6)</f>
        <v>072991</v>
      </c>
      <c r="I6659" s="0" t="n">
        <f aca="false">VLOOKUP(H6659,Feuille2!$G$1:$H$116,2,0)</f>
        <v>324</v>
      </c>
      <c r="J6659" s="0" t="n">
        <f aca="false">IF(I6659&gt;2000,1,0)*C6659</f>
        <v>0</v>
      </c>
    </row>
    <row r="6660" customFormat="false" ht="15.8" hidden="false" customHeight="false" outlineLevel="0" collapsed="false">
      <c r="A6660" s="1" t="s">
        <v>920</v>
      </c>
      <c r="B6660" s="1" t="s">
        <v>6983</v>
      </c>
      <c r="C6660" s="0" t="n">
        <v>1574.567</v>
      </c>
      <c r="D6660" s="0" t="str">
        <f aca="false">MID($A6660,1,2)</f>
        <v>07</v>
      </c>
      <c r="E6660" s="0" t="str">
        <f aca="false">MID($A6660,3,2)</f>
        <v>29</v>
      </c>
      <c r="F6660" s="0" t="str">
        <f aca="false">MID($A6660,5,2)</f>
        <v>91</v>
      </c>
      <c r="G6660" s="0" t="str">
        <f aca="false">MID($A6660,7,2)</f>
        <v>03</v>
      </c>
      <c r="H6660" s="0" t="str">
        <f aca="false">MID($A6660,1,6)</f>
        <v>072991</v>
      </c>
      <c r="I6660" s="0" t="n">
        <f aca="false">VLOOKUP(H6660,Feuille2!$G$1:$H$116,2,0)</f>
        <v>324</v>
      </c>
      <c r="J6660" s="0" t="n">
        <f aca="false">IF(I6660&gt;2000,1,0)*C6660</f>
        <v>0</v>
      </c>
    </row>
    <row r="6661" customFormat="false" ht="15.8" hidden="false" customHeight="false" outlineLevel="0" collapsed="false">
      <c r="A6661" s="1" t="s">
        <v>735</v>
      </c>
      <c r="B6661" s="1" t="s">
        <v>6984</v>
      </c>
      <c r="C6661" s="0" t="n">
        <v>19192.865</v>
      </c>
      <c r="D6661" s="0" t="str">
        <f aca="false">MID($A6661,1,2)</f>
        <v>07</v>
      </c>
      <c r="E6661" s="0" t="str">
        <f aca="false">MID($A6661,3,2)</f>
        <v>29</v>
      </c>
      <c r="F6661" s="0" t="str">
        <f aca="false">MID($A6661,5,2)</f>
        <v>16</v>
      </c>
      <c r="G6661" s="0" t="str">
        <f aca="false">MID($A6661,7,2)</f>
        <v>01</v>
      </c>
      <c r="H6661" s="0" t="str">
        <f aca="false">MID($A6661,1,6)</f>
        <v>072916</v>
      </c>
      <c r="I6661" s="0" t="n">
        <f aca="false">VLOOKUP(H6661,Feuille2!$G$1:$H$116,2,0)</f>
        <v>176</v>
      </c>
      <c r="J6661" s="0" t="n">
        <f aca="false">IF(I6661&gt;2000,1,0)*C6661</f>
        <v>0</v>
      </c>
    </row>
    <row r="6662" customFormat="false" ht="15.8" hidden="false" customHeight="false" outlineLevel="0" collapsed="false">
      <c r="A6662" s="1" t="s">
        <v>802</v>
      </c>
      <c r="B6662" s="1" t="s">
        <v>6985</v>
      </c>
      <c r="C6662" s="0" t="n">
        <v>1370.623</v>
      </c>
      <c r="D6662" s="0" t="str">
        <f aca="false">MID($A6662,1,2)</f>
        <v>07</v>
      </c>
      <c r="E6662" s="0" t="str">
        <f aca="false">MID($A6662,3,2)</f>
        <v>20</v>
      </c>
      <c r="F6662" s="0" t="str">
        <f aca="false">MID($A6662,5,2)</f>
        <v>91</v>
      </c>
      <c r="G6662" s="0" t="str">
        <f aca="false">MID($A6662,7,2)</f>
        <v>05</v>
      </c>
      <c r="H6662" s="0" t="str">
        <f aca="false">MID($A6662,1,6)</f>
        <v>072091</v>
      </c>
      <c r="I6662" s="0" t="n">
        <f aca="false">VLOOKUP(H6662,Feuille2!$G$1:$H$116,2,0)</f>
        <v>343</v>
      </c>
      <c r="J6662" s="0" t="n">
        <f aca="false">IF(I6662&gt;2000,1,0)*C6662</f>
        <v>0</v>
      </c>
    </row>
    <row r="6663" customFormat="false" ht="15.8" hidden="false" customHeight="false" outlineLevel="0" collapsed="false">
      <c r="A6663" s="1" t="s">
        <v>744</v>
      </c>
      <c r="B6663" s="1" t="s">
        <v>6986</v>
      </c>
      <c r="C6663" s="0" t="n">
        <v>105.7753</v>
      </c>
      <c r="D6663" s="0" t="str">
        <f aca="false">MID($A6663,1,2)</f>
        <v>07</v>
      </c>
      <c r="E6663" s="0" t="str">
        <f aca="false">MID($A6663,3,2)</f>
        <v>29</v>
      </c>
      <c r="F6663" s="0" t="str">
        <f aca="false">MID($A6663,5,2)</f>
        <v>91</v>
      </c>
      <c r="G6663" s="0" t="str">
        <f aca="false">MID($A6663,7,2)</f>
        <v>02</v>
      </c>
      <c r="H6663" s="0" t="str">
        <f aca="false">MID($A6663,1,6)</f>
        <v>072991</v>
      </c>
      <c r="I6663" s="0" t="n">
        <f aca="false">VLOOKUP(H6663,Feuille2!$G$1:$H$116,2,0)</f>
        <v>324</v>
      </c>
      <c r="J6663" s="0" t="n">
        <f aca="false">IF(I6663&gt;2000,1,0)*C6663</f>
        <v>0</v>
      </c>
    </row>
    <row r="6664" customFormat="false" ht="15.8" hidden="false" customHeight="false" outlineLevel="0" collapsed="false">
      <c r="A6664" s="1" t="s">
        <v>807</v>
      </c>
      <c r="B6664" s="1" t="s">
        <v>6987</v>
      </c>
      <c r="C6664" s="0" t="n">
        <v>1018.1045</v>
      </c>
      <c r="D6664" s="0" t="str">
        <f aca="false">MID($A6664,1,2)</f>
        <v>07</v>
      </c>
      <c r="E6664" s="0" t="str">
        <f aca="false">MID($A6664,3,2)</f>
        <v>29</v>
      </c>
      <c r="F6664" s="0" t="str">
        <f aca="false">MID($A6664,5,2)</f>
        <v>91</v>
      </c>
      <c r="G6664" s="0" t="str">
        <f aca="false">MID($A6664,7,2)</f>
        <v>05</v>
      </c>
      <c r="H6664" s="0" t="str">
        <f aca="false">MID($A6664,1,6)</f>
        <v>072991</v>
      </c>
      <c r="I6664" s="0" t="n">
        <f aca="false">VLOOKUP(H6664,Feuille2!$G$1:$H$116,2,0)</f>
        <v>324</v>
      </c>
      <c r="J6664" s="0" t="n">
        <f aca="false">IF(I6664&gt;2000,1,0)*C6664</f>
        <v>0</v>
      </c>
    </row>
    <row r="6665" customFormat="false" ht="15.8" hidden="false" customHeight="false" outlineLevel="0" collapsed="false">
      <c r="A6665" s="1" t="s">
        <v>920</v>
      </c>
      <c r="B6665" s="1" t="s">
        <v>6988</v>
      </c>
      <c r="C6665" s="0" t="n">
        <v>13786.321</v>
      </c>
      <c r="D6665" s="0" t="str">
        <f aca="false">MID($A6665,1,2)</f>
        <v>07</v>
      </c>
      <c r="E6665" s="0" t="str">
        <f aca="false">MID($A6665,3,2)</f>
        <v>29</v>
      </c>
      <c r="F6665" s="0" t="str">
        <f aca="false">MID($A6665,5,2)</f>
        <v>91</v>
      </c>
      <c r="G6665" s="0" t="str">
        <f aca="false">MID($A6665,7,2)</f>
        <v>03</v>
      </c>
      <c r="H6665" s="0" t="str">
        <f aca="false">MID($A6665,1,6)</f>
        <v>072991</v>
      </c>
      <c r="I6665" s="0" t="n">
        <f aca="false">VLOOKUP(H6665,Feuille2!$G$1:$H$116,2,0)</f>
        <v>324</v>
      </c>
      <c r="J6665" s="0" t="n">
        <f aca="false">IF(I6665&gt;2000,1,0)*C6665</f>
        <v>0</v>
      </c>
    </row>
    <row r="6666" customFormat="false" ht="15.8" hidden="false" customHeight="false" outlineLevel="0" collapsed="false">
      <c r="A6666" s="1" t="s">
        <v>767</v>
      </c>
      <c r="B6666" s="1" t="s">
        <v>6989</v>
      </c>
      <c r="C6666" s="0" t="n">
        <v>5224.275</v>
      </c>
      <c r="D6666" s="0" t="str">
        <f aca="false">MID($A6666,1,2)</f>
        <v>07</v>
      </c>
      <c r="E6666" s="0" t="str">
        <f aca="false">MID($A6666,3,2)</f>
        <v>29</v>
      </c>
      <c r="F6666" s="0" t="str">
        <f aca="false">MID($A6666,5,2)</f>
        <v>95</v>
      </c>
      <c r="G6666" s="0" t="str">
        <f aca="false">MID($A6666,7,2)</f>
        <v>02</v>
      </c>
      <c r="H6666" s="0" t="str">
        <f aca="false">MID($A6666,1,6)</f>
        <v>072995</v>
      </c>
      <c r="I6666" s="0" t="n">
        <f aca="false">VLOOKUP(H6666,Feuille2!$G$1:$H$116,2,0)</f>
        <v>126</v>
      </c>
      <c r="J6666" s="0" t="n">
        <f aca="false">IF(I6666&gt;2000,1,0)*C6666</f>
        <v>0</v>
      </c>
    </row>
    <row r="6667" customFormat="false" ht="15.8" hidden="false" customHeight="false" outlineLevel="0" collapsed="false">
      <c r="A6667" s="1" t="s">
        <v>783</v>
      </c>
      <c r="B6667" s="1" t="s">
        <v>6990</v>
      </c>
      <c r="C6667" s="0" t="n">
        <v>1187.67</v>
      </c>
      <c r="D6667" s="0" t="str">
        <f aca="false">MID($A6667,1,2)</f>
        <v>07</v>
      </c>
      <c r="E6667" s="0" t="str">
        <f aca="false">MID($A6667,3,2)</f>
        <v>29</v>
      </c>
      <c r="F6667" s="0" t="str">
        <f aca="false">MID($A6667,5,2)</f>
        <v>95</v>
      </c>
      <c r="G6667" s="0" t="str">
        <f aca="false">MID($A6667,7,2)</f>
        <v>03</v>
      </c>
      <c r="H6667" s="0" t="str">
        <f aca="false">MID($A6667,1,6)</f>
        <v>072995</v>
      </c>
      <c r="I6667" s="0" t="n">
        <f aca="false">VLOOKUP(H6667,Feuille2!$G$1:$H$116,2,0)</f>
        <v>126</v>
      </c>
      <c r="J6667" s="0" t="n">
        <f aca="false">IF(I6667&gt;2000,1,0)*C6667</f>
        <v>0</v>
      </c>
    </row>
    <row r="6668" customFormat="false" ht="15.8" hidden="false" customHeight="false" outlineLevel="0" collapsed="false">
      <c r="A6668" s="1" t="s">
        <v>809</v>
      </c>
      <c r="B6668" s="1" t="s">
        <v>6991</v>
      </c>
      <c r="C6668" s="0" t="n">
        <v>28617.0060524227</v>
      </c>
      <c r="D6668" s="0" t="str">
        <f aca="false">MID($A6668,1,2)</f>
        <v>07</v>
      </c>
      <c r="E6668" s="0" t="str">
        <f aca="false">MID($A6668,3,2)</f>
        <v>08</v>
      </c>
      <c r="F6668" s="0" t="str">
        <f aca="false">MID($A6668,5,2)</f>
        <v>18</v>
      </c>
      <c r="G6668" s="0" t="str">
        <f aca="false">MID($A6668,7,2)</f>
        <v>05</v>
      </c>
      <c r="H6668" s="0" t="str">
        <f aca="false">MID($A6668,1,6)</f>
        <v>070818</v>
      </c>
      <c r="I6668" s="0" t="n">
        <f aca="false">VLOOKUP(H6668,Feuille2!$G$1:$H$116,2,0)</f>
        <v>5198</v>
      </c>
      <c r="J6668" s="0" t="n">
        <f aca="false">IF(I6668&gt;2000,1,0)*C6668</f>
        <v>28617.0060524227</v>
      </c>
    </row>
    <row r="6669" customFormat="false" ht="15.8" hidden="false" customHeight="false" outlineLevel="0" collapsed="false">
      <c r="A6669" s="1" t="s">
        <v>807</v>
      </c>
      <c r="B6669" s="1" t="s">
        <v>6992</v>
      </c>
      <c r="C6669" s="0" t="n">
        <v>3499.748</v>
      </c>
      <c r="D6669" s="0" t="str">
        <f aca="false">MID($A6669,1,2)</f>
        <v>07</v>
      </c>
      <c r="E6669" s="0" t="str">
        <f aca="false">MID($A6669,3,2)</f>
        <v>29</v>
      </c>
      <c r="F6669" s="0" t="str">
        <f aca="false">MID($A6669,5,2)</f>
        <v>91</v>
      </c>
      <c r="G6669" s="0" t="str">
        <f aca="false">MID($A6669,7,2)</f>
        <v>05</v>
      </c>
      <c r="H6669" s="0" t="str">
        <f aca="false">MID($A6669,1,6)</f>
        <v>072991</v>
      </c>
      <c r="I6669" s="0" t="n">
        <f aca="false">VLOOKUP(H6669,Feuille2!$G$1:$H$116,2,0)</f>
        <v>324</v>
      </c>
      <c r="J6669" s="0" t="n">
        <f aca="false">IF(I6669&gt;2000,1,0)*C6669</f>
        <v>0</v>
      </c>
    </row>
    <row r="6670" customFormat="false" ht="15.8" hidden="false" customHeight="false" outlineLevel="0" collapsed="false">
      <c r="A6670" s="1" t="s">
        <v>767</v>
      </c>
      <c r="B6670" s="1" t="s">
        <v>6993</v>
      </c>
      <c r="C6670" s="0" t="n">
        <v>1722.3</v>
      </c>
      <c r="D6670" s="0" t="str">
        <f aca="false">MID($A6670,1,2)</f>
        <v>07</v>
      </c>
      <c r="E6670" s="0" t="str">
        <f aca="false">MID($A6670,3,2)</f>
        <v>29</v>
      </c>
      <c r="F6670" s="0" t="str">
        <f aca="false">MID($A6670,5,2)</f>
        <v>95</v>
      </c>
      <c r="G6670" s="0" t="str">
        <f aca="false">MID($A6670,7,2)</f>
        <v>02</v>
      </c>
      <c r="H6670" s="0" t="str">
        <f aca="false">MID($A6670,1,6)</f>
        <v>072995</v>
      </c>
      <c r="I6670" s="0" t="n">
        <f aca="false">VLOOKUP(H6670,Feuille2!$G$1:$H$116,2,0)</f>
        <v>126</v>
      </c>
      <c r="J6670" s="0" t="n">
        <f aca="false">IF(I6670&gt;2000,1,0)*C6670</f>
        <v>0</v>
      </c>
    </row>
    <row r="6671" customFormat="false" ht="15.8" hidden="false" customHeight="false" outlineLevel="0" collapsed="false">
      <c r="A6671" s="1" t="s">
        <v>899</v>
      </c>
      <c r="B6671" s="1" t="s">
        <v>6994</v>
      </c>
      <c r="C6671" s="0" t="n">
        <v>3790.17</v>
      </c>
      <c r="D6671" s="0" t="str">
        <f aca="false">MID($A6671,1,2)</f>
        <v>07</v>
      </c>
      <c r="E6671" s="0" t="str">
        <f aca="false">MID($A6671,3,2)</f>
        <v>29</v>
      </c>
      <c r="F6671" s="0" t="str">
        <f aca="false">MID($A6671,5,2)</f>
        <v>81</v>
      </c>
      <c r="G6671" s="0" t="str">
        <f aca="false">MID($A6671,7,2)</f>
        <v>02</v>
      </c>
      <c r="H6671" s="0" t="str">
        <f aca="false">MID($A6671,1,6)</f>
        <v>072981</v>
      </c>
      <c r="I6671" s="0" t="n">
        <f aca="false">VLOOKUP(H6671,Feuille2!$G$1:$H$116,2,0)</f>
        <v>430</v>
      </c>
      <c r="J6671" s="0" t="n">
        <f aca="false">IF(I6671&gt;2000,1,0)*C6671</f>
        <v>0</v>
      </c>
    </row>
    <row r="6672" customFormat="false" ht="15.8" hidden="false" customHeight="false" outlineLevel="0" collapsed="false">
      <c r="A6672" s="1" t="s">
        <v>809</v>
      </c>
      <c r="B6672" s="1" t="s">
        <v>6995</v>
      </c>
      <c r="C6672" s="0" t="n">
        <v>192319.681864012</v>
      </c>
      <c r="D6672" s="0" t="str">
        <f aca="false">MID($A6672,1,2)</f>
        <v>07</v>
      </c>
      <c r="E6672" s="0" t="str">
        <f aca="false">MID($A6672,3,2)</f>
        <v>08</v>
      </c>
      <c r="F6672" s="0" t="str">
        <f aca="false">MID($A6672,5,2)</f>
        <v>18</v>
      </c>
      <c r="G6672" s="0" t="str">
        <f aca="false">MID($A6672,7,2)</f>
        <v>05</v>
      </c>
      <c r="H6672" s="0" t="str">
        <f aca="false">MID($A6672,1,6)</f>
        <v>070818</v>
      </c>
      <c r="I6672" s="0" t="n">
        <f aca="false">VLOOKUP(H6672,Feuille2!$G$1:$H$116,2,0)</f>
        <v>5198</v>
      </c>
      <c r="J6672" s="0" t="n">
        <f aca="false">IF(I6672&gt;2000,1,0)*C6672</f>
        <v>192319.681864012</v>
      </c>
    </row>
    <row r="6673" customFormat="false" ht="15.8" hidden="false" customHeight="false" outlineLevel="0" collapsed="false">
      <c r="A6673" s="1" t="s">
        <v>843</v>
      </c>
      <c r="B6673" s="1" t="s">
        <v>6996</v>
      </c>
      <c r="C6673" s="0" t="n">
        <v>8588.489</v>
      </c>
      <c r="D6673" s="0" t="str">
        <f aca="false">MID($A6673,1,2)</f>
        <v>07</v>
      </c>
      <c r="E6673" s="0" t="str">
        <f aca="false">MID($A6673,3,2)</f>
        <v>29</v>
      </c>
      <c r="F6673" s="0" t="str">
        <f aca="false">MID($A6673,5,2)</f>
        <v>33</v>
      </c>
      <c r="G6673" s="0" t="str">
        <f aca="false">MID($A6673,7,2)</f>
        <v>05</v>
      </c>
      <c r="H6673" s="0" t="str">
        <f aca="false">MID($A6673,1,6)</f>
        <v>072933</v>
      </c>
      <c r="I6673" s="0" t="n">
        <f aca="false">VLOOKUP(H6673,Feuille2!$G$1:$H$116,2,0)</f>
        <v>1840</v>
      </c>
      <c r="J6673" s="0" t="n">
        <f aca="false">IF(I6673&gt;2000,1,0)*C6673</f>
        <v>0</v>
      </c>
    </row>
    <row r="6674" customFormat="false" ht="15.8" hidden="false" customHeight="false" outlineLevel="0" collapsed="false">
      <c r="A6674" s="1" t="s">
        <v>883</v>
      </c>
      <c r="B6674" s="1" t="s">
        <v>6997</v>
      </c>
      <c r="C6674" s="0" t="n">
        <v>3467.38</v>
      </c>
      <c r="D6674" s="0" t="str">
        <f aca="false">MID($A6674,1,2)</f>
        <v>07</v>
      </c>
      <c r="E6674" s="0" t="str">
        <f aca="false">MID($A6674,3,2)</f>
        <v>29</v>
      </c>
      <c r="F6674" s="0" t="str">
        <f aca="false">MID($A6674,5,2)</f>
        <v>81</v>
      </c>
      <c r="G6674" s="0" t="str">
        <f aca="false">MID($A6674,7,2)</f>
        <v>06</v>
      </c>
      <c r="H6674" s="0" t="str">
        <f aca="false">MID($A6674,1,6)</f>
        <v>072981</v>
      </c>
      <c r="I6674" s="0" t="n">
        <f aca="false">VLOOKUP(H6674,Feuille2!$G$1:$H$116,2,0)</f>
        <v>430</v>
      </c>
      <c r="J6674" s="0" t="n">
        <f aca="false">IF(I6674&gt;2000,1,0)*C6674</f>
        <v>0</v>
      </c>
    </row>
    <row r="6675" customFormat="false" ht="15.8" hidden="false" customHeight="false" outlineLevel="0" collapsed="false">
      <c r="A6675" s="1" t="s">
        <v>829</v>
      </c>
      <c r="B6675" s="1" t="s">
        <v>6998</v>
      </c>
      <c r="C6675" s="0" t="n">
        <v>17267.1157056915</v>
      </c>
      <c r="D6675" s="0" t="str">
        <f aca="false">MID($A6675,1,2)</f>
        <v>07</v>
      </c>
      <c r="E6675" s="0" t="str">
        <f aca="false">MID($A6675,3,2)</f>
        <v>13</v>
      </c>
      <c r="F6675" s="0" t="str">
        <f aca="false">MID($A6675,5,2)</f>
        <v>43</v>
      </c>
      <c r="G6675" s="0" t="str">
        <f aca="false">MID($A6675,7,2)</f>
        <v>05</v>
      </c>
      <c r="H6675" s="0" t="str">
        <f aca="false">MID($A6675,1,6)</f>
        <v>071343</v>
      </c>
      <c r="I6675" s="0" t="n">
        <f aca="false">VLOOKUP(H6675,Feuille2!$G$1:$H$116,2,0)</f>
        <v>326</v>
      </c>
      <c r="J6675" s="0" t="n">
        <f aca="false">IF(I6675&gt;2000,1,0)*C6675</f>
        <v>0</v>
      </c>
    </row>
    <row r="6676" customFormat="false" ht="15.8" hidden="false" customHeight="false" outlineLevel="0" collapsed="false">
      <c r="A6676" s="1" t="s">
        <v>829</v>
      </c>
      <c r="B6676" s="1" t="s">
        <v>6999</v>
      </c>
      <c r="C6676" s="0" t="n">
        <v>257225.939734027</v>
      </c>
      <c r="D6676" s="0" t="str">
        <f aca="false">MID($A6676,1,2)</f>
        <v>07</v>
      </c>
      <c r="E6676" s="0" t="str">
        <f aca="false">MID($A6676,3,2)</f>
        <v>13</v>
      </c>
      <c r="F6676" s="0" t="str">
        <f aca="false">MID($A6676,5,2)</f>
        <v>43</v>
      </c>
      <c r="G6676" s="0" t="str">
        <f aca="false">MID($A6676,7,2)</f>
        <v>05</v>
      </c>
      <c r="H6676" s="0" t="str">
        <f aca="false">MID($A6676,1,6)</f>
        <v>071343</v>
      </c>
      <c r="I6676" s="0" t="n">
        <f aca="false">VLOOKUP(H6676,Feuille2!$G$1:$H$116,2,0)</f>
        <v>326</v>
      </c>
      <c r="J6676" s="0" t="n">
        <f aca="false">IF(I6676&gt;2000,1,0)*C6676</f>
        <v>0</v>
      </c>
    </row>
    <row r="6677" customFormat="false" ht="15.8" hidden="false" customHeight="false" outlineLevel="0" collapsed="false">
      <c r="A6677" s="1" t="s">
        <v>831</v>
      </c>
      <c r="B6677" s="1" t="s">
        <v>7000</v>
      </c>
      <c r="C6677" s="0" t="n">
        <v>55646.2189720267</v>
      </c>
      <c r="D6677" s="0" t="str">
        <f aca="false">MID($A6677,1,2)</f>
        <v>07</v>
      </c>
      <c r="E6677" s="0" t="str">
        <f aca="false">MID($A6677,3,2)</f>
        <v>08</v>
      </c>
      <c r="F6677" s="0" t="str">
        <f aca="false">MID($A6677,5,2)</f>
        <v>43</v>
      </c>
      <c r="G6677" s="0" t="str">
        <f aca="false">MID($A6677,7,2)</f>
        <v>05</v>
      </c>
      <c r="H6677" s="0" t="str">
        <f aca="false">MID($A6677,1,6)</f>
        <v>070843</v>
      </c>
      <c r="I6677" s="0" t="n">
        <f aca="false">VLOOKUP(H6677,Feuille2!$G$1:$H$116,2,0)</f>
        <v>142</v>
      </c>
      <c r="J6677" s="0" t="n">
        <f aca="false">IF(I6677&gt;2000,1,0)*C6677</f>
        <v>0</v>
      </c>
    </row>
    <row r="6678" customFormat="false" ht="15.8" hidden="false" customHeight="false" outlineLevel="0" collapsed="false">
      <c r="A6678" s="1" t="s">
        <v>831</v>
      </c>
      <c r="B6678" s="1" t="s">
        <v>7001</v>
      </c>
      <c r="C6678" s="0" t="n">
        <v>9131.43095024449</v>
      </c>
      <c r="D6678" s="0" t="str">
        <f aca="false">MID($A6678,1,2)</f>
        <v>07</v>
      </c>
      <c r="E6678" s="0" t="str">
        <f aca="false">MID($A6678,3,2)</f>
        <v>08</v>
      </c>
      <c r="F6678" s="0" t="str">
        <f aca="false">MID($A6678,5,2)</f>
        <v>43</v>
      </c>
      <c r="G6678" s="0" t="str">
        <f aca="false">MID($A6678,7,2)</f>
        <v>05</v>
      </c>
      <c r="H6678" s="0" t="str">
        <f aca="false">MID($A6678,1,6)</f>
        <v>070843</v>
      </c>
      <c r="I6678" s="0" t="n">
        <f aca="false">VLOOKUP(H6678,Feuille2!$G$1:$H$116,2,0)</f>
        <v>142</v>
      </c>
      <c r="J6678" s="0" t="n">
        <f aca="false">IF(I6678&gt;2000,1,0)*C6678</f>
        <v>0</v>
      </c>
    </row>
    <row r="6679" customFormat="false" ht="15.8" hidden="false" customHeight="false" outlineLevel="0" collapsed="false">
      <c r="A6679" s="1" t="s">
        <v>831</v>
      </c>
      <c r="B6679" s="1" t="s">
        <v>7002</v>
      </c>
      <c r="C6679" s="0" t="n">
        <v>138547.168831728</v>
      </c>
      <c r="D6679" s="0" t="str">
        <f aca="false">MID($A6679,1,2)</f>
        <v>07</v>
      </c>
      <c r="E6679" s="0" t="str">
        <f aca="false">MID($A6679,3,2)</f>
        <v>08</v>
      </c>
      <c r="F6679" s="0" t="str">
        <f aca="false">MID($A6679,5,2)</f>
        <v>43</v>
      </c>
      <c r="G6679" s="0" t="str">
        <f aca="false">MID($A6679,7,2)</f>
        <v>05</v>
      </c>
      <c r="H6679" s="0" t="str">
        <f aca="false">MID($A6679,1,6)</f>
        <v>070843</v>
      </c>
      <c r="I6679" s="0" t="n">
        <f aca="false">VLOOKUP(H6679,Feuille2!$G$1:$H$116,2,0)</f>
        <v>142</v>
      </c>
      <c r="J6679" s="0" t="n">
        <f aca="false">IF(I6679&gt;2000,1,0)*C6679</f>
        <v>0</v>
      </c>
    </row>
    <row r="6680" customFormat="false" ht="15.8" hidden="false" customHeight="false" outlineLevel="0" collapsed="false">
      <c r="A6680" s="1" t="s">
        <v>885</v>
      </c>
      <c r="B6680" s="1" t="s">
        <v>7003</v>
      </c>
      <c r="C6680" s="0" t="n">
        <v>13290.2554840909</v>
      </c>
      <c r="D6680" s="0" t="str">
        <f aca="false">MID($A6680,1,2)</f>
        <v>07</v>
      </c>
      <c r="E6680" s="0" t="str">
        <f aca="false">MID($A6680,3,2)</f>
        <v>13</v>
      </c>
      <c r="F6680" s="0" t="str">
        <f aca="false">MID($A6680,5,2)</f>
        <v>43</v>
      </c>
      <c r="G6680" s="0" t="str">
        <f aca="false">MID($A6680,7,2)</f>
        <v>04</v>
      </c>
      <c r="H6680" s="0" t="str">
        <f aca="false">MID($A6680,1,6)</f>
        <v>071343</v>
      </c>
      <c r="I6680" s="0" t="n">
        <f aca="false">VLOOKUP(H6680,Feuille2!$G$1:$H$116,2,0)</f>
        <v>326</v>
      </c>
      <c r="J6680" s="0" t="n">
        <f aca="false">IF(I6680&gt;2000,1,0)*C6680</f>
        <v>0</v>
      </c>
    </row>
    <row r="6681" customFormat="false" ht="15.8" hidden="false" customHeight="false" outlineLevel="0" collapsed="false">
      <c r="A6681" s="1" t="s">
        <v>829</v>
      </c>
      <c r="B6681" s="1" t="s">
        <v>7004</v>
      </c>
      <c r="C6681" s="0" t="n">
        <v>112575.557180117</v>
      </c>
      <c r="D6681" s="0" t="str">
        <f aca="false">MID($A6681,1,2)</f>
        <v>07</v>
      </c>
      <c r="E6681" s="0" t="str">
        <f aca="false">MID($A6681,3,2)</f>
        <v>13</v>
      </c>
      <c r="F6681" s="0" t="str">
        <f aca="false">MID($A6681,5,2)</f>
        <v>43</v>
      </c>
      <c r="G6681" s="0" t="str">
        <f aca="false">MID($A6681,7,2)</f>
        <v>05</v>
      </c>
      <c r="H6681" s="0" t="str">
        <f aca="false">MID($A6681,1,6)</f>
        <v>071343</v>
      </c>
      <c r="I6681" s="0" t="n">
        <f aca="false">VLOOKUP(H6681,Feuille2!$G$1:$H$116,2,0)</f>
        <v>326</v>
      </c>
      <c r="J6681" s="0" t="n">
        <f aca="false">IF(I6681&gt;2000,1,0)*C6681</f>
        <v>0</v>
      </c>
    </row>
    <row r="6682" customFormat="false" ht="15.8" hidden="false" customHeight="false" outlineLevel="0" collapsed="false">
      <c r="A6682" s="1" t="s">
        <v>785</v>
      </c>
      <c r="B6682" s="1" t="s">
        <v>7005</v>
      </c>
      <c r="C6682" s="0" t="n">
        <v>72390.9852507765</v>
      </c>
      <c r="D6682" s="0" t="str">
        <f aca="false">MID($A6682,1,2)</f>
        <v>07</v>
      </c>
      <c r="E6682" s="0" t="str">
        <f aca="false">MID($A6682,3,2)</f>
        <v>13</v>
      </c>
      <c r="F6682" s="0" t="str">
        <f aca="false">MID($A6682,5,2)</f>
        <v>43</v>
      </c>
      <c r="G6682" s="0" t="str">
        <f aca="false">MID($A6682,7,2)</f>
        <v>01</v>
      </c>
      <c r="H6682" s="0" t="str">
        <f aca="false">MID($A6682,1,6)</f>
        <v>071343</v>
      </c>
      <c r="I6682" s="0" t="n">
        <f aca="false">VLOOKUP(H6682,Feuille2!$G$1:$H$116,2,0)</f>
        <v>326</v>
      </c>
      <c r="J6682" s="0" t="n">
        <f aca="false">IF(I6682&gt;2000,1,0)*C6682</f>
        <v>0</v>
      </c>
    </row>
    <row r="6683" customFormat="false" ht="15.8" hidden="false" customHeight="false" outlineLevel="0" collapsed="false">
      <c r="A6683" s="1" t="s">
        <v>829</v>
      </c>
      <c r="B6683" s="1" t="s">
        <v>7006</v>
      </c>
      <c r="C6683" s="0" t="n">
        <v>36418.7835798175</v>
      </c>
      <c r="D6683" s="0" t="str">
        <f aca="false">MID($A6683,1,2)</f>
        <v>07</v>
      </c>
      <c r="E6683" s="0" t="str">
        <f aca="false">MID($A6683,3,2)</f>
        <v>13</v>
      </c>
      <c r="F6683" s="0" t="str">
        <f aca="false">MID($A6683,5,2)</f>
        <v>43</v>
      </c>
      <c r="G6683" s="0" t="str">
        <f aca="false">MID($A6683,7,2)</f>
        <v>05</v>
      </c>
      <c r="H6683" s="0" t="str">
        <f aca="false">MID($A6683,1,6)</f>
        <v>071343</v>
      </c>
      <c r="I6683" s="0" t="n">
        <f aca="false">VLOOKUP(H6683,Feuille2!$G$1:$H$116,2,0)</f>
        <v>326</v>
      </c>
      <c r="J6683" s="0" t="n">
        <f aca="false">IF(I6683&gt;2000,1,0)*C6683</f>
        <v>0</v>
      </c>
    </row>
    <row r="6684" customFormat="false" ht="15.8" hidden="false" customHeight="false" outlineLevel="0" collapsed="false">
      <c r="A6684" s="1" t="s">
        <v>785</v>
      </c>
      <c r="B6684" s="1" t="s">
        <v>7007</v>
      </c>
      <c r="C6684" s="0" t="n">
        <v>49669.9131067005</v>
      </c>
      <c r="D6684" s="0" t="str">
        <f aca="false">MID($A6684,1,2)</f>
        <v>07</v>
      </c>
      <c r="E6684" s="0" t="str">
        <f aca="false">MID($A6684,3,2)</f>
        <v>13</v>
      </c>
      <c r="F6684" s="0" t="str">
        <f aca="false">MID($A6684,5,2)</f>
        <v>43</v>
      </c>
      <c r="G6684" s="0" t="str">
        <f aca="false">MID($A6684,7,2)</f>
        <v>01</v>
      </c>
      <c r="H6684" s="0" t="str">
        <f aca="false">MID($A6684,1,6)</f>
        <v>071343</v>
      </c>
      <c r="I6684" s="0" t="n">
        <f aca="false">VLOOKUP(H6684,Feuille2!$G$1:$H$116,2,0)</f>
        <v>326</v>
      </c>
      <c r="J6684" s="0" t="n">
        <f aca="false">IF(I6684&gt;2000,1,0)*C6684</f>
        <v>0</v>
      </c>
    </row>
    <row r="6685" customFormat="false" ht="15.8" hidden="false" customHeight="false" outlineLevel="0" collapsed="false">
      <c r="A6685" s="1" t="s">
        <v>831</v>
      </c>
      <c r="B6685" s="1" t="s">
        <v>7008</v>
      </c>
      <c r="C6685" s="0" t="n">
        <v>45484.3187462932</v>
      </c>
      <c r="D6685" s="0" t="str">
        <f aca="false">MID($A6685,1,2)</f>
        <v>07</v>
      </c>
      <c r="E6685" s="0" t="str">
        <f aca="false">MID($A6685,3,2)</f>
        <v>08</v>
      </c>
      <c r="F6685" s="0" t="str">
        <f aca="false">MID($A6685,5,2)</f>
        <v>43</v>
      </c>
      <c r="G6685" s="0" t="str">
        <f aca="false">MID($A6685,7,2)</f>
        <v>05</v>
      </c>
      <c r="H6685" s="0" t="str">
        <f aca="false">MID($A6685,1,6)</f>
        <v>070843</v>
      </c>
      <c r="I6685" s="0" t="n">
        <f aca="false">VLOOKUP(H6685,Feuille2!$G$1:$H$116,2,0)</f>
        <v>142</v>
      </c>
      <c r="J6685" s="0" t="n">
        <f aca="false">IF(I6685&gt;2000,1,0)*C6685</f>
        <v>0</v>
      </c>
    </row>
    <row r="6686" customFormat="false" ht="15.8" hidden="false" customHeight="false" outlineLevel="0" collapsed="false">
      <c r="A6686" s="1" t="s">
        <v>785</v>
      </c>
      <c r="B6686" s="1" t="s">
        <v>7009</v>
      </c>
      <c r="C6686" s="0" t="n">
        <v>10288.0595351005</v>
      </c>
      <c r="D6686" s="0" t="str">
        <f aca="false">MID($A6686,1,2)</f>
        <v>07</v>
      </c>
      <c r="E6686" s="0" t="str">
        <f aca="false">MID($A6686,3,2)</f>
        <v>13</v>
      </c>
      <c r="F6686" s="0" t="str">
        <f aca="false">MID($A6686,5,2)</f>
        <v>43</v>
      </c>
      <c r="G6686" s="0" t="str">
        <f aca="false">MID($A6686,7,2)</f>
        <v>01</v>
      </c>
      <c r="H6686" s="0" t="str">
        <f aca="false">MID($A6686,1,6)</f>
        <v>071343</v>
      </c>
      <c r="I6686" s="0" t="n">
        <f aca="false">VLOOKUP(H6686,Feuille2!$G$1:$H$116,2,0)</f>
        <v>326</v>
      </c>
      <c r="J6686" s="0" t="n">
        <f aca="false">IF(I6686&gt;2000,1,0)*C6686</f>
        <v>0</v>
      </c>
    </row>
    <row r="6687" customFormat="false" ht="15.8" hidden="false" customHeight="false" outlineLevel="0" collapsed="false">
      <c r="A6687" s="1" t="s">
        <v>862</v>
      </c>
      <c r="B6687" s="1" t="s">
        <v>7010</v>
      </c>
      <c r="C6687" s="0" t="n">
        <v>88092.44178043</v>
      </c>
      <c r="D6687" s="0" t="str">
        <f aca="false">MID($A6687,1,2)</f>
        <v>07</v>
      </c>
      <c r="E6687" s="0" t="str">
        <f aca="false">MID($A6687,3,2)</f>
        <v>08</v>
      </c>
      <c r="F6687" s="0" t="str">
        <f aca="false">MID($A6687,5,2)</f>
        <v>59</v>
      </c>
      <c r="G6687" s="0" t="str">
        <f aca="false">MID($A6687,7,2)</f>
        <v>01</v>
      </c>
      <c r="H6687" s="0" t="str">
        <f aca="false">MID($A6687,1,6)</f>
        <v>070859</v>
      </c>
      <c r="I6687" s="0" t="n">
        <f aca="false">VLOOKUP(H6687,Feuille2!$G$1:$H$116,2,0)</f>
        <v>3249</v>
      </c>
      <c r="J6687" s="0" t="n">
        <f aca="false">IF(I6687&gt;2000,1,0)*C6687</f>
        <v>88092.44178043</v>
      </c>
    </row>
    <row r="6688" customFormat="false" ht="15.8" hidden="false" customHeight="false" outlineLevel="0" collapsed="false">
      <c r="A6688" s="1" t="s">
        <v>862</v>
      </c>
      <c r="B6688" s="1" t="s">
        <v>7011</v>
      </c>
      <c r="C6688" s="0" t="n">
        <v>38303.84367088</v>
      </c>
      <c r="D6688" s="0" t="str">
        <f aca="false">MID($A6688,1,2)</f>
        <v>07</v>
      </c>
      <c r="E6688" s="0" t="str">
        <f aca="false">MID($A6688,3,2)</f>
        <v>08</v>
      </c>
      <c r="F6688" s="0" t="str">
        <f aca="false">MID($A6688,5,2)</f>
        <v>59</v>
      </c>
      <c r="G6688" s="0" t="str">
        <f aca="false">MID($A6688,7,2)</f>
        <v>01</v>
      </c>
      <c r="H6688" s="0" t="str">
        <f aca="false">MID($A6688,1,6)</f>
        <v>070859</v>
      </c>
      <c r="I6688" s="0" t="n">
        <f aca="false">VLOOKUP(H6688,Feuille2!$G$1:$H$116,2,0)</f>
        <v>3249</v>
      </c>
      <c r="J6688" s="0" t="n">
        <f aca="false">IF(I6688&gt;2000,1,0)*C6688</f>
        <v>38303.84367088</v>
      </c>
    </row>
    <row r="6689" customFormat="false" ht="15.8" hidden="false" customHeight="false" outlineLevel="0" collapsed="false">
      <c r="A6689" s="1" t="s">
        <v>809</v>
      </c>
      <c r="B6689" s="1" t="s">
        <v>7012</v>
      </c>
      <c r="C6689" s="0" t="n">
        <v>41423.1127882188</v>
      </c>
      <c r="D6689" s="0" t="str">
        <f aca="false">MID($A6689,1,2)</f>
        <v>07</v>
      </c>
      <c r="E6689" s="0" t="str">
        <f aca="false">MID($A6689,3,2)</f>
        <v>08</v>
      </c>
      <c r="F6689" s="0" t="str">
        <f aca="false">MID($A6689,5,2)</f>
        <v>18</v>
      </c>
      <c r="G6689" s="0" t="str">
        <f aca="false">MID($A6689,7,2)</f>
        <v>05</v>
      </c>
      <c r="H6689" s="0" t="str">
        <f aca="false">MID($A6689,1,6)</f>
        <v>070818</v>
      </c>
      <c r="I6689" s="0" t="n">
        <f aca="false">VLOOKUP(H6689,Feuille2!$G$1:$H$116,2,0)</f>
        <v>5198</v>
      </c>
      <c r="J6689" s="0" t="n">
        <f aca="false">IF(I6689&gt;2000,1,0)*C6689</f>
        <v>41423.1127882188</v>
      </c>
    </row>
    <row r="6690" customFormat="false" ht="15.8" hidden="false" customHeight="false" outlineLevel="0" collapsed="false">
      <c r="A6690" s="1" t="s">
        <v>834</v>
      </c>
      <c r="B6690" s="1" t="s">
        <v>7013</v>
      </c>
      <c r="C6690" s="0" t="n">
        <v>15472.10120143</v>
      </c>
      <c r="D6690" s="0" t="str">
        <f aca="false">MID($A6690,1,2)</f>
        <v>07</v>
      </c>
      <c r="E6690" s="0" t="str">
        <f aca="false">MID($A6690,3,2)</f>
        <v>08</v>
      </c>
      <c r="F6690" s="0" t="str">
        <f aca="false">MID($A6690,5,2)</f>
        <v>59</v>
      </c>
      <c r="G6690" s="0" t="str">
        <f aca="false">MID($A6690,7,2)</f>
        <v>05</v>
      </c>
      <c r="H6690" s="0" t="str">
        <f aca="false">MID($A6690,1,6)</f>
        <v>070859</v>
      </c>
      <c r="I6690" s="0" t="n">
        <f aca="false">VLOOKUP(H6690,Feuille2!$G$1:$H$116,2,0)</f>
        <v>3249</v>
      </c>
      <c r="J6690" s="0" t="n">
        <f aca="false">IF(I6690&gt;2000,1,0)*C6690</f>
        <v>15472.10120143</v>
      </c>
    </row>
    <row r="6691" customFormat="false" ht="15.8" hidden="false" customHeight="false" outlineLevel="0" collapsed="false">
      <c r="A6691" s="1" t="s">
        <v>735</v>
      </c>
      <c r="B6691" s="1" t="s">
        <v>7014</v>
      </c>
      <c r="C6691" s="0" t="n">
        <v>5187.265</v>
      </c>
      <c r="D6691" s="0" t="str">
        <f aca="false">MID($A6691,1,2)</f>
        <v>07</v>
      </c>
      <c r="E6691" s="0" t="str">
        <f aca="false">MID($A6691,3,2)</f>
        <v>29</v>
      </c>
      <c r="F6691" s="0" t="str">
        <f aca="false">MID($A6691,5,2)</f>
        <v>16</v>
      </c>
      <c r="G6691" s="0" t="str">
        <f aca="false">MID($A6691,7,2)</f>
        <v>01</v>
      </c>
      <c r="H6691" s="0" t="str">
        <f aca="false">MID($A6691,1,6)</f>
        <v>072916</v>
      </c>
      <c r="I6691" s="0" t="n">
        <f aca="false">VLOOKUP(H6691,Feuille2!$G$1:$H$116,2,0)</f>
        <v>176</v>
      </c>
      <c r="J6691" s="0" t="n">
        <f aca="false">IF(I6691&gt;2000,1,0)*C6691</f>
        <v>0</v>
      </c>
    </row>
    <row r="6692" customFormat="false" ht="15.8" hidden="false" customHeight="false" outlineLevel="0" collapsed="false">
      <c r="A6692" s="1" t="s">
        <v>862</v>
      </c>
      <c r="B6692" s="1" t="s">
        <v>7015</v>
      </c>
      <c r="C6692" s="0" t="n">
        <v>190993.89000094</v>
      </c>
      <c r="D6692" s="0" t="str">
        <f aca="false">MID($A6692,1,2)</f>
        <v>07</v>
      </c>
      <c r="E6692" s="0" t="str">
        <f aca="false">MID($A6692,3,2)</f>
        <v>08</v>
      </c>
      <c r="F6692" s="0" t="str">
        <f aca="false">MID($A6692,5,2)</f>
        <v>59</v>
      </c>
      <c r="G6692" s="0" t="str">
        <f aca="false">MID($A6692,7,2)</f>
        <v>01</v>
      </c>
      <c r="H6692" s="0" t="str">
        <f aca="false">MID($A6692,1,6)</f>
        <v>070859</v>
      </c>
      <c r="I6692" s="0" t="n">
        <f aca="false">VLOOKUP(H6692,Feuille2!$G$1:$H$116,2,0)</f>
        <v>3249</v>
      </c>
      <c r="J6692" s="0" t="n">
        <f aca="false">IF(I6692&gt;2000,1,0)*C6692</f>
        <v>190993.89000094</v>
      </c>
    </row>
    <row r="6693" customFormat="false" ht="15.8" hidden="false" customHeight="false" outlineLevel="0" collapsed="false">
      <c r="A6693" s="1" t="s">
        <v>809</v>
      </c>
      <c r="B6693" s="1" t="s">
        <v>7016</v>
      </c>
      <c r="C6693" s="0" t="n">
        <v>14303.5355647307</v>
      </c>
      <c r="D6693" s="0" t="str">
        <f aca="false">MID($A6693,1,2)</f>
        <v>07</v>
      </c>
      <c r="E6693" s="0" t="str">
        <f aca="false">MID($A6693,3,2)</f>
        <v>08</v>
      </c>
      <c r="F6693" s="0" t="str">
        <f aca="false">MID($A6693,5,2)</f>
        <v>18</v>
      </c>
      <c r="G6693" s="0" t="str">
        <f aca="false">MID($A6693,7,2)</f>
        <v>05</v>
      </c>
      <c r="H6693" s="0" t="str">
        <f aca="false">MID($A6693,1,6)</f>
        <v>070818</v>
      </c>
      <c r="I6693" s="0" t="n">
        <f aca="false">VLOOKUP(H6693,Feuille2!$G$1:$H$116,2,0)</f>
        <v>5198</v>
      </c>
      <c r="J6693" s="0" t="n">
        <f aca="false">IF(I6693&gt;2000,1,0)*C6693</f>
        <v>14303.5355647307</v>
      </c>
    </row>
    <row r="6694" customFormat="false" ht="15.8" hidden="false" customHeight="false" outlineLevel="0" collapsed="false">
      <c r="A6694" s="1" t="s">
        <v>713</v>
      </c>
      <c r="B6694" s="1" t="s">
        <v>7017</v>
      </c>
      <c r="C6694" s="0" t="n">
        <v>712.936595291489</v>
      </c>
      <c r="D6694" s="0" t="str">
        <f aca="false">MID($A6694,1,2)</f>
        <v>08</v>
      </c>
      <c r="E6694" s="0" t="str">
        <f aca="false">MID($A6694,3,2)</f>
        <v>35</v>
      </c>
      <c r="F6694" s="0" t="str">
        <f aca="false">MID($A6694,5,2)</f>
        <v>60</v>
      </c>
      <c r="G6694" s="0" t="str">
        <f aca="false">MID($A6694,7,2)</f>
        <v>01</v>
      </c>
      <c r="H6694" s="0" t="str">
        <f aca="false">MID($A6694,1,6)</f>
        <v>083560</v>
      </c>
      <c r="I6694" s="0" t="n">
        <f aca="false">VLOOKUP(H6694,Feuille2!$G$1:$H$116,2,0)</f>
        <v>2400</v>
      </c>
      <c r="J6694" s="0" t="n">
        <f aca="false">IF(I6694&gt;2000,1,0)*C6694</f>
        <v>712.936595291489</v>
      </c>
    </row>
    <row r="6695" customFormat="false" ht="15.8" hidden="false" customHeight="false" outlineLevel="0" collapsed="false">
      <c r="A6695" s="1" t="s">
        <v>829</v>
      </c>
      <c r="B6695" s="1" t="s">
        <v>7018</v>
      </c>
      <c r="C6695" s="0" t="n">
        <v>8569.58907115418</v>
      </c>
      <c r="D6695" s="0" t="str">
        <f aca="false">MID($A6695,1,2)</f>
        <v>07</v>
      </c>
      <c r="E6695" s="0" t="str">
        <f aca="false">MID($A6695,3,2)</f>
        <v>13</v>
      </c>
      <c r="F6695" s="0" t="str">
        <f aca="false">MID($A6695,5,2)</f>
        <v>43</v>
      </c>
      <c r="G6695" s="0" t="str">
        <f aca="false">MID($A6695,7,2)</f>
        <v>05</v>
      </c>
      <c r="H6695" s="0" t="str">
        <f aca="false">MID($A6695,1,6)</f>
        <v>071343</v>
      </c>
      <c r="I6695" s="0" t="n">
        <f aca="false">VLOOKUP(H6695,Feuille2!$G$1:$H$116,2,0)</f>
        <v>326</v>
      </c>
      <c r="J6695" s="0" t="n">
        <f aca="false">IF(I6695&gt;2000,1,0)*C6695</f>
        <v>0</v>
      </c>
    </row>
    <row r="6696" customFormat="false" ht="15.8" hidden="false" customHeight="false" outlineLevel="0" collapsed="false">
      <c r="A6696" s="1" t="s">
        <v>862</v>
      </c>
      <c r="B6696" s="1" t="s">
        <v>7019</v>
      </c>
      <c r="C6696" s="0" t="n">
        <v>47372.76762326</v>
      </c>
      <c r="D6696" s="0" t="str">
        <f aca="false">MID($A6696,1,2)</f>
        <v>07</v>
      </c>
      <c r="E6696" s="0" t="str">
        <f aca="false">MID($A6696,3,2)</f>
        <v>08</v>
      </c>
      <c r="F6696" s="0" t="str">
        <f aca="false">MID($A6696,5,2)</f>
        <v>59</v>
      </c>
      <c r="G6696" s="0" t="str">
        <f aca="false">MID($A6696,7,2)</f>
        <v>01</v>
      </c>
      <c r="H6696" s="0" t="str">
        <f aca="false">MID($A6696,1,6)</f>
        <v>070859</v>
      </c>
      <c r="I6696" s="0" t="n">
        <f aca="false">VLOOKUP(H6696,Feuille2!$G$1:$H$116,2,0)</f>
        <v>3249</v>
      </c>
      <c r="J6696" s="0" t="n">
        <f aca="false">IF(I6696&gt;2000,1,0)*C6696</f>
        <v>47372.76762326</v>
      </c>
    </row>
    <row r="6697" customFormat="false" ht="15.8" hidden="false" customHeight="false" outlineLevel="0" collapsed="false">
      <c r="A6697" s="1" t="s">
        <v>818</v>
      </c>
      <c r="B6697" s="1" t="s">
        <v>7020</v>
      </c>
      <c r="C6697" s="0" t="n">
        <v>9262.81562832</v>
      </c>
      <c r="D6697" s="0" t="str">
        <f aca="false">MID($A6697,1,2)</f>
        <v>07</v>
      </c>
      <c r="E6697" s="0" t="str">
        <f aca="false">MID($A6697,3,2)</f>
        <v>08</v>
      </c>
      <c r="F6697" s="0" t="str">
        <f aca="false">MID($A6697,5,2)</f>
        <v>32</v>
      </c>
      <c r="G6697" s="0" t="str">
        <f aca="false">MID($A6697,7,2)</f>
        <v>01</v>
      </c>
      <c r="H6697" s="0" t="str">
        <f aca="false">MID($A6697,1,6)</f>
        <v>070832</v>
      </c>
      <c r="I6697" s="0" t="n">
        <f aca="false">VLOOKUP(H6697,Feuille2!$G$1:$H$116,2,0)</f>
        <v>18189</v>
      </c>
      <c r="J6697" s="0" t="n">
        <f aca="false">IF(I6697&gt;2000,1,0)*C6697</f>
        <v>9262.81562832</v>
      </c>
    </row>
    <row r="6698" customFormat="false" ht="15.8" hidden="false" customHeight="false" outlineLevel="0" collapsed="false">
      <c r="A6698" s="1" t="s">
        <v>904</v>
      </c>
      <c r="B6698" s="1" t="s">
        <v>7021</v>
      </c>
      <c r="C6698" s="0" t="n">
        <v>2054.6713104245</v>
      </c>
      <c r="D6698" s="0" t="str">
        <f aca="false">MID($A6698,1,2)</f>
        <v>07</v>
      </c>
      <c r="E6698" s="0" t="str">
        <f aca="false">MID($A6698,3,2)</f>
        <v>08</v>
      </c>
      <c r="F6698" s="0" t="str">
        <f aca="false">MID($A6698,5,2)</f>
        <v>43</v>
      </c>
      <c r="G6698" s="0" t="str">
        <f aca="false">MID($A6698,7,2)</f>
        <v>01</v>
      </c>
      <c r="H6698" s="0" t="str">
        <f aca="false">MID($A6698,1,6)</f>
        <v>070843</v>
      </c>
      <c r="I6698" s="0" t="n">
        <f aca="false">VLOOKUP(H6698,Feuille2!$G$1:$H$116,2,0)</f>
        <v>142</v>
      </c>
      <c r="J6698" s="0" t="n">
        <f aca="false">IF(I6698&gt;2000,1,0)*C6698</f>
        <v>0</v>
      </c>
    </row>
    <row r="6699" customFormat="false" ht="15.8" hidden="false" customHeight="false" outlineLevel="0" collapsed="false">
      <c r="A6699" s="1" t="s">
        <v>829</v>
      </c>
      <c r="B6699" s="1" t="s">
        <v>7022</v>
      </c>
      <c r="C6699" s="0" t="n">
        <v>37298.8426303765</v>
      </c>
      <c r="D6699" s="0" t="str">
        <f aca="false">MID($A6699,1,2)</f>
        <v>07</v>
      </c>
      <c r="E6699" s="0" t="str">
        <f aca="false">MID($A6699,3,2)</f>
        <v>13</v>
      </c>
      <c r="F6699" s="0" t="str">
        <f aca="false">MID($A6699,5,2)</f>
        <v>43</v>
      </c>
      <c r="G6699" s="0" t="str">
        <f aca="false">MID($A6699,7,2)</f>
        <v>05</v>
      </c>
      <c r="H6699" s="0" t="str">
        <f aca="false">MID($A6699,1,6)</f>
        <v>071343</v>
      </c>
      <c r="I6699" s="0" t="n">
        <f aca="false">VLOOKUP(H6699,Feuille2!$G$1:$H$116,2,0)</f>
        <v>326</v>
      </c>
      <c r="J6699" s="0" t="n">
        <f aca="false">IF(I6699&gt;2000,1,0)*C6699</f>
        <v>0</v>
      </c>
    </row>
    <row r="6700" customFormat="false" ht="15.8" hidden="false" customHeight="false" outlineLevel="0" collapsed="false">
      <c r="A6700" s="1" t="s">
        <v>834</v>
      </c>
      <c r="B6700" s="1" t="s">
        <v>7023</v>
      </c>
      <c r="C6700" s="0" t="n">
        <v>87771.2176227</v>
      </c>
      <c r="D6700" s="0" t="str">
        <f aca="false">MID($A6700,1,2)</f>
        <v>07</v>
      </c>
      <c r="E6700" s="0" t="str">
        <f aca="false">MID($A6700,3,2)</f>
        <v>08</v>
      </c>
      <c r="F6700" s="0" t="str">
        <f aca="false">MID($A6700,5,2)</f>
        <v>59</v>
      </c>
      <c r="G6700" s="0" t="str">
        <f aca="false">MID($A6700,7,2)</f>
        <v>05</v>
      </c>
      <c r="H6700" s="0" t="str">
        <f aca="false">MID($A6700,1,6)</f>
        <v>070859</v>
      </c>
      <c r="I6700" s="0" t="n">
        <f aca="false">VLOOKUP(H6700,Feuille2!$G$1:$H$116,2,0)</f>
        <v>3249</v>
      </c>
      <c r="J6700" s="0" t="n">
        <f aca="false">IF(I6700&gt;2000,1,0)*C6700</f>
        <v>87771.2176227</v>
      </c>
    </row>
    <row r="6701" customFormat="false" ht="15.8" hidden="false" customHeight="false" outlineLevel="0" collapsed="false">
      <c r="A6701" s="1" t="s">
        <v>785</v>
      </c>
      <c r="B6701" s="1" t="s">
        <v>7024</v>
      </c>
      <c r="C6701" s="0" t="n">
        <v>7262.79814053225</v>
      </c>
      <c r="D6701" s="0" t="str">
        <f aca="false">MID($A6701,1,2)</f>
        <v>07</v>
      </c>
      <c r="E6701" s="0" t="str">
        <f aca="false">MID($A6701,3,2)</f>
        <v>13</v>
      </c>
      <c r="F6701" s="0" t="str">
        <f aca="false">MID($A6701,5,2)</f>
        <v>43</v>
      </c>
      <c r="G6701" s="0" t="str">
        <f aca="false">MID($A6701,7,2)</f>
        <v>01</v>
      </c>
      <c r="H6701" s="0" t="str">
        <f aca="false">MID($A6701,1,6)</f>
        <v>071343</v>
      </c>
      <c r="I6701" s="0" t="n">
        <f aca="false">VLOOKUP(H6701,Feuille2!$G$1:$H$116,2,0)</f>
        <v>326</v>
      </c>
      <c r="J6701" s="0" t="n">
        <f aca="false">IF(I6701&gt;2000,1,0)*C6701</f>
        <v>0</v>
      </c>
    </row>
    <row r="6702" customFormat="false" ht="15.8" hidden="false" customHeight="false" outlineLevel="0" collapsed="false">
      <c r="A6702" s="1" t="s">
        <v>862</v>
      </c>
      <c r="B6702" s="1" t="s">
        <v>7025</v>
      </c>
      <c r="C6702" s="0" t="n">
        <v>71474.234268138</v>
      </c>
      <c r="D6702" s="0" t="str">
        <f aca="false">MID($A6702,1,2)</f>
        <v>07</v>
      </c>
      <c r="E6702" s="0" t="str">
        <f aca="false">MID($A6702,3,2)</f>
        <v>08</v>
      </c>
      <c r="F6702" s="0" t="str">
        <f aca="false">MID($A6702,5,2)</f>
        <v>59</v>
      </c>
      <c r="G6702" s="0" t="str">
        <f aca="false">MID($A6702,7,2)</f>
        <v>01</v>
      </c>
      <c r="H6702" s="0" t="str">
        <f aca="false">MID($A6702,1,6)</f>
        <v>070859</v>
      </c>
      <c r="I6702" s="0" t="n">
        <f aca="false">VLOOKUP(H6702,Feuille2!$G$1:$H$116,2,0)</f>
        <v>3249</v>
      </c>
      <c r="J6702" s="0" t="n">
        <f aca="false">IF(I6702&gt;2000,1,0)*C6702</f>
        <v>71474.234268138</v>
      </c>
    </row>
    <row r="6703" customFormat="false" ht="15.8" hidden="false" customHeight="false" outlineLevel="0" collapsed="false">
      <c r="A6703" s="1" t="s">
        <v>792</v>
      </c>
      <c r="B6703" s="1" t="s">
        <v>7026</v>
      </c>
      <c r="C6703" s="0" t="n">
        <v>1090.44</v>
      </c>
      <c r="D6703" s="0" t="str">
        <f aca="false">MID($A6703,1,2)</f>
        <v>07</v>
      </c>
      <c r="E6703" s="0" t="str">
        <f aca="false">MID($A6703,3,2)</f>
        <v>29</v>
      </c>
      <c r="F6703" s="0" t="str">
        <f aca="false">MID($A6703,5,2)</f>
        <v>33</v>
      </c>
      <c r="G6703" s="0" t="str">
        <f aca="false">MID($A6703,7,2)</f>
        <v>03</v>
      </c>
      <c r="H6703" s="0" t="str">
        <f aca="false">MID($A6703,1,6)</f>
        <v>072933</v>
      </c>
      <c r="I6703" s="0" t="n">
        <f aca="false">VLOOKUP(H6703,Feuille2!$G$1:$H$116,2,0)</f>
        <v>1840</v>
      </c>
      <c r="J6703" s="0" t="n">
        <f aca="false">IF(I6703&gt;2000,1,0)*C6703</f>
        <v>0</v>
      </c>
    </row>
    <row r="6704" customFormat="false" ht="15.8" hidden="false" customHeight="false" outlineLevel="0" collapsed="false">
      <c r="A6704" s="1" t="s">
        <v>757</v>
      </c>
      <c r="B6704" s="1" t="s">
        <v>7027</v>
      </c>
      <c r="C6704" s="0" t="n">
        <v>143355.665</v>
      </c>
      <c r="D6704" s="0" t="str">
        <f aca="false">MID($A6704,1,2)</f>
        <v>07</v>
      </c>
      <c r="E6704" s="0" t="str">
        <f aca="false">MID($A6704,3,2)</f>
        <v>29</v>
      </c>
      <c r="F6704" s="0" t="str">
        <f aca="false">MID($A6704,5,2)</f>
        <v>33</v>
      </c>
      <c r="G6704" s="0" t="str">
        <f aca="false">MID($A6704,7,2)</f>
        <v>01</v>
      </c>
      <c r="H6704" s="0" t="str">
        <f aca="false">MID($A6704,1,6)</f>
        <v>072933</v>
      </c>
      <c r="I6704" s="0" t="n">
        <f aca="false">VLOOKUP(H6704,Feuille2!$G$1:$H$116,2,0)</f>
        <v>1840</v>
      </c>
      <c r="J6704" s="0" t="n">
        <f aca="false">IF(I6704&gt;2000,1,0)*C6704</f>
        <v>0</v>
      </c>
    </row>
    <row r="6705" customFormat="false" ht="15.8" hidden="false" customHeight="false" outlineLevel="0" collapsed="false">
      <c r="A6705" s="1" t="s">
        <v>834</v>
      </c>
      <c r="B6705" s="1" t="s">
        <v>7028</v>
      </c>
      <c r="C6705" s="0" t="n">
        <v>46135.27335391</v>
      </c>
      <c r="D6705" s="0" t="str">
        <f aca="false">MID($A6705,1,2)</f>
        <v>07</v>
      </c>
      <c r="E6705" s="0" t="str">
        <f aca="false">MID($A6705,3,2)</f>
        <v>08</v>
      </c>
      <c r="F6705" s="0" t="str">
        <f aca="false">MID($A6705,5,2)</f>
        <v>59</v>
      </c>
      <c r="G6705" s="0" t="str">
        <f aca="false">MID($A6705,7,2)</f>
        <v>05</v>
      </c>
      <c r="H6705" s="0" t="str">
        <f aca="false">MID($A6705,1,6)</f>
        <v>070859</v>
      </c>
      <c r="I6705" s="0" t="n">
        <f aca="false">VLOOKUP(H6705,Feuille2!$G$1:$H$116,2,0)</f>
        <v>3249</v>
      </c>
      <c r="J6705" s="0" t="n">
        <f aca="false">IF(I6705&gt;2000,1,0)*C6705</f>
        <v>46135.27335391</v>
      </c>
    </row>
    <row r="6706" customFormat="false" ht="15.8" hidden="false" customHeight="false" outlineLevel="0" collapsed="false">
      <c r="A6706" s="1" t="s">
        <v>834</v>
      </c>
      <c r="B6706" s="1" t="s">
        <v>7029</v>
      </c>
      <c r="C6706" s="0" t="n">
        <v>30731.39874047</v>
      </c>
      <c r="D6706" s="0" t="str">
        <f aca="false">MID($A6706,1,2)</f>
        <v>07</v>
      </c>
      <c r="E6706" s="0" t="str">
        <f aca="false">MID($A6706,3,2)</f>
        <v>08</v>
      </c>
      <c r="F6706" s="0" t="str">
        <f aca="false">MID($A6706,5,2)</f>
        <v>59</v>
      </c>
      <c r="G6706" s="0" t="str">
        <f aca="false">MID($A6706,7,2)</f>
        <v>05</v>
      </c>
      <c r="H6706" s="0" t="str">
        <f aca="false">MID($A6706,1,6)</f>
        <v>070859</v>
      </c>
      <c r="I6706" s="0" t="n">
        <f aca="false">VLOOKUP(H6706,Feuille2!$G$1:$H$116,2,0)</f>
        <v>3249</v>
      </c>
      <c r="J6706" s="0" t="n">
        <f aca="false">IF(I6706&gt;2000,1,0)*C6706</f>
        <v>30731.39874047</v>
      </c>
    </row>
    <row r="6707" customFormat="false" ht="15.8" hidden="false" customHeight="false" outlineLevel="0" collapsed="false">
      <c r="A6707" s="1" t="s">
        <v>848</v>
      </c>
      <c r="B6707" s="1" t="s">
        <v>7030</v>
      </c>
      <c r="C6707" s="0" t="n">
        <v>4009.445133876</v>
      </c>
      <c r="D6707" s="0" t="str">
        <f aca="false">MID($A6707,1,2)</f>
        <v>07</v>
      </c>
      <c r="E6707" s="0" t="str">
        <f aca="false">MID($A6707,3,2)</f>
        <v>08</v>
      </c>
      <c r="F6707" s="0" t="str">
        <f aca="false">MID($A6707,5,2)</f>
        <v>59</v>
      </c>
      <c r="G6707" s="0" t="str">
        <f aca="false">MID($A6707,7,2)</f>
        <v>03</v>
      </c>
      <c r="H6707" s="0" t="str">
        <f aca="false">MID($A6707,1,6)</f>
        <v>070859</v>
      </c>
      <c r="I6707" s="0" t="n">
        <f aca="false">VLOOKUP(H6707,Feuille2!$G$1:$H$116,2,0)</f>
        <v>3249</v>
      </c>
      <c r="J6707" s="0" t="n">
        <f aca="false">IF(I6707&gt;2000,1,0)*C6707</f>
        <v>4009.445133876</v>
      </c>
    </row>
    <row r="6708" customFormat="false" ht="15.8" hidden="false" customHeight="false" outlineLevel="0" collapsed="false">
      <c r="A6708" s="1" t="s">
        <v>818</v>
      </c>
      <c r="B6708" s="1" t="s">
        <v>7031</v>
      </c>
      <c r="C6708" s="0" t="n">
        <v>136601.368515</v>
      </c>
      <c r="D6708" s="0" t="str">
        <f aca="false">MID($A6708,1,2)</f>
        <v>07</v>
      </c>
      <c r="E6708" s="0" t="str">
        <f aca="false">MID($A6708,3,2)</f>
        <v>08</v>
      </c>
      <c r="F6708" s="0" t="str">
        <f aca="false">MID($A6708,5,2)</f>
        <v>32</v>
      </c>
      <c r="G6708" s="0" t="str">
        <f aca="false">MID($A6708,7,2)</f>
        <v>01</v>
      </c>
      <c r="H6708" s="0" t="str">
        <f aca="false">MID($A6708,1,6)</f>
        <v>070832</v>
      </c>
      <c r="I6708" s="0" t="n">
        <f aca="false">VLOOKUP(H6708,Feuille2!$G$1:$H$116,2,0)</f>
        <v>18189</v>
      </c>
      <c r="J6708" s="0" t="n">
        <f aca="false">IF(I6708&gt;2000,1,0)*C6708</f>
        <v>136601.368515</v>
      </c>
    </row>
    <row r="6709" customFormat="false" ht="15.8" hidden="false" customHeight="false" outlineLevel="0" collapsed="false">
      <c r="A6709" s="1" t="s">
        <v>814</v>
      </c>
      <c r="B6709" s="1" t="s">
        <v>7032</v>
      </c>
      <c r="C6709" s="0" t="n">
        <v>1319.1348304472</v>
      </c>
      <c r="D6709" s="0" t="str">
        <f aca="false">MID($A6709,1,2)</f>
        <v>07</v>
      </c>
      <c r="E6709" s="0" t="str">
        <f aca="false">MID($A6709,3,2)</f>
        <v>08</v>
      </c>
      <c r="F6709" s="0" t="str">
        <f aca="false">MID($A6709,5,2)</f>
        <v>18</v>
      </c>
      <c r="G6709" s="0" t="str">
        <f aca="false">MID($A6709,7,2)</f>
        <v>01</v>
      </c>
      <c r="H6709" s="0" t="str">
        <f aca="false">MID($A6709,1,6)</f>
        <v>070818</v>
      </c>
      <c r="I6709" s="0" t="n">
        <f aca="false">VLOOKUP(H6709,Feuille2!$G$1:$H$116,2,0)</f>
        <v>5198</v>
      </c>
      <c r="J6709" s="0" t="n">
        <f aca="false">IF(I6709&gt;2000,1,0)*C6709</f>
        <v>1319.1348304472</v>
      </c>
    </row>
    <row r="6710" customFormat="false" ht="15.8" hidden="false" customHeight="false" outlineLevel="0" collapsed="false">
      <c r="A6710" s="1" t="s">
        <v>862</v>
      </c>
      <c r="B6710" s="1" t="s">
        <v>7033</v>
      </c>
      <c r="C6710" s="0" t="n">
        <v>18874.944069668</v>
      </c>
      <c r="D6710" s="0" t="str">
        <f aca="false">MID($A6710,1,2)</f>
        <v>07</v>
      </c>
      <c r="E6710" s="0" t="str">
        <f aca="false">MID($A6710,3,2)</f>
        <v>08</v>
      </c>
      <c r="F6710" s="0" t="str">
        <f aca="false">MID($A6710,5,2)</f>
        <v>59</v>
      </c>
      <c r="G6710" s="0" t="str">
        <f aca="false">MID($A6710,7,2)</f>
        <v>01</v>
      </c>
      <c r="H6710" s="0" t="str">
        <f aca="false">MID($A6710,1,6)</f>
        <v>070859</v>
      </c>
      <c r="I6710" s="0" t="n">
        <f aca="false">VLOOKUP(H6710,Feuille2!$G$1:$H$116,2,0)</f>
        <v>3249</v>
      </c>
      <c r="J6710" s="0" t="n">
        <f aca="false">IF(I6710&gt;2000,1,0)*C6710</f>
        <v>18874.944069668</v>
      </c>
    </row>
    <row r="6711" customFormat="false" ht="15.8" hidden="false" customHeight="false" outlineLevel="0" collapsed="false">
      <c r="A6711" s="1" t="s">
        <v>785</v>
      </c>
      <c r="B6711" s="1" t="s">
        <v>7034</v>
      </c>
      <c r="C6711" s="0" t="n">
        <v>21625.2244432862</v>
      </c>
      <c r="D6711" s="0" t="str">
        <f aca="false">MID($A6711,1,2)</f>
        <v>07</v>
      </c>
      <c r="E6711" s="0" t="str">
        <f aca="false">MID($A6711,3,2)</f>
        <v>13</v>
      </c>
      <c r="F6711" s="0" t="str">
        <f aca="false">MID($A6711,5,2)</f>
        <v>43</v>
      </c>
      <c r="G6711" s="0" t="str">
        <f aca="false">MID($A6711,7,2)</f>
        <v>01</v>
      </c>
      <c r="H6711" s="0" t="str">
        <f aca="false">MID($A6711,1,6)</f>
        <v>071343</v>
      </c>
      <c r="I6711" s="0" t="n">
        <f aca="false">VLOOKUP(H6711,Feuille2!$G$1:$H$116,2,0)</f>
        <v>326</v>
      </c>
      <c r="J6711" s="0" t="n">
        <f aca="false">IF(I6711&gt;2000,1,0)*C6711</f>
        <v>0</v>
      </c>
    </row>
    <row r="6712" customFormat="false" ht="15.8" hidden="false" customHeight="false" outlineLevel="0" collapsed="false">
      <c r="A6712" s="1" t="s">
        <v>878</v>
      </c>
      <c r="B6712" s="1" t="s">
        <v>7035</v>
      </c>
      <c r="C6712" s="0" t="n">
        <v>15490.3370037892</v>
      </c>
      <c r="D6712" s="0" t="str">
        <f aca="false">MID($A6712,1,2)</f>
        <v>07</v>
      </c>
      <c r="E6712" s="0" t="str">
        <f aca="false">MID($A6712,3,2)</f>
        <v>08</v>
      </c>
      <c r="F6712" s="0" t="str">
        <f aca="false">MID($A6712,5,2)</f>
        <v>65</v>
      </c>
      <c r="G6712" s="0" t="str">
        <f aca="false">MID($A6712,7,2)</f>
        <v>05</v>
      </c>
      <c r="H6712" s="0" t="str">
        <f aca="false">MID($A6712,1,6)</f>
        <v>070865</v>
      </c>
      <c r="I6712" s="0" t="n">
        <f aca="false">VLOOKUP(H6712,Feuille2!$G$1:$H$116,2,0)</f>
        <v>560</v>
      </c>
      <c r="J6712" s="0" t="n">
        <f aca="false">IF(I6712&gt;2000,1,0)*C6712</f>
        <v>0</v>
      </c>
    </row>
    <row r="6713" customFormat="false" ht="15.8" hidden="false" customHeight="false" outlineLevel="0" collapsed="false">
      <c r="A6713" s="1" t="s">
        <v>878</v>
      </c>
      <c r="B6713" s="1" t="s">
        <v>7036</v>
      </c>
      <c r="C6713" s="0" t="n">
        <v>2236.48502320811</v>
      </c>
      <c r="D6713" s="0" t="str">
        <f aca="false">MID($A6713,1,2)</f>
        <v>07</v>
      </c>
      <c r="E6713" s="0" t="str">
        <f aca="false">MID($A6713,3,2)</f>
        <v>08</v>
      </c>
      <c r="F6713" s="0" t="str">
        <f aca="false">MID($A6713,5,2)</f>
        <v>65</v>
      </c>
      <c r="G6713" s="0" t="str">
        <f aca="false">MID($A6713,7,2)</f>
        <v>05</v>
      </c>
      <c r="H6713" s="0" t="str">
        <f aca="false">MID($A6713,1,6)</f>
        <v>070865</v>
      </c>
      <c r="I6713" s="0" t="n">
        <f aca="false">VLOOKUP(H6713,Feuille2!$G$1:$H$116,2,0)</f>
        <v>560</v>
      </c>
      <c r="J6713" s="0" t="n">
        <f aca="false">IF(I6713&gt;2000,1,0)*C6713</f>
        <v>0</v>
      </c>
    </row>
    <row r="6714" customFormat="false" ht="15.8" hidden="false" customHeight="false" outlineLevel="0" collapsed="false">
      <c r="A6714" s="1" t="s">
        <v>913</v>
      </c>
      <c r="B6714" s="1" t="s">
        <v>7037</v>
      </c>
      <c r="C6714" s="0" t="n">
        <v>241.941605203266</v>
      </c>
      <c r="D6714" s="0" t="str">
        <f aca="false">MID($A6714,1,2)</f>
        <v>07</v>
      </c>
      <c r="E6714" s="0" t="str">
        <f aca="false">MID($A6714,3,2)</f>
        <v>08</v>
      </c>
      <c r="F6714" s="0" t="str">
        <f aca="false">MID($A6714,5,2)</f>
        <v>65</v>
      </c>
      <c r="G6714" s="0" t="str">
        <f aca="false">MID($A6714,7,2)</f>
        <v>01</v>
      </c>
      <c r="H6714" s="0" t="str">
        <f aca="false">MID($A6714,1,6)</f>
        <v>070865</v>
      </c>
      <c r="I6714" s="0" t="n">
        <f aca="false">VLOOKUP(H6714,Feuille2!$G$1:$H$116,2,0)</f>
        <v>560</v>
      </c>
      <c r="J6714" s="0" t="n">
        <f aca="false">IF(I6714&gt;2000,1,0)*C6714</f>
        <v>0</v>
      </c>
    </row>
    <row r="6715" customFormat="false" ht="15.8" hidden="false" customHeight="false" outlineLevel="0" collapsed="false">
      <c r="A6715" s="1" t="s">
        <v>760</v>
      </c>
      <c r="B6715" s="1" t="s">
        <v>7038</v>
      </c>
      <c r="C6715" s="0" t="n">
        <v>1284.8465</v>
      </c>
      <c r="D6715" s="0" t="str">
        <f aca="false">MID($A6715,1,2)</f>
        <v>07</v>
      </c>
      <c r="E6715" s="0" t="str">
        <f aca="false">MID($A6715,3,2)</f>
        <v>29</v>
      </c>
      <c r="F6715" s="0" t="str">
        <f aca="false">MID($A6715,5,2)</f>
        <v>82</v>
      </c>
      <c r="G6715" s="0" t="str">
        <f aca="false">MID($A6715,7,2)</f>
        <v>01</v>
      </c>
      <c r="H6715" s="0" t="str">
        <f aca="false">MID($A6715,1,6)</f>
        <v>072982</v>
      </c>
      <c r="I6715" s="0" t="n">
        <f aca="false">VLOOKUP(H6715,Feuille2!$G$1:$H$116,2,0)</f>
        <v>476</v>
      </c>
      <c r="J6715" s="0" t="n">
        <f aca="false">IF(I6715&gt;2000,1,0)*C6715</f>
        <v>0</v>
      </c>
    </row>
    <row r="6716" customFormat="false" ht="15.8" hidden="false" customHeight="false" outlineLevel="0" collapsed="false">
      <c r="A6716" s="1" t="s">
        <v>843</v>
      </c>
      <c r="B6716" s="1" t="s">
        <v>7039</v>
      </c>
      <c r="C6716" s="0" t="n">
        <v>5078.7555</v>
      </c>
      <c r="D6716" s="0" t="str">
        <f aca="false">MID($A6716,1,2)</f>
        <v>07</v>
      </c>
      <c r="E6716" s="0" t="str">
        <f aca="false">MID($A6716,3,2)</f>
        <v>29</v>
      </c>
      <c r="F6716" s="0" t="str">
        <f aca="false">MID($A6716,5,2)</f>
        <v>33</v>
      </c>
      <c r="G6716" s="0" t="str">
        <f aca="false">MID($A6716,7,2)</f>
        <v>05</v>
      </c>
      <c r="H6716" s="0" t="str">
        <f aca="false">MID($A6716,1,6)</f>
        <v>072933</v>
      </c>
      <c r="I6716" s="0" t="n">
        <f aca="false">VLOOKUP(H6716,Feuille2!$G$1:$H$116,2,0)</f>
        <v>1840</v>
      </c>
      <c r="J6716" s="0" t="n">
        <f aca="false">IF(I6716&gt;2000,1,0)*C6716</f>
        <v>0</v>
      </c>
    </row>
    <row r="6717" customFormat="false" ht="15.8" hidden="false" customHeight="false" outlineLevel="0" collapsed="false">
      <c r="A6717" s="1" t="s">
        <v>848</v>
      </c>
      <c r="B6717" s="1" t="s">
        <v>7040</v>
      </c>
      <c r="C6717" s="0" t="n">
        <v>2358.215656992</v>
      </c>
      <c r="D6717" s="0" t="str">
        <f aca="false">MID($A6717,1,2)</f>
        <v>07</v>
      </c>
      <c r="E6717" s="0" t="str">
        <f aca="false">MID($A6717,3,2)</f>
        <v>08</v>
      </c>
      <c r="F6717" s="0" t="str">
        <f aca="false">MID($A6717,5,2)</f>
        <v>59</v>
      </c>
      <c r="G6717" s="0" t="str">
        <f aca="false">MID($A6717,7,2)</f>
        <v>03</v>
      </c>
      <c r="H6717" s="0" t="str">
        <f aca="false">MID($A6717,1,6)</f>
        <v>070859</v>
      </c>
      <c r="I6717" s="0" t="n">
        <f aca="false">VLOOKUP(H6717,Feuille2!$G$1:$H$116,2,0)</f>
        <v>3249</v>
      </c>
      <c r="J6717" s="0" t="n">
        <f aca="false">IF(I6717&gt;2000,1,0)*C6717</f>
        <v>2358.215656992</v>
      </c>
    </row>
    <row r="6718" customFormat="false" ht="15.8" hidden="false" customHeight="false" outlineLevel="0" collapsed="false">
      <c r="A6718" s="1" t="s">
        <v>829</v>
      </c>
      <c r="B6718" s="1" t="s">
        <v>7041</v>
      </c>
      <c r="C6718" s="0" t="n">
        <v>10820.0324366795</v>
      </c>
      <c r="D6718" s="0" t="str">
        <f aca="false">MID($A6718,1,2)</f>
        <v>07</v>
      </c>
      <c r="E6718" s="0" t="str">
        <f aca="false">MID($A6718,3,2)</f>
        <v>13</v>
      </c>
      <c r="F6718" s="0" t="str">
        <f aca="false">MID($A6718,5,2)</f>
        <v>43</v>
      </c>
      <c r="G6718" s="0" t="str">
        <f aca="false">MID($A6718,7,2)</f>
        <v>05</v>
      </c>
      <c r="H6718" s="0" t="str">
        <f aca="false">MID($A6718,1,6)</f>
        <v>071343</v>
      </c>
      <c r="I6718" s="0" t="n">
        <f aca="false">VLOOKUP(H6718,Feuille2!$G$1:$H$116,2,0)</f>
        <v>326</v>
      </c>
      <c r="J6718" s="0" t="n">
        <f aca="false">IF(I6718&gt;2000,1,0)*C6718</f>
        <v>0</v>
      </c>
    </row>
    <row r="6719" customFormat="false" ht="15.8" hidden="false" customHeight="false" outlineLevel="0" collapsed="false">
      <c r="A6719" s="1" t="s">
        <v>862</v>
      </c>
      <c r="B6719" s="1" t="s">
        <v>7042</v>
      </c>
      <c r="C6719" s="0" t="n">
        <v>5321.4770896</v>
      </c>
      <c r="D6719" s="0" t="str">
        <f aca="false">MID($A6719,1,2)</f>
        <v>07</v>
      </c>
      <c r="E6719" s="0" t="str">
        <f aca="false">MID($A6719,3,2)</f>
        <v>08</v>
      </c>
      <c r="F6719" s="0" t="str">
        <f aca="false">MID($A6719,5,2)</f>
        <v>59</v>
      </c>
      <c r="G6719" s="0" t="str">
        <f aca="false">MID($A6719,7,2)</f>
        <v>01</v>
      </c>
      <c r="H6719" s="0" t="str">
        <f aca="false">MID($A6719,1,6)</f>
        <v>070859</v>
      </c>
      <c r="I6719" s="0" t="n">
        <f aca="false">VLOOKUP(H6719,Feuille2!$G$1:$H$116,2,0)</f>
        <v>3249</v>
      </c>
      <c r="J6719" s="0" t="n">
        <f aca="false">IF(I6719&gt;2000,1,0)*C6719</f>
        <v>5321.4770896</v>
      </c>
    </row>
    <row r="6720" customFormat="false" ht="15.8" hidden="false" customHeight="false" outlineLevel="0" collapsed="false">
      <c r="A6720" s="1" t="s">
        <v>802</v>
      </c>
      <c r="B6720" s="1" t="s">
        <v>7043</v>
      </c>
      <c r="C6720" s="0" t="n">
        <v>5868.676</v>
      </c>
      <c r="D6720" s="0" t="str">
        <f aca="false">MID($A6720,1,2)</f>
        <v>07</v>
      </c>
      <c r="E6720" s="0" t="str">
        <f aca="false">MID($A6720,3,2)</f>
        <v>20</v>
      </c>
      <c r="F6720" s="0" t="str">
        <f aca="false">MID($A6720,5,2)</f>
        <v>91</v>
      </c>
      <c r="G6720" s="0" t="str">
        <f aca="false">MID($A6720,7,2)</f>
        <v>05</v>
      </c>
      <c r="H6720" s="0" t="str">
        <f aca="false">MID($A6720,1,6)</f>
        <v>072091</v>
      </c>
      <c r="I6720" s="0" t="n">
        <f aca="false">VLOOKUP(H6720,Feuille2!$G$1:$H$116,2,0)</f>
        <v>343</v>
      </c>
      <c r="J6720" s="0" t="n">
        <f aca="false">IF(I6720&gt;2000,1,0)*C6720</f>
        <v>0</v>
      </c>
    </row>
    <row r="6721" customFormat="false" ht="15.8" hidden="false" customHeight="false" outlineLevel="0" collapsed="false">
      <c r="A6721" s="1" t="s">
        <v>820</v>
      </c>
      <c r="B6721" s="1" t="s">
        <v>7044</v>
      </c>
      <c r="C6721" s="0" t="n">
        <v>3147.729</v>
      </c>
      <c r="D6721" s="0" t="str">
        <f aca="false">MID($A6721,1,2)</f>
        <v>07</v>
      </c>
      <c r="E6721" s="0" t="str">
        <f aca="false">MID($A6721,3,2)</f>
        <v>29</v>
      </c>
      <c r="F6721" s="0" t="str">
        <f aca="false">MID($A6721,5,2)</f>
        <v>33</v>
      </c>
      <c r="G6721" s="0" t="str">
        <f aca="false">MID($A6721,7,2)</f>
        <v>02</v>
      </c>
      <c r="H6721" s="0" t="str">
        <f aca="false">MID($A6721,1,6)</f>
        <v>072933</v>
      </c>
      <c r="I6721" s="0" t="n">
        <f aca="false">VLOOKUP(H6721,Feuille2!$G$1:$H$116,2,0)</f>
        <v>1840</v>
      </c>
      <c r="J6721" s="0" t="n">
        <f aca="false">IF(I6721&gt;2000,1,0)*C6721</f>
        <v>0</v>
      </c>
    </row>
    <row r="6722" customFormat="false" ht="15.8" hidden="false" customHeight="false" outlineLevel="0" collapsed="false">
      <c r="A6722" s="1" t="s">
        <v>753</v>
      </c>
      <c r="B6722" s="1" t="s">
        <v>7045</v>
      </c>
      <c r="C6722" s="0" t="n">
        <v>6373.3</v>
      </c>
      <c r="D6722" s="0" t="str">
        <f aca="false">MID($A6722,1,2)</f>
        <v>07</v>
      </c>
      <c r="E6722" s="0" t="str">
        <f aca="false">MID($A6722,3,2)</f>
        <v>29</v>
      </c>
      <c r="F6722" s="0" t="str">
        <f aca="false">MID($A6722,5,2)</f>
        <v>95</v>
      </c>
      <c r="G6722" s="0" t="str">
        <f aca="false">MID($A6722,7,2)</f>
        <v>05</v>
      </c>
      <c r="H6722" s="0" t="str">
        <f aca="false">MID($A6722,1,6)</f>
        <v>072995</v>
      </c>
      <c r="I6722" s="0" t="n">
        <f aca="false">VLOOKUP(H6722,Feuille2!$G$1:$H$116,2,0)</f>
        <v>126</v>
      </c>
      <c r="J6722" s="0" t="n">
        <f aca="false">IF(I6722&gt;2000,1,0)*C6722</f>
        <v>0</v>
      </c>
    </row>
    <row r="6723" customFormat="false" ht="15.8" hidden="false" customHeight="false" outlineLevel="0" collapsed="false">
      <c r="A6723" s="1" t="s">
        <v>783</v>
      </c>
      <c r="B6723" s="1" t="s">
        <v>7046</v>
      </c>
      <c r="C6723" s="0" t="n">
        <v>10396.46</v>
      </c>
      <c r="D6723" s="0" t="str">
        <f aca="false">MID($A6723,1,2)</f>
        <v>07</v>
      </c>
      <c r="E6723" s="0" t="str">
        <f aca="false">MID($A6723,3,2)</f>
        <v>29</v>
      </c>
      <c r="F6723" s="0" t="str">
        <f aca="false">MID($A6723,5,2)</f>
        <v>95</v>
      </c>
      <c r="G6723" s="0" t="str">
        <f aca="false">MID($A6723,7,2)</f>
        <v>03</v>
      </c>
      <c r="H6723" s="0" t="str">
        <f aca="false">MID($A6723,1,6)</f>
        <v>072995</v>
      </c>
      <c r="I6723" s="0" t="n">
        <f aca="false">VLOOKUP(H6723,Feuille2!$G$1:$H$116,2,0)</f>
        <v>126</v>
      </c>
      <c r="J6723" s="0" t="n">
        <f aca="false">IF(I6723&gt;2000,1,0)*C6723</f>
        <v>0</v>
      </c>
    </row>
    <row r="6724" customFormat="false" ht="15.8" hidden="false" customHeight="false" outlineLevel="0" collapsed="false">
      <c r="A6724" s="1" t="s">
        <v>767</v>
      </c>
      <c r="B6724" s="1" t="s">
        <v>7047</v>
      </c>
      <c r="C6724" s="0" t="n">
        <v>1155</v>
      </c>
      <c r="D6724" s="0" t="str">
        <f aca="false">MID($A6724,1,2)</f>
        <v>07</v>
      </c>
      <c r="E6724" s="0" t="str">
        <f aca="false">MID($A6724,3,2)</f>
        <v>29</v>
      </c>
      <c r="F6724" s="0" t="str">
        <f aca="false">MID($A6724,5,2)</f>
        <v>95</v>
      </c>
      <c r="G6724" s="0" t="str">
        <f aca="false">MID($A6724,7,2)</f>
        <v>02</v>
      </c>
      <c r="H6724" s="0" t="str">
        <f aca="false">MID($A6724,1,6)</f>
        <v>072995</v>
      </c>
      <c r="I6724" s="0" t="n">
        <f aca="false">VLOOKUP(H6724,Feuille2!$G$1:$H$116,2,0)</f>
        <v>126</v>
      </c>
      <c r="J6724" s="0" t="n">
        <f aca="false">IF(I6724&gt;2000,1,0)*C6724</f>
        <v>0</v>
      </c>
    </row>
    <row r="6725" customFormat="false" ht="15.8" hidden="false" customHeight="false" outlineLevel="0" collapsed="false">
      <c r="A6725" s="1" t="s">
        <v>796</v>
      </c>
      <c r="B6725" s="1" t="s">
        <v>7048</v>
      </c>
      <c r="C6725" s="0" t="n">
        <v>1044.15</v>
      </c>
      <c r="D6725" s="0" t="str">
        <f aca="false">MID($A6725,1,2)</f>
        <v>07</v>
      </c>
      <c r="E6725" s="0" t="str">
        <f aca="false">MID($A6725,3,2)</f>
        <v>29</v>
      </c>
      <c r="F6725" s="0" t="str">
        <f aca="false">MID($A6725,5,2)</f>
        <v>95</v>
      </c>
      <c r="G6725" s="0" t="str">
        <f aca="false">MID($A6725,7,2)</f>
        <v>06</v>
      </c>
      <c r="H6725" s="0" t="str">
        <f aca="false">MID($A6725,1,6)</f>
        <v>072995</v>
      </c>
      <c r="I6725" s="0" t="n">
        <f aca="false">VLOOKUP(H6725,Feuille2!$G$1:$H$116,2,0)</f>
        <v>126</v>
      </c>
      <c r="J6725" s="0" t="n">
        <f aca="false">IF(I6725&gt;2000,1,0)*C6725</f>
        <v>0</v>
      </c>
    </row>
    <row r="6726" customFormat="false" ht="15.8" hidden="false" customHeight="false" outlineLevel="0" collapsed="false">
      <c r="A6726" s="1" t="s">
        <v>767</v>
      </c>
      <c r="B6726" s="1" t="s">
        <v>7049</v>
      </c>
      <c r="C6726" s="0" t="n">
        <v>2745.9</v>
      </c>
      <c r="D6726" s="0" t="str">
        <f aca="false">MID($A6726,1,2)</f>
        <v>07</v>
      </c>
      <c r="E6726" s="0" t="str">
        <f aca="false">MID($A6726,3,2)</f>
        <v>29</v>
      </c>
      <c r="F6726" s="0" t="str">
        <f aca="false">MID($A6726,5,2)</f>
        <v>95</v>
      </c>
      <c r="G6726" s="0" t="str">
        <f aca="false">MID($A6726,7,2)</f>
        <v>02</v>
      </c>
      <c r="H6726" s="0" t="str">
        <f aca="false">MID($A6726,1,6)</f>
        <v>072995</v>
      </c>
      <c r="I6726" s="0" t="n">
        <f aca="false">VLOOKUP(H6726,Feuille2!$G$1:$H$116,2,0)</f>
        <v>126</v>
      </c>
      <c r="J6726" s="0" t="n">
        <f aca="false">IF(I6726&gt;2000,1,0)*C6726</f>
        <v>0</v>
      </c>
    </row>
    <row r="6727" customFormat="false" ht="15.8" hidden="false" customHeight="false" outlineLevel="0" collapsed="false">
      <c r="A6727" s="1" t="s">
        <v>783</v>
      </c>
      <c r="B6727" s="1" t="s">
        <v>7050</v>
      </c>
      <c r="C6727" s="0" t="n">
        <v>2085.9</v>
      </c>
      <c r="D6727" s="0" t="str">
        <f aca="false">MID($A6727,1,2)</f>
        <v>07</v>
      </c>
      <c r="E6727" s="0" t="str">
        <f aca="false">MID($A6727,3,2)</f>
        <v>29</v>
      </c>
      <c r="F6727" s="0" t="str">
        <f aca="false">MID($A6727,5,2)</f>
        <v>95</v>
      </c>
      <c r="G6727" s="0" t="str">
        <f aca="false">MID($A6727,7,2)</f>
        <v>03</v>
      </c>
      <c r="H6727" s="0" t="str">
        <f aca="false">MID($A6727,1,6)</f>
        <v>072995</v>
      </c>
      <c r="I6727" s="0" t="n">
        <f aca="false">VLOOKUP(H6727,Feuille2!$G$1:$H$116,2,0)</f>
        <v>126</v>
      </c>
      <c r="J6727" s="0" t="n">
        <f aca="false">IF(I6727&gt;2000,1,0)*C6727</f>
        <v>0</v>
      </c>
    </row>
    <row r="6728" customFormat="false" ht="15.8" hidden="false" customHeight="false" outlineLevel="0" collapsed="false">
      <c r="A6728" s="1" t="s">
        <v>920</v>
      </c>
      <c r="B6728" s="1" t="s">
        <v>7051</v>
      </c>
      <c r="C6728" s="0" t="n">
        <v>2767.953</v>
      </c>
      <c r="D6728" s="0" t="str">
        <f aca="false">MID($A6728,1,2)</f>
        <v>07</v>
      </c>
      <c r="E6728" s="0" t="str">
        <f aca="false">MID($A6728,3,2)</f>
        <v>29</v>
      </c>
      <c r="F6728" s="0" t="str">
        <f aca="false">MID($A6728,5,2)</f>
        <v>91</v>
      </c>
      <c r="G6728" s="0" t="str">
        <f aca="false">MID($A6728,7,2)</f>
        <v>03</v>
      </c>
      <c r="H6728" s="0" t="str">
        <f aca="false">MID($A6728,1,6)</f>
        <v>072991</v>
      </c>
      <c r="I6728" s="0" t="n">
        <f aca="false">VLOOKUP(H6728,Feuille2!$G$1:$H$116,2,0)</f>
        <v>324</v>
      </c>
      <c r="J6728" s="0" t="n">
        <f aca="false">IF(I6728&gt;2000,1,0)*C6728</f>
        <v>0</v>
      </c>
    </row>
    <row r="6729" customFormat="false" ht="15.8" hidden="false" customHeight="false" outlineLevel="0" collapsed="false">
      <c r="A6729" s="1" t="s">
        <v>783</v>
      </c>
      <c r="B6729" s="1" t="s">
        <v>7052</v>
      </c>
      <c r="C6729" s="0" t="n">
        <v>2426.8</v>
      </c>
      <c r="D6729" s="0" t="str">
        <f aca="false">MID($A6729,1,2)</f>
        <v>07</v>
      </c>
      <c r="E6729" s="0" t="str">
        <f aca="false">MID($A6729,3,2)</f>
        <v>29</v>
      </c>
      <c r="F6729" s="0" t="str">
        <f aca="false">MID($A6729,5,2)</f>
        <v>95</v>
      </c>
      <c r="G6729" s="0" t="str">
        <f aca="false">MID($A6729,7,2)</f>
        <v>03</v>
      </c>
      <c r="H6729" s="0" t="str">
        <f aca="false">MID($A6729,1,6)</f>
        <v>072995</v>
      </c>
      <c r="I6729" s="0" t="n">
        <f aca="false">VLOOKUP(H6729,Feuille2!$G$1:$H$116,2,0)</f>
        <v>126</v>
      </c>
      <c r="J6729" s="0" t="n">
        <f aca="false">IF(I6729&gt;2000,1,0)*C6729</f>
        <v>0</v>
      </c>
    </row>
    <row r="6730" customFormat="false" ht="15.8" hidden="false" customHeight="false" outlineLevel="0" collapsed="false">
      <c r="A6730" s="1" t="s">
        <v>796</v>
      </c>
      <c r="B6730" s="1" t="s">
        <v>7053</v>
      </c>
      <c r="C6730" s="0" t="n">
        <v>2359.85</v>
      </c>
      <c r="D6730" s="0" t="str">
        <f aca="false">MID($A6730,1,2)</f>
        <v>07</v>
      </c>
      <c r="E6730" s="0" t="str">
        <f aca="false">MID($A6730,3,2)</f>
        <v>29</v>
      </c>
      <c r="F6730" s="0" t="str">
        <f aca="false">MID($A6730,5,2)</f>
        <v>95</v>
      </c>
      <c r="G6730" s="0" t="str">
        <f aca="false">MID($A6730,7,2)</f>
        <v>06</v>
      </c>
      <c r="H6730" s="0" t="str">
        <f aca="false">MID($A6730,1,6)</f>
        <v>072995</v>
      </c>
      <c r="I6730" s="0" t="n">
        <f aca="false">VLOOKUP(H6730,Feuille2!$G$1:$H$116,2,0)</f>
        <v>126</v>
      </c>
      <c r="J6730" s="0" t="n">
        <f aca="false">IF(I6730&gt;2000,1,0)*C6730</f>
        <v>0</v>
      </c>
    </row>
    <row r="6731" customFormat="false" ht="15.8" hidden="false" customHeight="false" outlineLevel="0" collapsed="false">
      <c r="A6731" s="1" t="s">
        <v>862</v>
      </c>
      <c r="B6731" s="1" t="s">
        <v>7054</v>
      </c>
      <c r="C6731" s="0" t="n">
        <v>2807.935876488</v>
      </c>
      <c r="D6731" s="0" t="str">
        <f aca="false">MID($A6731,1,2)</f>
        <v>07</v>
      </c>
      <c r="E6731" s="0" t="str">
        <f aca="false">MID($A6731,3,2)</f>
        <v>08</v>
      </c>
      <c r="F6731" s="0" t="str">
        <f aca="false">MID($A6731,5,2)</f>
        <v>59</v>
      </c>
      <c r="G6731" s="0" t="str">
        <f aca="false">MID($A6731,7,2)</f>
        <v>01</v>
      </c>
      <c r="H6731" s="0" t="str">
        <f aca="false">MID($A6731,1,6)</f>
        <v>070859</v>
      </c>
      <c r="I6731" s="0" t="n">
        <f aca="false">VLOOKUP(H6731,Feuille2!$G$1:$H$116,2,0)</f>
        <v>3249</v>
      </c>
      <c r="J6731" s="0" t="n">
        <f aca="false">IF(I6731&gt;2000,1,0)*C6731</f>
        <v>2807.935876488</v>
      </c>
    </row>
    <row r="6732" customFormat="false" ht="15.8" hidden="false" customHeight="false" outlineLevel="0" collapsed="false">
      <c r="A6732" s="1" t="s">
        <v>960</v>
      </c>
      <c r="B6732" s="1" t="s">
        <v>7055</v>
      </c>
      <c r="C6732" s="0" t="n">
        <v>510</v>
      </c>
      <c r="D6732" s="0" t="str">
        <f aca="false">MID($A6732,1,2)</f>
        <v>07</v>
      </c>
      <c r="E6732" s="0" t="str">
        <f aca="false">MID($A6732,3,2)</f>
        <v>08</v>
      </c>
      <c r="F6732" s="0" t="str">
        <f aca="false">MID($A6732,5,2)</f>
        <v>59</v>
      </c>
      <c r="G6732" s="0" t="str">
        <f aca="false">MID($A6732,7,2)</f>
        <v>04</v>
      </c>
      <c r="H6732" s="0" t="str">
        <f aca="false">MID($A6732,1,6)</f>
        <v>070859</v>
      </c>
      <c r="I6732" s="0" t="n">
        <f aca="false">VLOOKUP(H6732,Feuille2!$G$1:$H$116,2,0)</f>
        <v>3249</v>
      </c>
      <c r="J6732" s="0" t="n">
        <f aca="false">IF(I6732&gt;2000,1,0)*C6732</f>
        <v>510</v>
      </c>
    </row>
    <row r="6733" customFormat="false" ht="15.8" hidden="false" customHeight="false" outlineLevel="0" collapsed="false">
      <c r="A6733" s="1" t="s">
        <v>862</v>
      </c>
      <c r="B6733" s="1" t="s">
        <v>7056</v>
      </c>
      <c r="C6733" s="0" t="n">
        <v>16514.29752509</v>
      </c>
      <c r="D6733" s="0" t="str">
        <f aca="false">MID($A6733,1,2)</f>
        <v>07</v>
      </c>
      <c r="E6733" s="0" t="str">
        <f aca="false">MID($A6733,3,2)</f>
        <v>08</v>
      </c>
      <c r="F6733" s="0" t="str">
        <f aca="false">MID($A6733,5,2)</f>
        <v>59</v>
      </c>
      <c r="G6733" s="0" t="str">
        <f aca="false">MID($A6733,7,2)</f>
        <v>01</v>
      </c>
      <c r="H6733" s="0" t="str">
        <f aca="false">MID($A6733,1,6)</f>
        <v>070859</v>
      </c>
      <c r="I6733" s="0" t="n">
        <f aca="false">VLOOKUP(H6733,Feuille2!$G$1:$H$116,2,0)</f>
        <v>3249</v>
      </c>
      <c r="J6733" s="0" t="n">
        <f aca="false">IF(I6733&gt;2000,1,0)*C6733</f>
        <v>16514.29752509</v>
      </c>
    </row>
    <row r="6734" customFormat="false" ht="15.8" hidden="false" customHeight="false" outlineLevel="0" collapsed="false">
      <c r="A6734" s="1" t="s">
        <v>848</v>
      </c>
      <c r="B6734" s="1" t="s">
        <v>7057</v>
      </c>
      <c r="C6734" s="0" t="n">
        <v>1575</v>
      </c>
      <c r="D6734" s="0" t="str">
        <f aca="false">MID($A6734,1,2)</f>
        <v>07</v>
      </c>
      <c r="E6734" s="0" t="str">
        <f aca="false">MID($A6734,3,2)</f>
        <v>08</v>
      </c>
      <c r="F6734" s="0" t="str">
        <f aca="false">MID($A6734,5,2)</f>
        <v>59</v>
      </c>
      <c r="G6734" s="0" t="str">
        <f aca="false">MID($A6734,7,2)</f>
        <v>03</v>
      </c>
      <c r="H6734" s="0" t="str">
        <f aca="false">MID($A6734,1,6)</f>
        <v>070859</v>
      </c>
      <c r="I6734" s="0" t="n">
        <f aca="false">VLOOKUP(H6734,Feuille2!$G$1:$H$116,2,0)</f>
        <v>3249</v>
      </c>
      <c r="J6734" s="0" t="n">
        <f aca="false">IF(I6734&gt;2000,1,0)*C6734</f>
        <v>1575</v>
      </c>
    </row>
    <row r="6735" customFormat="false" ht="15.8" hidden="false" customHeight="false" outlineLevel="0" collapsed="false">
      <c r="A6735" s="1" t="s">
        <v>807</v>
      </c>
      <c r="B6735" s="1" t="s">
        <v>7058</v>
      </c>
      <c r="C6735" s="0" t="n">
        <v>6180.42375</v>
      </c>
      <c r="D6735" s="0" t="str">
        <f aca="false">MID($A6735,1,2)</f>
        <v>07</v>
      </c>
      <c r="E6735" s="0" t="str">
        <f aca="false">MID($A6735,3,2)</f>
        <v>29</v>
      </c>
      <c r="F6735" s="0" t="str">
        <f aca="false">MID($A6735,5,2)</f>
        <v>91</v>
      </c>
      <c r="G6735" s="0" t="str">
        <f aca="false">MID($A6735,7,2)</f>
        <v>05</v>
      </c>
      <c r="H6735" s="0" t="str">
        <f aca="false">MID($A6735,1,6)</f>
        <v>072991</v>
      </c>
      <c r="I6735" s="0" t="n">
        <f aca="false">VLOOKUP(H6735,Feuille2!$G$1:$H$116,2,0)</f>
        <v>324</v>
      </c>
      <c r="J6735" s="0" t="n">
        <f aca="false">IF(I6735&gt;2000,1,0)*C6735</f>
        <v>0</v>
      </c>
    </row>
    <row r="6736" customFormat="false" ht="15.8" hidden="false" customHeight="false" outlineLevel="0" collapsed="false">
      <c r="A6736" s="1" t="s">
        <v>848</v>
      </c>
      <c r="B6736" s="1" t="s">
        <v>7059</v>
      </c>
      <c r="C6736" s="0" t="n">
        <v>6610.89906419</v>
      </c>
      <c r="D6736" s="0" t="str">
        <f aca="false">MID($A6736,1,2)</f>
        <v>07</v>
      </c>
      <c r="E6736" s="0" t="str">
        <f aca="false">MID($A6736,3,2)</f>
        <v>08</v>
      </c>
      <c r="F6736" s="0" t="str">
        <f aca="false">MID($A6736,5,2)</f>
        <v>59</v>
      </c>
      <c r="G6736" s="0" t="str">
        <f aca="false">MID($A6736,7,2)</f>
        <v>03</v>
      </c>
      <c r="H6736" s="0" t="str">
        <f aca="false">MID($A6736,1,6)</f>
        <v>070859</v>
      </c>
      <c r="I6736" s="0" t="n">
        <f aca="false">VLOOKUP(H6736,Feuille2!$G$1:$H$116,2,0)</f>
        <v>3249</v>
      </c>
      <c r="J6736" s="0" t="n">
        <f aca="false">IF(I6736&gt;2000,1,0)*C6736</f>
        <v>6610.89906419</v>
      </c>
    </row>
    <row r="6737" customFormat="false" ht="15.8" hidden="false" customHeight="false" outlineLevel="0" collapsed="false">
      <c r="A6737" s="1" t="s">
        <v>792</v>
      </c>
      <c r="B6737" s="1" t="s">
        <v>7060</v>
      </c>
      <c r="C6737" s="0" t="n">
        <v>411.5605</v>
      </c>
      <c r="D6737" s="0" t="str">
        <f aca="false">MID($A6737,1,2)</f>
        <v>07</v>
      </c>
      <c r="E6737" s="0" t="str">
        <f aca="false">MID($A6737,3,2)</f>
        <v>29</v>
      </c>
      <c r="F6737" s="0" t="str">
        <f aca="false">MID($A6737,5,2)</f>
        <v>33</v>
      </c>
      <c r="G6737" s="0" t="str">
        <f aca="false">MID($A6737,7,2)</f>
        <v>03</v>
      </c>
      <c r="H6737" s="0" t="str">
        <f aca="false">MID($A6737,1,6)</f>
        <v>072933</v>
      </c>
      <c r="I6737" s="0" t="n">
        <f aca="false">VLOOKUP(H6737,Feuille2!$G$1:$H$116,2,0)</f>
        <v>1840</v>
      </c>
      <c r="J6737" s="0" t="n">
        <f aca="false">IF(I6737&gt;2000,1,0)*C6737</f>
        <v>0</v>
      </c>
    </row>
    <row r="6738" customFormat="false" ht="15.8" hidden="false" customHeight="false" outlineLevel="0" collapsed="false">
      <c r="A6738" s="1" t="s">
        <v>899</v>
      </c>
      <c r="B6738" s="1" t="s">
        <v>7061</v>
      </c>
      <c r="C6738" s="0" t="n">
        <v>20834.502</v>
      </c>
      <c r="D6738" s="0" t="str">
        <f aca="false">MID($A6738,1,2)</f>
        <v>07</v>
      </c>
      <c r="E6738" s="0" t="str">
        <f aca="false">MID($A6738,3,2)</f>
        <v>29</v>
      </c>
      <c r="F6738" s="0" t="str">
        <f aca="false">MID($A6738,5,2)</f>
        <v>81</v>
      </c>
      <c r="G6738" s="0" t="str">
        <f aca="false">MID($A6738,7,2)</f>
        <v>02</v>
      </c>
      <c r="H6738" s="0" t="str">
        <f aca="false">MID($A6738,1,6)</f>
        <v>072981</v>
      </c>
      <c r="I6738" s="0" t="n">
        <f aca="false">VLOOKUP(H6738,Feuille2!$G$1:$H$116,2,0)</f>
        <v>430</v>
      </c>
      <c r="J6738" s="0" t="n">
        <f aca="false">IF(I6738&gt;2000,1,0)*C6738</f>
        <v>0</v>
      </c>
    </row>
    <row r="6739" customFormat="false" ht="15.8" hidden="false" customHeight="false" outlineLevel="0" collapsed="false">
      <c r="A6739" s="1" t="s">
        <v>848</v>
      </c>
      <c r="B6739" s="1" t="s">
        <v>7062</v>
      </c>
      <c r="C6739" s="0" t="n">
        <v>4646.434543</v>
      </c>
      <c r="D6739" s="0" t="str">
        <f aca="false">MID($A6739,1,2)</f>
        <v>07</v>
      </c>
      <c r="E6739" s="0" t="str">
        <f aca="false">MID($A6739,3,2)</f>
        <v>08</v>
      </c>
      <c r="F6739" s="0" t="str">
        <f aca="false">MID($A6739,5,2)</f>
        <v>59</v>
      </c>
      <c r="G6739" s="0" t="str">
        <f aca="false">MID($A6739,7,2)</f>
        <v>03</v>
      </c>
      <c r="H6739" s="0" t="str">
        <f aca="false">MID($A6739,1,6)</f>
        <v>070859</v>
      </c>
      <c r="I6739" s="0" t="n">
        <f aca="false">VLOOKUP(H6739,Feuille2!$G$1:$H$116,2,0)</f>
        <v>3249</v>
      </c>
      <c r="J6739" s="0" t="n">
        <f aca="false">IF(I6739&gt;2000,1,0)*C6739</f>
        <v>4646.434543</v>
      </c>
    </row>
    <row r="6740" customFormat="false" ht="15.8" hidden="false" customHeight="false" outlineLevel="0" collapsed="false">
      <c r="A6740" s="1" t="s">
        <v>787</v>
      </c>
      <c r="B6740" s="1" t="s">
        <v>7063</v>
      </c>
      <c r="C6740" s="0" t="n">
        <v>32826.764478907</v>
      </c>
      <c r="D6740" s="0" t="str">
        <f aca="false">MID($A6740,1,2)</f>
        <v>07</v>
      </c>
      <c r="E6740" s="0" t="str">
        <f aca="false">MID($A6740,3,2)</f>
        <v>08</v>
      </c>
      <c r="F6740" s="0" t="str">
        <f aca="false">MID($A6740,5,2)</f>
        <v>80</v>
      </c>
      <c r="G6740" s="0" t="str">
        <f aca="false">MID($A6740,7,2)</f>
        <v>05</v>
      </c>
      <c r="H6740" s="0" t="str">
        <f aca="false">MID($A6740,1,6)</f>
        <v>070880</v>
      </c>
      <c r="I6740" s="0" t="n">
        <f aca="false">VLOOKUP(H6740,Feuille2!$G$1:$H$116,2,0)</f>
        <v>749</v>
      </c>
      <c r="J6740" s="0" t="n">
        <f aca="false">IF(I6740&gt;2000,1,0)*C6740</f>
        <v>0</v>
      </c>
    </row>
    <row r="6741" customFormat="false" ht="15.8" hidden="false" customHeight="false" outlineLevel="0" collapsed="false">
      <c r="A6741" s="1" t="s">
        <v>913</v>
      </c>
      <c r="B6741" s="1" t="s">
        <v>7064</v>
      </c>
      <c r="C6741" s="0" t="n">
        <v>369.448181617338</v>
      </c>
      <c r="D6741" s="0" t="str">
        <f aca="false">MID($A6741,1,2)</f>
        <v>07</v>
      </c>
      <c r="E6741" s="0" t="str">
        <f aca="false">MID($A6741,3,2)</f>
        <v>08</v>
      </c>
      <c r="F6741" s="0" t="str">
        <f aca="false">MID($A6741,5,2)</f>
        <v>65</v>
      </c>
      <c r="G6741" s="0" t="str">
        <f aca="false">MID($A6741,7,2)</f>
        <v>01</v>
      </c>
      <c r="H6741" s="0" t="str">
        <f aca="false">MID($A6741,1,6)</f>
        <v>070865</v>
      </c>
      <c r="I6741" s="0" t="n">
        <f aca="false">VLOOKUP(H6741,Feuille2!$G$1:$H$116,2,0)</f>
        <v>560</v>
      </c>
      <c r="J6741" s="0" t="n">
        <f aca="false">IF(I6741&gt;2000,1,0)*C6741</f>
        <v>0</v>
      </c>
    </row>
    <row r="6742" customFormat="false" ht="15.8" hidden="false" customHeight="false" outlineLevel="0" collapsed="false">
      <c r="A6742" s="1" t="s">
        <v>800</v>
      </c>
      <c r="B6742" s="1" t="s">
        <v>7065</v>
      </c>
      <c r="C6742" s="0" t="n">
        <v>1866.861</v>
      </c>
      <c r="D6742" s="0" t="str">
        <f aca="false">MID($A6742,1,2)</f>
        <v>07</v>
      </c>
      <c r="E6742" s="0" t="str">
        <f aca="false">MID($A6742,3,2)</f>
        <v>29</v>
      </c>
      <c r="F6742" s="0" t="str">
        <f aca="false">MID($A6742,5,2)</f>
        <v>81</v>
      </c>
      <c r="G6742" s="0" t="str">
        <f aca="false">MID($A6742,7,2)</f>
        <v>03</v>
      </c>
      <c r="H6742" s="0" t="str">
        <f aca="false">MID($A6742,1,6)</f>
        <v>072981</v>
      </c>
      <c r="I6742" s="0" t="n">
        <f aca="false">VLOOKUP(H6742,Feuille2!$G$1:$H$116,2,0)</f>
        <v>430</v>
      </c>
      <c r="J6742" s="0" t="n">
        <f aca="false">IF(I6742&gt;2000,1,0)*C6742</f>
        <v>0</v>
      </c>
    </row>
    <row r="6743" customFormat="false" ht="15.8" hidden="false" customHeight="false" outlineLevel="0" collapsed="false">
      <c r="A6743" s="1" t="s">
        <v>899</v>
      </c>
      <c r="B6743" s="1" t="s">
        <v>7066</v>
      </c>
      <c r="C6743" s="0" t="n">
        <v>260.318</v>
      </c>
      <c r="D6743" s="0" t="str">
        <f aca="false">MID($A6743,1,2)</f>
        <v>07</v>
      </c>
      <c r="E6743" s="0" t="str">
        <f aca="false">MID($A6743,3,2)</f>
        <v>29</v>
      </c>
      <c r="F6743" s="0" t="str">
        <f aca="false">MID($A6743,5,2)</f>
        <v>81</v>
      </c>
      <c r="G6743" s="0" t="str">
        <f aca="false">MID($A6743,7,2)</f>
        <v>02</v>
      </c>
      <c r="H6743" s="0" t="str">
        <f aca="false">MID($A6743,1,6)</f>
        <v>072981</v>
      </c>
      <c r="I6743" s="0" t="n">
        <f aca="false">VLOOKUP(H6743,Feuille2!$G$1:$H$116,2,0)</f>
        <v>430</v>
      </c>
      <c r="J6743" s="0" t="n">
        <f aca="false">IF(I6743&gt;2000,1,0)*C6743</f>
        <v>0</v>
      </c>
    </row>
    <row r="6744" customFormat="false" ht="15.8" hidden="false" customHeight="false" outlineLevel="0" collapsed="false">
      <c r="A6744" s="1" t="s">
        <v>883</v>
      </c>
      <c r="B6744" s="1" t="s">
        <v>7067</v>
      </c>
      <c r="C6744" s="0" t="n">
        <v>11687.0525</v>
      </c>
      <c r="D6744" s="0" t="str">
        <f aca="false">MID($A6744,1,2)</f>
        <v>07</v>
      </c>
      <c r="E6744" s="0" t="str">
        <f aca="false">MID($A6744,3,2)</f>
        <v>29</v>
      </c>
      <c r="F6744" s="0" t="str">
        <f aca="false">MID($A6744,5,2)</f>
        <v>81</v>
      </c>
      <c r="G6744" s="0" t="str">
        <f aca="false">MID($A6744,7,2)</f>
        <v>06</v>
      </c>
      <c r="H6744" s="0" t="str">
        <f aca="false">MID($A6744,1,6)</f>
        <v>072981</v>
      </c>
      <c r="I6744" s="0" t="n">
        <f aca="false">VLOOKUP(H6744,Feuille2!$G$1:$H$116,2,0)</f>
        <v>430</v>
      </c>
      <c r="J6744" s="0" t="n">
        <f aca="false">IF(I6744&gt;2000,1,0)*C6744</f>
        <v>0</v>
      </c>
    </row>
    <row r="6745" customFormat="false" ht="15.8" hidden="false" customHeight="false" outlineLevel="0" collapsed="false">
      <c r="A6745" s="1" t="s">
        <v>920</v>
      </c>
      <c r="B6745" s="1" t="s">
        <v>7068</v>
      </c>
      <c r="C6745" s="0" t="n">
        <v>488.405</v>
      </c>
      <c r="D6745" s="0" t="str">
        <f aca="false">MID($A6745,1,2)</f>
        <v>07</v>
      </c>
      <c r="E6745" s="0" t="str">
        <f aca="false">MID($A6745,3,2)</f>
        <v>29</v>
      </c>
      <c r="F6745" s="0" t="str">
        <f aca="false">MID($A6745,5,2)</f>
        <v>91</v>
      </c>
      <c r="G6745" s="0" t="str">
        <f aca="false">MID($A6745,7,2)</f>
        <v>03</v>
      </c>
      <c r="H6745" s="0" t="str">
        <f aca="false">MID($A6745,1,6)</f>
        <v>072991</v>
      </c>
      <c r="I6745" s="0" t="n">
        <f aca="false">VLOOKUP(H6745,Feuille2!$G$1:$H$116,2,0)</f>
        <v>324</v>
      </c>
      <c r="J6745" s="0" t="n">
        <f aca="false">IF(I6745&gt;2000,1,0)*C6745</f>
        <v>0</v>
      </c>
    </row>
    <row r="6746" customFormat="false" ht="15.8" hidden="false" customHeight="false" outlineLevel="0" collapsed="false">
      <c r="A6746" s="1" t="s">
        <v>931</v>
      </c>
      <c r="B6746" s="1" t="s">
        <v>7069</v>
      </c>
      <c r="C6746" s="0" t="n">
        <v>830.97</v>
      </c>
      <c r="D6746" s="0" t="str">
        <f aca="false">MID($A6746,1,2)</f>
        <v>07</v>
      </c>
      <c r="E6746" s="0" t="str">
        <f aca="false">MID($A6746,3,2)</f>
        <v>20</v>
      </c>
      <c r="F6746" s="0" t="str">
        <f aca="false">MID($A6746,5,2)</f>
        <v>91</v>
      </c>
      <c r="G6746" s="0" t="str">
        <f aca="false">MID($A6746,7,2)</f>
        <v>02</v>
      </c>
      <c r="H6746" s="0" t="str">
        <f aca="false">MID($A6746,1,6)</f>
        <v>072091</v>
      </c>
      <c r="I6746" s="0" t="n">
        <f aca="false">VLOOKUP(H6746,Feuille2!$G$1:$H$116,2,0)</f>
        <v>343</v>
      </c>
      <c r="J6746" s="0" t="n">
        <f aca="false">IF(I6746&gt;2000,1,0)*C6746</f>
        <v>0</v>
      </c>
    </row>
    <row r="6747" customFormat="false" ht="15.8" hidden="false" customHeight="false" outlineLevel="0" collapsed="false">
      <c r="A6747" s="1" t="s">
        <v>950</v>
      </c>
      <c r="B6747" s="1" t="s">
        <v>7070</v>
      </c>
      <c r="C6747" s="0" t="n">
        <v>2154.98</v>
      </c>
      <c r="D6747" s="0" t="str">
        <f aca="false">MID($A6747,1,2)</f>
        <v>07</v>
      </c>
      <c r="E6747" s="0" t="str">
        <f aca="false">MID($A6747,3,2)</f>
        <v>20</v>
      </c>
      <c r="F6747" s="0" t="str">
        <f aca="false">MID($A6747,5,2)</f>
        <v>91</v>
      </c>
      <c r="G6747" s="0" t="str">
        <f aca="false">MID($A6747,7,2)</f>
        <v>06</v>
      </c>
      <c r="H6747" s="0" t="str">
        <f aca="false">MID($A6747,1,6)</f>
        <v>072091</v>
      </c>
      <c r="I6747" s="0" t="n">
        <f aca="false">VLOOKUP(H6747,Feuille2!$G$1:$H$116,2,0)</f>
        <v>343</v>
      </c>
      <c r="J6747" s="0" t="n">
        <f aca="false">IF(I6747&gt;2000,1,0)*C6747</f>
        <v>0</v>
      </c>
    </row>
    <row r="6748" customFormat="false" ht="15.8" hidden="false" customHeight="false" outlineLevel="0" collapsed="false">
      <c r="A6748" s="1" t="s">
        <v>778</v>
      </c>
      <c r="B6748" s="1" t="s">
        <v>7071</v>
      </c>
      <c r="C6748" s="0" t="n">
        <v>11946.59655325</v>
      </c>
      <c r="D6748" s="0" t="str">
        <f aca="false">MID($A6748,1,2)</f>
        <v>07</v>
      </c>
      <c r="E6748" s="0" t="str">
        <f aca="false">MID($A6748,3,2)</f>
        <v>08</v>
      </c>
      <c r="F6748" s="0" t="str">
        <f aca="false">MID($A6748,5,2)</f>
        <v>80</v>
      </c>
      <c r="G6748" s="0" t="str">
        <f aca="false">MID($A6748,7,2)</f>
        <v>01</v>
      </c>
      <c r="H6748" s="0" t="str">
        <f aca="false">MID($A6748,1,6)</f>
        <v>070880</v>
      </c>
      <c r="I6748" s="0" t="n">
        <f aca="false">VLOOKUP(H6748,Feuille2!$G$1:$H$116,2,0)</f>
        <v>749</v>
      </c>
      <c r="J6748" s="0" t="n">
        <f aca="false">IF(I6748&gt;2000,1,0)*C6748</f>
        <v>0</v>
      </c>
    </row>
    <row r="6749" customFormat="false" ht="15.8" hidden="false" customHeight="false" outlineLevel="0" collapsed="false">
      <c r="A6749" s="1" t="s">
        <v>920</v>
      </c>
      <c r="B6749" s="1" t="s">
        <v>7072</v>
      </c>
      <c r="C6749" s="0" t="n">
        <v>4770.795</v>
      </c>
      <c r="D6749" s="0" t="str">
        <f aca="false">MID($A6749,1,2)</f>
        <v>07</v>
      </c>
      <c r="E6749" s="0" t="str">
        <f aca="false">MID($A6749,3,2)</f>
        <v>29</v>
      </c>
      <c r="F6749" s="0" t="str">
        <f aca="false">MID($A6749,5,2)</f>
        <v>91</v>
      </c>
      <c r="G6749" s="0" t="str">
        <f aca="false">MID($A6749,7,2)</f>
        <v>03</v>
      </c>
      <c r="H6749" s="0" t="str">
        <f aca="false">MID($A6749,1,6)</f>
        <v>072991</v>
      </c>
      <c r="I6749" s="0" t="n">
        <f aca="false">VLOOKUP(H6749,Feuille2!$G$1:$H$116,2,0)</f>
        <v>324</v>
      </c>
      <c r="J6749" s="0" t="n">
        <f aca="false">IF(I6749&gt;2000,1,0)*C6749</f>
        <v>0</v>
      </c>
    </row>
    <row r="6750" customFormat="false" ht="15.8" hidden="false" customHeight="false" outlineLevel="0" collapsed="false">
      <c r="A6750" s="1" t="s">
        <v>871</v>
      </c>
      <c r="B6750" s="1" t="s">
        <v>7073</v>
      </c>
      <c r="C6750" s="0" t="n">
        <v>20443.18525</v>
      </c>
      <c r="D6750" s="0" t="str">
        <f aca="false">MID($A6750,1,2)</f>
        <v>07</v>
      </c>
      <c r="E6750" s="0" t="str">
        <f aca="false">MID($A6750,3,2)</f>
        <v>29</v>
      </c>
      <c r="F6750" s="0" t="str">
        <f aca="false">MID($A6750,5,2)</f>
        <v>61</v>
      </c>
      <c r="G6750" s="0" t="str">
        <f aca="false">MID($A6750,7,2)</f>
        <v>01</v>
      </c>
      <c r="H6750" s="0" t="str">
        <f aca="false">MID($A6750,1,6)</f>
        <v>072961</v>
      </c>
      <c r="I6750" s="0" t="n">
        <f aca="false">VLOOKUP(H6750,Feuille2!$G$1:$H$116,2,0)</f>
        <v>1869</v>
      </c>
      <c r="J6750" s="0" t="n">
        <f aca="false">IF(I6750&gt;2000,1,0)*C6750</f>
        <v>0</v>
      </c>
    </row>
    <row r="6751" customFormat="false" ht="15.8" hidden="false" customHeight="false" outlineLevel="0" collapsed="false">
      <c r="A6751" s="1" t="s">
        <v>871</v>
      </c>
      <c r="B6751" s="1" t="s">
        <v>7074</v>
      </c>
      <c r="C6751" s="0" t="n">
        <v>399.3262</v>
      </c>
      <c r="D6751" s="0" t="str">
        <f aca="false">MID($A6751,1,2)</f>
        <v>07</v>
      </c>
      <c r="E6751" s="0" t="str">
        <f aca="false">MID($A6751,3,2)</f>
        <v>29</v>
      </c>
      <c r="F6751" s="0" t="str">
        <f aca="false">MID($A6751,5,2)</f>
        <v>61</v>
      </c>
      <c r="G6751" s="0" t="str">
        <f aca="false">MID($A6751,7,2)</f>
        <v>01</v>
      </c>
      <c r="H6751" s="0" t="str">
        <f aca="false">MID($A6751,1,6)</f>
        <v>072961</v>
      </c>
      <c r="I6751" s="0" t="n">
        <f aca="false">VLOOKUP(H6751,Feuille2!$G$1:$H$116,2,0)</f>
        <v>1869</v>
      </c>
      <c r="J6751" s="0" t="n">
        <f aca="false">IF(I6751&gt;2000,1,0)*C6751</f>
        <v>0</v>
      </c>
    </row>
    <row r="6752" customFormat="false" ht="15.8" hidden="false" customHeight="false" outlineLevel="0" collapsed="false">
      <c r="A6752" s="1" t="s">
        <v>878</v>
      </c>
      <c r="B6752" s="1" t="s">
        <v>7075</v>
      </c>
      <c r="C6752" s="0" t="n">
        <v>2553.94078597285</v>
      </c>
      <c r="D6752" s="0" t="str">
        <f aca="false">MID($A6752,1,2)</f>
        <v>07</v>
      </c>
      <c r="E6752" s="0" t="str">
        <f aca="false">MID($A6752,3,2)</f>
        <v>08</v>
      </c>
      <c r="F6752" s="0" t="str">
        <f aca="false">MID($A6752,5,2)</f>
        <v>65</v>
      </c>
      <c r="G6752" s="0" t="str">
        <f aca="false">MID($A6752,7,2)</f>
        <v>05</v>
      </c>
      <c r="H6752" s="0" t="str">
        <f aca="false">MID($A6752,1,6)</f>
        <v>070865</v>
      </c>
      <c r="I6752" s="0" t="n">
        <f aca="false">VLOOKUP(H6752,Feuille2!$G$1:$H$116,2,0)</f>
        <v>560</v>
      </c>
      <c r="J6752" s="0" t="n">
        <f aca="false">IF(I6752&gt;2000,1,0)*C6752</f>
        <v>0</v>
      </c>
    </row>
    <row r="6753" customFormat="false" ht="15.8" hidden="false" customHeight="false" outlineLevel="0" collapsed="false">
      <c r="A6753" s="1" t="s">
        <v>802</v>
      </c>
      <c r="B6753" s="1" t="s">
        <v>7076</v>
      </c>
      <c r="C6753" s="0" t="n">
        <v>4475.835</v>
      </c>
      <c r="D6753" s="0" t="str">
        <f aca="false">MID($A6753,1,2)</f>
        <v>07</v>
      </c>
      <c r="E6753" s="0" t="str">
        <f aca="false">MID($A6753,3,2)</f>
        <v>20</v>
      </c>
      <c r="F6753" s="0" t="str">
        <f aca="false">MID($A6753,5,2)</f>
        <v>91</v>
      </c>
      <c r="G6753" s="0" t="str">
        <f aca="false">MID($A6753,7,2)</f>
        <v>05</v>
      </c>
      <c r="H6753" s="0" t="str">
        <f aca="false">MID($A6753,1,6)</f>
        <v>072091</v>
      </c>
      <c r="I6753" s="0" t="n">
        <f aca="false">VLOOKUP(H6753,Feuille2!$G$1:$H$116,2,0)</f>
        <v>343</v>
      </c>
      <c r="J6753" s="0" t="n">
        <f aca="false">IF(I6753&gt;2000,1,0)*C6753</f>
        <v>0</v>
      </c>
    </row>
    <row r="6754" customFormat="false" ht="15.8" hidden="false" customHeight="false" outlineLevel="0" collapsed="false">
      <c r="A6754" s="1" t="s">
        <v>920</v>
      </c>
      <c r="B6754" s="1" t="s">
        <v>7077</v>
      </c>
      <c r="C6754" s="0" t="n">
        <v>692.47</v>
      </c>
      <c r="D6754" s="0" t="str">
        <f aca="false">MID($A6754,1,2)</f>
        <v>07</v>
      </c>
      <c r="E6754" s="0" t="str">
        <f aca="false">MID($A6754,3,2)</f>
        <v>29</v>
      </c>
      <c r="F6754" s="0" t="str">
        <f aca="false">MID($A6754,5,2)</f>
        <v>91</v>
      </c>
      <c r="G6754" s="0" t="str">
        <f aca="false">MID($A6754,7,2)</f>
        <v>03</v>
      </c>
      <c r="H6754" s="0" t="str">
        <f aca="false">MID($A6754,1,6)</f>
        <v>072991</v>
      </c>
      <c r="I6754" s="0" t="n">
        <f aca="false">VLOOKUP(H6754,Feuille2!$G$1:$H$116,2,0)</f>
        <v>324</v>
      </c>
      <c r="J6754" s="0" t="n">
        <f aca="false">IF(I6754&gt;2000,1,0)*C6754</f>
        <v>0</v>
      </c>
    </row>
    <row r="6755" customFormat="false" ht="15.8" hidden="false" customHeight="false" outlineLevel="0" collapsed="false">
      <c r="A6755" s="1" t="s">
        <v>800</v>
      </c>
      <c r="B6755" s="1" t="s">
        <v>7078</v>
      </c>
      <c r="C6755" s="0" t="n">
        <v>879.445</v>
      </c>
      <c r="D6755" s="0" t="str">
        <f aca="false">MID($A6755,1,2)</f>
        <v>07</v>
      </c>
      <c r="E6755" s="0" t="str">
        <f aca="false">MID($A6755,3,2)</f>
        <v>29</v>
      </c>
      <c r="F6755" s="0" t="str">
        <f aca="false">MID($A6755,5,2)</f>
        <v>81</v>
      </c>
      <c r="G6755" s="0" t="str">
        <f aca="false">MID($A6755,7,2)</f>
        <v>03</v>
      </c>
      <c r="H6755" s="0" t="str">
        <f aca="false">MID($A6755,1,6)</f>
        <v>072981</v>
      </c>
      <c r="I6755" s="0" t="n">
        <f aca="false">VLOOKUP(H6755,Feuille2!$G$1:$H$116,2,0)</f>
        <v>430</v>
      </c>
      <c r="J6755" s="0" t="n">
        <f aca="false">IF(I6755&gt;2000,1,0)*C6755</f>
        <v>0</v>
      </c>
    </row>
    <row r="6756" customFormat="false" ht="15.8" hidden="false" customHeight="false" outlineLevel="0" collapsed="false">
      <c r="A6756" s="1" t="s">
        <v>920</v>
      </c>
      <c r="B6756" s="1" t="s">
        <v>7079</v>
      </c>
      <c r="C6756" s="0" t="n">
        <v>373.362</v>
      </c>
      <c r="D6756" s="0" t="str">
        <f aca="false">MID($A6756,1,2)</f>
        <v>07</v>
      </c>
      <c r="E6756" s="0" t="str">
        <f aca="false">MID($A6756,3,2)</f>
        <v>29</v>
      </c>
      <c r="F6756" s="0" t="str">
        <f aca="false">MID($A6756,5,2)</f>
        <v>91</v>
      </c>
      <c r="G6756" s="0" t="str">
        <f aca="false">MID($A6756,7,2)</f>
        <v>03</v>
      </c>
      <c r="H6756" s="0" t="str">
        <f aca="false">MID($A6756,1,6)</f>
        <v>072991</v>
      </c>
      <c r="I6756" s="0" t="n">
        <f aca="false">VLOOKUP(H6756,Feuille2!$G$1:$H$116,2,0)</f>
        <v>324</v>
      </c>
      <c r="J6756" s="0" t="n">
        <f aca="false">IF(I6756&gt;2000,1,0)*C6756</f>
        <v>0</v>
      </c>
    </row>
    <row r="6757" customFormat="false" ht="15.8" hidden="false" customHeight="false" outlineLevel="0" collapsed="false">
      <c r="A6757" s="1" t="s">
        <v>891</v>
      </c>
      <c r="B6757" s="1" t="s">
        <v>7080</v>
      </c>
      <c r="C6757" s="0" t="n">
        <v>3640.24275</v>
      </c>
      <c r="D6757" s="0" t="str">
        <f aca="false">MID($A6757,1,2)</f>
        <v>07</v>
      </c>
      <c r="E6757" s="0" t="str">
        <f aca="false">MID($A6757,3,2)</f>
        <v>29</v>
      </c>
      <c r="F6757" s="0" t="str">
        <f aca="false">MID($A6757,5,2)</f>
        <v>91</v>
      </c>
      <c r="G6757" s="0" t="str">
        <f aca="false">MID($A6757,7,2)</f>
        <v>06</v>
      </c>
      <c r="H6757" s="0" t="str">
        <f aca="false">MID($A6757,1,6)</f>
        <v>072991</v>
      </c>
      <c r="I6757" s="0" t="n">
        <f aca="false">VLOOKUP(H6757,Feuille2!$G$1:$H$116,2,0)</f>
        <v>324</v>
      </c>
      <c r="J6757" s="0" t="n">
        <f aca="false">IF(I6757&gt;2000,1,0)*C6757</f>
        <v>0</v>
      </c>
    </row>
    <row r="6758" customFormat="false" ht="15.8" hidden="false" customHeight="false" outlineLevel="0" collapsed="false">
      <c r="A6758" s="1" t="s">
        <v>843</v>
      </c>
      <c r="B6758" s="1" t="s">
        <v>7081</v>
      </c>
      <c r="C6758" s="0" t="n">
        <v>4809.662</v>
      </c>
      <c r="D6758" s="0" t="str">
        <f aca="false">MID($A6758,1,2)</f>
        <v>07</v>
      </c>
      <c r="E6758" s="0" t="str">
        <f aca="false">MID($A6758,3,2)</f>
        <v>29</v>
      </c>
      <c r="F6758" s="0" t="str">
        <f aca="false">MID($A6758,5,2)</f>
        <v>33</v>
      </c>
      <c r="G6758" s="0" t="str">
        <f aca="false">MID($A6758,7,2)</f>
        <v>05</v>
      </c>
      <c r="H6758" s="0" t="str">
        <f aca="false">MID($A6758,1,6)</f>
        <v>072933</v>
      </c>
      <c r="I6758" s="0" t="n">
        <f aca="false">VLOOKUP(H6758,Feuille2!$G$1:$H$116,2,0)</f>
        <v>1840</v>
      </c>
      <c r="J6758" s="0" t="n">
        <f aca="false">IF(I6758&gt;2000,1,0)*C6758</f>
        <v>0</v>
      </c>
    </row>
    <row r="6759" customFormat="false" ht="15.8" hidden="false" customHeight="false" outlineLevel="0" collapsed="false">
      <c r="A6759" s="1" t="s">
        <v>843</v>
      </c>
      <c r="B6759" s="1" t="s">
        <v>7082</v>
      </c>
      <c r="C6759" s="0" t="n">
        <v>1507.7556</v>
      </c>
      <c r="D6759" s="0" t="str">
        <f aca="false">MID($A6759,1,2)</f>
        <v>07</v>
      </c>
      <c r="E6759" s="0" t="str">
        <f aca="false">MID($A6759,3,2)</f>
        <v>29</v>
      </c>
      <c r="F6759" s="0" t="str">
        <f aca="false">MID($A6759,5,2)</f>
        <v>33</v>
      </c>
      <c r="G6759" s="0" t="str">
        <f aca="false">MID($A6759,7,2)</f>
        <v>05</v>
      </c>
      <c r="H6759" s="0" t="str">
        <f aca="false">MID($A6759,1,6)</f>
        <v>072933</v>
      </c>
      <c r="I6759" s="0" t="n">
        <f aca="false">VLOOKUP(H6759,Feuille2!$G$1:$H$116,2,0)</f>
        <v>1840</v>
      </c>
      <c r="J6759" s="0" t="n">
        <f aca="false">IF(I6759&gt;2000,1,0)*C6759</f>
        <v>0</v>
      </c>
    </row>
    <row r="6760" customFormat="false" ht="15.8" hidden="false" customHeight="false" outlineLevel="0" collapsed="false">
      <c r="A6760" s="1" t="s">
        <v>802</v>
      </c>
      <c r="B6760" s="1" t="s">
        <v>7083</v>
      </c>
      <c r="C6760" s="0" t="n">
        <v>139.945</v>
      </c>
      <c r="D6760" s="0" t="str">
        <f aca="false">MID($A6760,1,2)</f>
        <v>07</v>
      </c>
      <c r="E6760" s="0" t="str">
        <f aca="false">MID($A6760,3,2)</f>
        <v>20</v>
      </c>
      <c r="F6760" s="0" t="str">
        <f aca="false">MID($A6760,5,2)</f>
        <v>91</v>
      </c>
      <c r="G6760" s="0" t="str">
        <f aca="false">MID($A6760,7,2)</f>
        <v>05</v>
      </c>
      <c r="H6760" s="0" t="str">
        <f aca="false">MID($A6760,1,6)</f>
        <v>072091</v>
      </c>
      <c r="I6760" s="0" t="n">
        <f aca="false">VLOOKUP(H6760,Feuille2!$G$1:$H$116,2,0)</f>
        <v>343</v>
      </c>
      <c r="J6760" s="0" t="n">
        <f aca="false">IF(I6760&gt;2000,1,0)*C6760</f>
        <v>0</v>
      </c>
    </row>
    <row r="6761" customFormat="false" ht="15.8" hidden="false" customHeight="false" outlineLevel="0" collapsed="false">
      <c r="A6761" s="1" t="s">
        <v>744</v>
      </c>
      <c r="B6761" s="1" t="s">
        <v>7084</v>
      </c>
      <c r="C6761" s="0" t="n">
        <v>3240.342</v>
      </c>
      <c r="D6761" s="0" t="str">
        <f aca="false">MID($A6761,1,2)</f>
        <v>07</v>
      </c>
      <c r="E6761" s="0" t="str">
        <f aca="false">MID($A6761,3,2)</f>
        <v>29</v>
      </c>
      <c r="F6761" s="0" t="str">
        <f aca="false">MID($A6761,5,2)</f>
        <v>91</v>
      </c>
      <c r="G6761" s="0" t="str">
        <f aca="false">MID($A6761,7,2)</f>
        <v>02</v>
      </c>
      <c r="H6761" s="0" t="str">
        <f aca="false">MID($A6761,1,6)</f>
        <v>072991</v>
      </c>
      <c r="I6761" s="0" t="n">
        <f aca="false">VLOOKUP(H6761,Feuille2!$G$1:$H$116,2,0)</f>
        <v>324</v>
      </c>
      <c r="J6761" s="0" t="n">
        <f aca="false">IF(I6761&gt;2000,1,0)*C6761</f>
        <v>0</v>
      </c>
    </row>
    <row r="6762" customFormat="false" ht="15.8" hidden="false" customHeight="false" outlineLevel="0" collapsed="false">
      <c r="A6762" s="1" t="s">
        <v>737</v>
      </c>
      <c r="B6762" s="1" t="s">
        <v>7085</v>
      </c>
      <c r="C6762" s="0" t="n">
        <v>1350.2608</v>
      </c>
      <c r="D6762" s="0" t="str">
        <f aca="false">MID($A6762,1,2)</f>
        <v>07</v>
      </c>
      <c r="E6762" s="0" t="str">
        <f aca="false">MID($A6762,3,2)</f>
        <v>29</v>
      </c>
      <c r="F6762" s="0" t="str">
        <f aca="false">MID($A6762,5,2)</f>
        <v>81</v>
      </c>
      <c r="G6762" s="0" t="str">
        <f aca="false">MID($A6762,7,2)</f>
        <v>05</v>
      </c>
      <c r="H6762" s="0" t="str">
        <f aca="false">MID($A6762,1,6)</f>
        <v>072981</v>
      </c>
      <c r="I6762" s="0" t="n">
        <f aca="false">VLOOKUP(H6762,Feuille2!$G$1:$H$116,2,0)</f>
        <v>430</v>
      </c>
      <c r="J6762" s="0" t="n">
        <f aca="false">IF(I6762&gt;2000,1,0)*C6762</f>
        <v>0</v>
      </c>
    </row>
    <row r="6763" customFormat="false" ht="15.8" hidden="false" customHeight="false" outlineLevel="0" collapsed="false">
      <c r="A6763" s="1" t="s">
        <v>920</v>
      </c>
      <c r="B6763" s="1" t="s">
        <v>7086</v>
      </c>
      <c r="C6763" s="0" t="n">
        <v>6219.83</v>
      </c>
      <c r="D6763" s="0" t="str">
        <f aca="false">MID($A6763,1,2)</f>
        <v>07</v>
      </c>
      <c r="E6763" s="0" t="str">
        <f aca="false">MID($A6763,3,2)</f>
        <v>29</v>
      </c>
      <c r="F6763" s="0" t="str">
        <f aca="false">MID($A6763,5,2)</f>
        <v>91</v>
      </c>
      <c r="G6763" s="0" t="str">
        <f aca="false">MID($A6763,7,2)</f>
        <v>03</v>
      </c>
      <c r="H6763" s="0" t="str">
        <f aca="false">MID($A6763,1,6)</f>
        <v>072991</v>
      </c>
      <c r="I6763" s="0" t="n">
        <f aca="false">VLOOKUP(H6763,Feuille2!$G$1:$H$116,2,0)</f>
        <v>324</v>
      </c>
      <c r="J6763" s="0" t="n">
        <f aca="false">IF(I6763&gt;2000,1,0)*C6763</f>
        <v>0</v>
      </c>
    </row>
    <row r="6764" customFormat="false" ht="15.8" hidden="false" customHeight="false" outlineLevel="0" collapsed="false">
      <c r="A6764" s="1" t="s">
        <v>891</v>
      </c>
      <c r="B6764" s="1" t="s">
        <v>7087</v>
      </c>
      <c r="C6764" s="0" t="n">
        <v>842.522</v>
      </c>
      <c r="D6764" s="0" t="str">
        <f aca="false">MID($A6764,1,2)</f>
        <v>07</v>
      </c>
      <c r="E6764" s="0" t="str">
        <f aca="false">MID($A6764,3,2)</f>
        <v>29</v>
      </c>
      <c r="F6764" s="0" t="str">
        <f aca="false">MID($A6764,5,2)</f>
        <v>91</v>
      </c>
      <c r="G6764" s="0" t="str">
        <f aca="false">MID($A6764,7,2)</f>
        <v>06</v>
      </c>
      <c r="H6764" s="0" t="str">
        <f aca="false">MID($A6764,1,6)</f>
        <v>072991</v>
      </c>
      <c r="I6764" s="0" t="n">
        <f aca="false">VLOOKUP(H6764,Feuille2!$G$1:$H$116,2,0)</f>
        <v>324</v>
      </c>
      <c r="J6764" s="0" t="n">
        <f aca="false">IF(I6764&gt;2000,1,0)*C6764</f>
        <v>0</v>
      </c>
    </row>
    <row r="6765" customFormat="false" ht="15.8" hidden="false" customHeight="false" outlineLevel="0" collapsed="false">
      <c r="A6765" s="1" t="s">
        <v>891</v>
      </c>
      <c r="B6765" s="1" t="s">
        <v>7088</v>
      </c>
      <c r="C6765" s="0" t="n">
        <v>5767.653</v>
      </c>
      <c r="D6765" s="0" t="str">
        <f aca="false">MID($A6765,1,2)</f>
        <v>07</v>
      </c>
      <c r="E6765" s="0" t="str">
        <f aca="false">MID($A6765,3,2)</f>
        <v>29</v>
      </c>
      <c r="F6765" s="0" t="str">
        <f aca="false">MID($A6765,5,2)</f>
        <v>91</v>
      </c>
      <c r="G6765" s="0" t="str">
        <f aca="false">MID($A6765,7,2)</f>
        <v>06</v>
      </c>
      <c r="H6765" s="0" t="str">
        <f aca="false">MID($A6765,1,6)</f>
        <v>072991</v>
      </c>
      <c r="I6765" s="0" t="n">
        <f aca="false">VLOOKUP(H6765,Feuille2!$G$1:$H$116,2,0)</f>
        <v>324</v>
      </c>
      <c r="J6765" s="0" t="n">
        <f aca="false">IF(I6765&gt;2000,1,0)*C6765</f>
        <v>0</v>
      </c>
    </row>
    <row r="6766" customFormat="false" ht="15.8" hidden="false" customHeight="false" outlineLevel="0" collapsed="false">
      <c r="A6766" s="1" t="s">
        <v>871</v>
      </c>
      <c r="B6766" s="1" t="s">
        <v>7089</v>
      </c>
      <c r="C6766" s="0" t="n">
        <v>678.744</v>
      </c>
      <c r="D6766" s="0" t="str">
        <f aca="false">MID($A6766,1,2)</f>
        <v>07</v>
      </c>
      <c r="E6766" s="0" t="str">
        <f aca="false">MID($A6766,3,2)</f>
        <v>29</v>
      </c>
      <c r="F6766" s="0" t="str">
        <f aca="false">MID($A6766,5,2)</f>
        <v>61</v>
      </c>
      <c r="G6766" s="0" t="str">
        <f aca="false">MID($A6766,7,2)</f>
        <v>01</v>
      </c>
      <c r="H6766" s="0" t="str">
        <f aca="false">MID($A6766,1,6)</f>
        <v>072961</v>
      </c>
      <c r="I6766" s="0" t="n">
        <f aca="false">VLOOKUP(H6766,Feuille2!$G$1:$H$116,2,0)</f>
        <v>1869</v>
      </c>
      <c r="J6766" s="0" t="n">
        <f aca="false">IF(I6766&gt;2000,1,0)*C6766</f>
        <v>0</v>
      </c>
    </row>
    <row r="6767" customFormat="false" ht="15.8" hidden="false" customHeight="false" outlineLevel="0" collapsed="false">
      <c r="A6767" s="1" t="s">
        <v>883</v>
      </c>
      <c r="B6767" s="1" t="s">
        <v>7090</v>
      </c>
      <c r="C6767" s="0" t="n">
        <v>1493.136</v>
      </c>
      <c r="D6767" s="0" t="str">
        <f aca="false">MID($A6767,1,2)</f>
        <v>07</v>
      </c>
      <c r="E6767" s="0" t="str">
        <f aca="false">MID($A6767,3,2)</f>
        <v>29</v>
      </c>
      <c r="F6767" s="0" t="str">
        <f aca="false">MID($A6767,5,2)</f>
        <v>81</v>
      </c>
      <c r="G6767" s="0" t="str">
        <f aca="false">MID($A6767,7,2)</f>
        <v>06</v>
      </c>
      <c r="H6767" s="0" t="str">
        <f aca="false">MID($A6767,1,6)</f>
        <v>072981</v>
      </c>
      <c r="I6767" s="0" t="n">
        <f aca="false">VLOOKUP(H6767,Feuille2!$G$1:$H$116,2,0)</f>
        <v>430</v>
      </c>
      <c r="J6767" s="0" t="n">
        <f aca="false">IF(I6767&gt;2000,1,0)*C6767</f>
        <v>0</v>
      </c>
    </row>
    <row r="6768" customFormat="false" ht="15.8" hidden="false" customHeight="false" outlineLevel="0" collapsed="false">
      <c r="A6768" s="1" t="s">
        <v>878</v>
      </c>
      <c r="B6768" s="1" t="s">
        <v>7091</v>
      </c>
      <c r="C6768" s="0" t="n">
        <v>3773.56166437186</v>
      </c>
      <c r="D6768" s="0" t="str">
        <f aca="false">MID($A6768,1,2)</f>
        <v>07</v>
      </c>
      <c r="E6768" s="0" t="str">
        <f aca="false">MID($A6768,3,2)</f>
        <v>08</v>
      </c>
      <c r="F6768" s="0" t="str">
        <f aca="false">MID($A6768,5,2)</f>
        <v>65</v>
      </c>
      <c r="G6768" s="0" t="str">
        <f aca="false">MID($A6768,7,2)</f>
        <v>05</v>
      </c>
      <c r="H6768" s="0" t="str">
        <f aca="false">MID($A6768,1,6)</f>
        <v>070865</v>
      </c>
      <c r="I6768" s="0" t="n">
        <f aca="false">VLOOKUP(H6768,Feuille2!$G$1:$H$116,2,0)</f>
        <v>560</v>
      </c>
      <c r="J6768" s="0" t="n">
        <f aca="false">IF(I6768&gt;2000,1,0)*C6768</f>
        <v>0</v>
      </c>
    </row>
    <row r="6769" customFormat="false" ht="15.8" hidden="false" customHeight="false" outlineLevel="0" collapsed="false">
      <c r="A6769" s="1" t="s">
        <v>816</v>
      </c>
      <c r="B6769" s="1" t="s">
        <v>7092</v>
      </c>
      <c r="C6769" s="0" t="n">
        <v>2454.72234030383</v>
      </c>
      <c r="D6769" s="0" t="str">
        <f aca="false">MID($A6769,1,2)</f>
        <v>07</v>
      </c>
      <c r="E6769" s="0" t="str">
        <f aca="false">MID($A6769,3,2)</f>
        <v>08</v>
      </c>
      <c r="F6769" s="0" t="str">
        <f aca="false">MID($A6769,5,2)</f>
        <v>18</v>
      </c>
      <c r="G6769" s="0" t="str">
        <f aca="false">MID($A6769,7,2)</f>
        <v>04</v>
      </c>
      <c r="H6769" s="0" t="str">
        <f aca="false">MID($A6769,1,6)</f>
        <v>070818</v>
      </c>
      <c r="I6769" s="0" t="n">
        <f aca="false">VLOOKUP(H6769,Feuille2!$G$1:$H$116,2,0)</f>
        <v>5198</v>
      </c>
      <c r="J6769" s="0" t="n">
        <f aca="false">IF(I6769&gt;2000,1,0)*C6769</f>
        <v>2454.72234030383</v>
      </c>
    </row>
    <row r="6770" customFormat="false" ht="15.8" hidden="false" customHeight="false" outlineLevel="0" collapsed="false">
      <c r="A6770" s="1" t="s">
        <v>871</v>
      </c>
      <c r="B6770" s="1" t="s">
        <v>7093</v>
      </c>
      <c r="C6770" s="0" t="n">
        <v>485.402</v>
      </c>
      <c r="D6770" s="0" t="str">
        <f aca="false">MID($A6770,1,2)</f>
        <v>07</v>
      </c>
      <c r="E6770" s="0" t="str">
        <f aca="false">MID($A6770,3,2)</f>
        <v>29</v>
      </c>
      <c r="F6770" s="0" t="str">
        <f aca="false">MID($A6770,5,2)</f>
        <v>61</v>
      </c>
      <c r="G6770" s="0" t="str">
        <f aca="false">MID($A6770,7,2)</f>
        <v>01</v>
      </c>
      <c r="H6770" s="0" t="str">
        <f aca="false">MID($A6770,1,6)</f>
        <v>072961</v>
      </c>
      <c r="I6770" s="0" t="n">
        <f aca="false">VLOOKUP(H6770,Feuille2!$G$1:$H$116,2,0)</f>
        <v>1869</v>
      </c>
      <c r="J6770" s="0" t="n">
        <f aca="false">IF(I6770&gt;2000,1,0)*C6770</f>
        <v>0</v>
      </c>
    </row>
    <row r="6771" customFormat="false" ht="15.8" hidden="false" customHeight="false" outlineLevel="0" collapsed="false">
      <c r="A6771" s="1" t="s">
        <v>874</v>
      </c>
      <c r="B6771" s="1" t="s">
        <v>7094</v>
      </c>
      <c r="C6771" s="0" t="n">
        <v>2719.496</v>
      </c>
      <c r="D6771" s="0" t="str">
        <f aca="false">MID($A6771,1,2)</f>
        <v>07</v>
      </c>
      <c r="E6771" s="0" t="str">
        <f aca="false">MID($A6771,3,2)</f>
        <v>29</v>
      </c>
      <c r="F6771" s="0" t="str">
        <f aca="false">MID($A6771,5,2)</f>
        <v>33</v>
      </c>
      <c r="G6771" s="0" t="str">
        <f aca="false">MID($A6771,7,2)</f>
        <v>06</v>
      </c>
      <c r="H6771" s="0" t="str">
        <f aca="false">MID($A6771,1,6)</f>
        <v>072933</v>
      </c>
      <c r="I6771" s="0" t="n">
        <f aca="false">VLOOKUP(H6771,Feuille2!$G$1:$H$116,2,0)</f>
        <v>1840</v>
      </c>
      <c r="J6771" s="0" t="n">
        <f aca="false">IF(I6771&gt;2000,1,0)*C6771</f>
        <v>0</v>
      </c>
    </row>
    <row r="6772" customFormat="false" ht="15.8" hidden="false" customHeight="false" outlineLevel="0" collapsed="false">
      <c r="A6772" s="1" t="s">
        <v>1949</v>
      </c>
      <c r="B6772" s="1" t="s">
        <v>7095</v>
      </c>
      <c r="C6772" s="0" t="n">
        <v>156.167388211557</v>
      </c>
      <c r="D6772" s="0" t="str">
        <f aca="false">MID($A6772,1,2)</f>
        <v>07</v>
      </c>
      <c r="E6772" s="0" t="str">
        <f aca="false">MID($A6772,3,2)</f>
        <v>08</v>
      </c>
      <c r="F6772" s="0" t="str">
        <f aca="false">MID($A6772,5,2)</f>
        <v>65</v>
      </c>
      <c r="G6772" s="0" t="str">
        <f aca="false">MID($A6772,7,2)</f>
        <v>04</v>
      </c>
      <c r="H6772" s="0" t="str">
        <f aca="false">MID($A6772,1,6)</f>
        <v>070865</v>
      </c>
      <c r="I6772" s="0" t="n">
        <f aca="false">VLOOKUP(H6772,Feuille2!$G$1:$H$116,2,0)</f>
        <v>560</v>
      </c>
      <c r="J6772" s="0" t="n">
        <f aca="false">IF(I6772&gt;2000,1,0)*C6772</f>
        <v>0</v>
      </c>
    </row>
    <row r="6773" customFormat="false" ht="15.8" hidden="false" customHeight="false" outlineLevel="0" collapsed="false">
      <c r="A6773" s="1" t="s">
        <v>899</v>
      </c>
      <c r="B6773" s="1" t="s">
        <v>7096</v>
      </c>
      <c r="C6773" s="0" t="n">
        <v>867.585</v>
      </c>
      <c r="D6773" s="0" t="str">
        <f aca="false">MID($A6773,1,2)</f>
        <v>07</v>
      </c>
      <c r="E6773" s="0" t="str">
        <f aca="false">MID($A6773,3,2)</f>
        <v>29</v>
      </c>
      <c r="F6773" s="0" t="str">
        <f aca="false">MID($A6773,5,2)</f>
        <v>81</v>
      </c>
      <c r="G6773" s="0" t="str">
        <f aca="false">MID($A6773,7,2)</f>
        <v>02</v>
      </c>
      <c r="H6773" s="0" t="str">
        <f aca="false">MID($A6773,1,6)</f>
        <v>072981</v>
      </c>
      <c r="I6773" s="0" t="n">
        <f aca="false">VLOOKUP(H6773,Feuille2!$G$1:$H$116,2,0)</f>
        <v>430</v>
      </c>
      <c r="J6773" s="0" t="n">
        <f aca="false">IF(I6773&gt;2000,1,0)*C6773</f>
        <v>0</v>
      </c>
    </row>
    <row r="6774" customFormat="false" ht="15.8" hidden="false" customHeight="false" outlineLevel="0" collapsed="false">
      <c r="A6774" s="1" t="s">
        <v>939</v>
      </c>
      <c r="B6774" s="1" t="s">
        <v>7097</v>
      </c>
      <c r="C6774" s="0" t="n">
        <v>3069.762</v>
      </c>
      <c r="D6774" s="0" t="str">
        <f aca="false">MID($A6774,1,2)</f>
        <v>07</v>
      </c>
      <c r="E6774" s="0" t="str">
        <f aca="false">MID($A6774,3,2)</f>
        <v>29</v>
      </c>
      <c r="F6774" s="0" t="str">
        <f aca="false">MID($A6774,5,2)</f>
        <v>82</v>
      </c>
      <c r="G6774" s="0" t="str">
        <f aca="false">MID($A6774,7,2)</f>
        <v>05</v>
      </c>
      <c r="H6774" s="0" t="str">
        <f aca="false">MID($A6774,1,6)</f>
        <v>072982</v>
      </c>
      <c r="I6774" s="0" t="n">
        <f aca="false">VLOOKUP(H6774,Feuille2!$G$1:$H$116,2,0)</f>
        <v>476</v>
      </c>
      <c r="J6774" s="0" t="n">
        <f aca="false">IF(I6774&gt;2000,1,0)*C6774</f>
        <v>0</v>
      </c>
    </row>
    <row r="6775" customFormat="false" ht="15.8" hidden="false" customHeight="false" outlineLevel="0" collapsed="false">
      <c r="A6775" s="1" t="s">
        <v>843</v>
      </c>
      <c r="B6775" s="1" t="s">
        <v>7098</v>
      </c>
      <c r="C6775" s="0" t="n">
        <v>4286.953375</v>
      </c>
      <c r="D6775" s="0" t="str">
        <f aca="false">MID($A6775,1,2)</f>
        <v>07</v>
      </c>
      <c r="E6775" s="0" t="str">
        <f aca="false">MID($A6775,3,2)</f>
        <v>29</v>
      </c>
      <c r="F6775" s="0" t="str">
        <f aca="false">MID($A6775,5,2)</f>
        <v>33</v>
      </c>
      <c r="G6775" s="0" t="str">
        <f aca="false">MID($A6775,7,2)</f>
        <v>05</v>
      </c>
      <c r="H6775" s="0" t="str">
        <f aca="false">MID($A6775,1,6)</f>
        <v>072933</v>
      </c>
      <c r="I6775" s="0" t="n">
        <f aca="false">VLOOKUP(H6775,Feuille2!$G$1:$H$116,2,0)</f>
        <v>1840</v>
      </c>
      <c r="J6775" s="0" t="n">
        <f aca="false">IF(I6775&gt;2000,1,0)*C6775</f>
        <v>0</v>
      </c>
    </row>
    <row r="6776" customFormat="false" ht="15.8" hidden="false" customHeight="false" outlineLevel="0" collapsed="false">
      <c r="A6776" s="1" t="s">
        <v>843</v>
      </c>
      <c r="B6776" s="1" t="s">
        <v>7099</v>
      </c>
      <c r="C6776" s="0" t="n">
        <v>761.355</v>
      </c>
      <c r="D6776" s="0" t="str">
        <f aca="false">MID($A6776,1,2)</f>
        <v>07</v>
      </c>
      <c r="E6776" s="0" t="str">
        <f aca="false">MID($A6776,3,2)</f>
        <v>29</v>
      </c>
      <c r="F6776" s="0" t="str">
        <f aca="false">MID($A6776,5,2)</f>
        <v>33</v>
      </c>
      <c r="G6776" s="0" t="str">
        <f aca="false">MID($A6776,7,2)</f>
        <v>05</v>
      </c>
      <c r="H6776" s="0" t="str">
        <f aca="false">MID($A6776,1,6)</f>
        <v>072933</v>
      </c>
      <c r="I6776" s="0" t="n">
        <f aca="false">VLOOKUP(H6776,Feuille2!$G$1:$H$116,2,0)</f>
        <v>1840</v>
      </c>
      <c r="J6776" s="0" t="n">
        <f aca="false">IF(I6776&gt;2000,1,0)*C6776</f>
        <v>0</v>
      </c>
    </row>
    <row r="6777" customFormat="false" ht="15.8" hidden="false" customHeight="false" outlineLevel="0" collapsed="false">
      <c r="A6777" s="1" t="s">
        <v>931</v>
      </c>
      <c r="B6777" s="1" t="s">
        <v>7100</v>
      </c>
      <c r="C6777" s="0" t="n">
        <v>504.348</v>
      </c>
      <c r="D6777" s="0" t="str">
        <f aca="false">MID($A6777,1,2)</f>
        <v>07</v>
      </c>
      <c r="E6777" s="0" t="str">
        <f aca="false">MID($A6777,3,2)</f>
        <v>20</v>
      </c>
      <c r="F6777" s="0" t="str">
        <f aca="false">MID($A6777,5,2)</f>
        <v>91</v>
      </c>
      <c r="G6777" s="0" t="str">
        <f aca="false">MID($A6777,7,2)</f>
        <v>02</v>
      </c>
      <c r="H6777" s="0" t="str">
        <f aca="false">MID($A6777,1,6)</f>
        <v>072091</v>
      </c>
      <c r="I6777" s="0" t="n">
        <f aca="false">VLOOKUP(H6777,Feuille2!$G$1:$H$116,2,0)</f>
        <v>343</v>
      </c>
      <c r="J6777" s="0" t="n">
        <f aca="false">IF(I6777&gt;2000,1,0)*C6777</f>
        <v>0</v>
      </c>
    </row>
    <row r="6778" customFormat="false" ht="15.8" hidden="false" customHeight="false" outlineLevel="0" collapsed="false">
      <c r="A6778" s="1" t="s">
        <v>744</v>
      </c>
      <c r="B6778" s="1" t="s">
        <v>7101</v>
      </c>
      <c r="C6778" s="0" t="n">
        <v>987.1512</v>
      </c>
      <c r="D6778" s="0" t="str">
        <f aca="false">MID($A6778,1,2)</f>
        <v>07</v>
      </c>
      <c r="E6778" s="0" t="str">
        <f aca="false">MID($A6778,3,2)</f>
        <v>29</v>
      </c>
      <c r="F6778" s="0" t="str">
        <f aca="false">MID($A6778,5,2)</f>
        <v>91</v>
      </c>
      <c r="G6778" s="0" t="str">
        <f aca="false">MID($A6778,7,2)</f>
        <v>02</v>
      </c>
      <c r="H6778" s="0" t="str">
        <f aca="false">MID($A6778,1,6)</f>
        <v>072991</v>
      </c>
      <c r="I6778" s="0" t="n">
        <f aca="false">VLOOKUP(H6778,Feuille2!$G$1:$H$116,2,0)</f>
        <v>324</v>
      </c>
      <c r="J6778" s="0" t="n">
        <f aca="false">IF(I6778&gt;2000,1,0)*C6778</f>
        <v>0</v>
      </c>
    </row>
    <row r="6779" customFormat="false" ht="15.8" hidden="false" customHeight="false" outlineLevel="0" collapsed="false">
      <c r="A6779" s="1" t="s">
        <v>802</v>
      </c>
      <c r="B6779" s="1" t="s">
        <v>7102</v>
      </c>
      <c r="C6779" s="0" t="n">
        <v>1675.8</v>
      </c>
      <c r="D6779" s="0" t="str">
        <f aca="false">MID($A6779,1,2)</f>
        <v>07</v>
      </c>
      <c r="E6779" s="0" t="str">
        <f aca="false">MID($A6779,3,2)</f>
        <v>20</v>
      </c>
      <c r="F6779" s="0" t="str">
        <f aca="false">MID($A6779,5,2)</f>
        <v>91</v>
      </c>
      <c r="G6779" s="0" t="str">
        <f aca="false">MID($A6779,7,2)</f>
        <v>05</v>
      </c>
      <c r="H6779" s="0" t="str">
        <f aca="false">MID($A6779,1,6)</f>
        <v>072091</v>
      </c>
      <c r="I6779" s="0" t="n">
        <f aca="false">VLOOKUP(H6779,Feuille2!$G$1:$H$116,2,0)</f>
        <v>343</v>
      </c>
      <c r="J6779" s="0" t="n">
        <f aca="false">IF(I6779&gt;2000,1,0)*C6779</f>
        <v>0</v>
      </c>
    </row>
    <row r="6780" customFormat="false" ht="15.8" hidden="false" customHeight="false" outlineLevel="0" collapsed="false">
      <c r="A6780" s="1" t="s">
        <v>737</v>
      </c>
      <c r="B6780" s="1" t="s">
        <v>7103</v>
      </c>
      <c r="C6780" s="0" t="n">
        <v>5837.933</v>
      </c>
      <c r="D6780" s="0" t="str">
        <f aca="false">MID($A6780,1,2)</f>
        <v>07</v>
      </c>
      <c r="E6780" s="0" t="str">
        <f aca="false">MID($A6780,3,2)</f>
        <v>29</v>
      </c>
      <c r="F6780" s="0" t="str">
        <f aca="false">MID($A6780,5,2)</f>
        <v>81</v>
      </c>
      <c r="G6780" s="0" t="str">
        <f aca="false">MID($A6780,7,2)</f>
        <v>05</v>
      </c>
      <c r="H6780" s="0" t="str">
        <f aca="false">MID($A6780,1,6)</f>
        <v>072981</v>
      </c>
      <c r="I6780" s="0" t="n">
        <f aca="false">VLOOKUP(H6780,Feuille2!$G$1:$H$116,2,0)</f>
        <v>430</v>
      </c>
      <c r="J6780" s="0" t="n">
        <f aca="false">IF(I6780&gt;2000,1,0)*C6780</f>
        <v>0</v>
      </c>
    </row>
    <row r="6781" customFormat="false" ht="15.8" hidden="false" customHeight="false" outlineLevel="0" collapsed="false">
      <c r="A6781" s="1" t="s">
        <v>891</v>
      </c>
      <c r="B6781" s="1" t="s">
        <v>7104</v>
      </c>
      <c r="C6781" s="0" t="n">
        <v>12682.643</v>
      </c>
      <c r="D6781" s="0" t="str">
        <f aca="false">MID($A6781,1,2)</f>
        <v>07</v>
      </c>
      <c r="E6781" s="0" t="str">
        <f aca="false">MID($A6781,3,2)</f>
        <v>29</v>
      </c>
      <c r="F6781" s="0" t="str">
        <f aca="false">MID($A6781,5,2)</f>
        <v>91</v>
      </c>
      <c r="G6781" s="0" t="str">
        <f aca="false">MID($A6781,7,2)</f>
        <v>06</v>
      </c>
      <c r="H6781" s="0" t="str">
        <f aca="false">MID($A6781,1,6)</f>
        <v>072991</v>
      </c>
      <c r="I6781" s="0" t="n">
        <f aca="false">VLOOKUP(H6781,Feuille2!$G$1:$H$116,2,0)</f>
        <v>324</v>
      </c>
      <c r="J6781" s="0" t="n">
        <f aca="false">IF(I6781&gt;2000,1,0)*C6781</f>
        <v>0</v>
      </c>
    </row>
    <row r="6782" customFormat="false" ht="15.8" hidden="false" customHeight="false" outlineLevel="0" collapsed="false">
      <c r="A6782" s="1" t="s">
        <v>891</v>
      </c>
      <c r="B6782" s="1" t="s">
        <v>7105</v>
      </c>
      <c r="C6782" s="0" t="n">
        <v>658.0705</v>
      </c>
      <c r="D6782" s="0" t="str">
        <f aca="false">MID($A6782,1,2)</f>
        <v>07</v>
      </c>
      <c r="E6782" s="0" t="str">
        <f aca="false">MID($A6782,3,2)</f>
        <v>29</v>
      </c>
      <c r="F6782" s="0" t="str">
        <f aca="false">MID($A6782,5,2)</f>
        <v>91</v>
      </c>
      <c r="G6782" s="0" t="str">
        <f aca="false">MID($A6782,7,2)</f>
        <v>06</v>
      </c>
      <c r="H6782" s="0" t="str">
        <f aca="false">MID($A6782,1,6)</f>
        <v>072991</v>
      </c>
      <c r="I6782" s="0" t="n">
        <f aca="false">VLOOKUP(H6782,Feuille2!$G$1:$H$116,2,0)</f>
        <v>324</v>
      </c>
      <c r="J6782" s="0" t="n">
        <f aca="false">IF(I6782&gt;2000,1,0)*C6782</f>
        <v>0</v>
      </c>
    </row>
    <row r="6783" customFormat="false" ht="15.8" hidden="false" customHeight="false" outlineLevel="0" collapsed="false">
      <c r="A6783" s="1" t="s">
        <v>913</v>
      </c>
      <c r="B6783" s="1" t="s">
        <v>7106</v>
      </c>
      <c r="C6783" s="0" t="n">
        <v>862.045757107123</v>
      </c>
      <c r="D6783" s="0" t="str">
        <f aca="false">MID($A6783,1,2)</f>
        <v>07</v>
      </c>
      <c r="E6783" s="0" t="str">
        <f aca="false">MID($A6783,3,2)</f>
        <v>08</v>
      </c>
      <c r="F6783" s="0" t="str">
        <f aca="false">MID($A6783,5,2)</f>
        <v>65</v>
      </c>
      <c r="G6783" s="0" t="str">
        <f aca="false">MID($A6783,7,2)</f>
        <v>01</v>
      </c>
      <c r="H6783" s="0" t="str">
        <f aca="false">MID($A6783,1,6)</f>
        <v>070865</v>
      </c>
      <c r="I6783" s="0" t="n">
        <f aca="false">VLOOKUP(H6783,Feuille2!$G$1:$H$116,2,0)</f>
        <v>560</v>
      </c>
      <c r="J6783" s="0" t="n">
        <f aca="false">IF(I6783&gt;2000,1,0)*C6783</f>
        <v>0</v>
      </c>
    </row>
    <row r="6784" customFormat="false" ht="15.8" hidden="false" customHeight="false" outlineLevel="0" collapsed="false">
      <c r="A6784" s="1" t="s">
        <v>802</v>
      </c>
      <c r="B6784" s="1" t="s">
        <v>7107</v>
      </c>
      <c r="C6784" s="0" t="n">
        <v>526.812</v>
      </c>
      <c r="D6784" s="0" t="str">
        <f aca="false">MID($A6784,1,2)</f>
        <v>07</v>
      </c>
      <c r="E6784" s="0" t="str">
        <f aca="false">MID($A6784,3,2)</f>
        <v>20</v>
      </c>
      <c r="F6784" s="0" t="str">
        <f aca="false">MID($A6784,5,2)</f>
        <v>91</v>
      </c>
      <c r="G6784" s="0" t="str">
        <f aca="false">MID($A6784,7,2)</f>
        <v>05</v>
      </c>
      <c r="H6784" s="0" t="str">
        <f aca="false">MID($A6784,1,6)</f>
        <v>072091</v>
      </c>
      <c r="I6784" s="0" t="n">
        <f aca="false">VLOOKUP(H6784,Feuille2!$G$1:$H$116,2,0)</f>
        <v>343</v>
      </c>
      <c r="J6784" s="0" t="n">
        <f aca="false">IF(I6784&gt;2000,1,0)*C6784</f>
        <v>0</v>
      </c>
    </row>
    <row r="6785" customFormat="false" ht="15.8" hidden="false" customHeight="false" outlineLevel="0" collapsed="false">
      <c r="A6785" s="1" t="s">
        <v>814</v>
      </c>
      <c r="B6785" s="1" t="s">
        <v>7108</v>
      </c>
      <c r="C6785" s="0" t="n">
        <v>965.786564084259</v>
      </c>
      <c r="D6785" s="0" t="str">
        <f aca="false">MID($A6785,1,2)</f>
        <v>07</v>
      </c>
      <c r="E6785" s="0" t="str">
        <f aca="false">MID($A6785,3,2)</f>
        <v>08</v>
      </c>
      <c r="F6785" s="0" t="str">
        <f aca="false">MID($A6785,5,2)</f>
        <v>18</v>
      </c>
      <c r="G6785" s="0" t="str">
        <f aca="false">MID($A6785,7,2)</f>
        <v>01</v>
      </c>
      <c r="H6785" s="0" t="str">
        <f aca="false">MID($A6785,1,6)</f>
        <v>070818</v>
      </c>
      <c r="I6785" s="0" t="n">
        <f aca="false">VLOOKUP(H6785,Feuille2!$G$1:$H$116,2,0)</f>
        <v>5198</v>
      </c>
      <c r="J6785" s="0" t="n">
        <f aca="false">IF(I6785&gt;2000,1,0)*C6785</f>
        <v>965.786564084259</v>
      </c>
    </row>
    <row r="6786" customFormat="false" ht="15.8" hidden="false" customHeight="false" outlineLevel="0" collapsed="false">
      <c r="A6786" s="1" t="s">
        <v>818</v>
      </c>
      <c r="B6786" s="1" t="s">
        <v>7109</v>
      </c>
      <c r="C6786" s="0" t="n">
        <v>1388.1</v>
      </c>
      <c r="D6786" s="0" t="str">
        <f aca="false">MID($A6786,1,2)</f>
        <v>07</v>
      </c>
      <c r="E6786" s="0" t="str">
        <f aca="false">MID($A6786,3,2)</f>
        <v>08</v>
      </c>
      <c r="F6786" s="0" t="str">
        <f aca="false">MID($A6786,5,2)</f>
        <v>32</v>
      </c>
      <c r="G6786" s="0" t="str">
        <f aca="false">MID($A6786,7,2)</f>
        <v>01</v>
      </c>
      <c r="H6786" s="0" t="str">
        <f aca="false">MID($A6786,1,6)</f>
        <v>070832</v>
      </c>
      <c r="I6786" s="0" t="n">
        <f aca="false">VLOOKUP(H6786,Feuille2!$G$1:$H$116,2,0)</f>
        <v>18189</v>
      </c>
      <c r="J6786" s="0" t="n">
        <f aca="false">IF(I6786&gt;2000,1,0)*C6786</f>
        <v>1388.1</v>
      </c>
    </row>
    <row r="6787" customFormat="false" ht="15.8" hidden="false" customHeight="false" outlineLevel="0" collapsed="false">
      <c r="A6787" s="1" t="s">
        <v>818</v>
      </c>
      <c r="B6787" s="1" t="s">
        <v>7110</v>
      </c>
      <c r="C6787" s="0" t="n">
        <v>21000.387788</v>
      </c>
      <c r="D6787" s="0" t="str">
        <f aca="false">MID($A6787,1,2)</f>
        <v>07</v>
      </c>
      <c r="E6787" s="0" t="str">
        <f aca="false">MID($A6787,3,2)</f>
        <v>08</v>
      </c>
      <c r="F6787" s="0" t="str">
        <f aca="false">MID($A6787,5,2)</f>
        <v>32</v>
      </c>
      <c r="G6787" s="0" t="str">
        <f aca="false">MID($A6787,7,2)</f>
        <v>01</v>
      </c>
      <c r="H6787" s="0" t="str">
        <f aca="false">MID($A6787,1,6)</f>
        <v>070832</v>
      </c>
      <c r="I6787" s="0" t="n">
        <f aca="false">VLOOKUP(H6787,Feuille2!$G$1:$H$116,2,0)</f>
        <v>18189</v>
      </c>
      <c r="J6787" s="0" t="n">
        <f aca="false">IF(I6787&gt;2000,1,0)*C6787</f>
        <v>21000.387788</v>
      </c>
    </row>
    <row r="6788" customFormat="false" ht="15.8" hidden="false" customHeight="false" outlineLevel="0" collapsed="false">
      <c r="A6788" s="1" t="s">
        <v>883</v>
      </c>
      <c r="B6788" s="1" t="s">
        <v>7111</v>
      </c>
      <c r="C6788" s="0" t="n">
        <v>3480.59</v>
      </c>
      <c r="D6788" s="0" t="str">
        <f aca="false">MID($A6788,1,2)</f>
        <v>07</v>
      </c>
      <c r="E6788" s="0" t="str">
        <f aca="false">MID($A6788,3,2)</f>
        <v>29</v>
      </c>
      <c r="F6788" s="0" t="str">
        <f aca="false">MID($A6788,5,2)</f>
        <v>81</v>
      </c>
      <c r="G6788" s="0" t="str">
        <f aca="false">MID($A6788,7,2)</f>
        <v>06</v>
      </c>
      <c r="H6788" s="0" t="str">
        <f aca="false">MID($A6788,1,6)</f>
        <v>072981</v>
      </c>
      <c r="I6788" s="0" t="n">
        <f aca="false">VLOOKUP(H6788,Feuille2!$G$1:$H$116,2,0)</f>
        <v>430</v>
      </c>
      <c r="J6788" s="0" t="n">
        <f aca="false">IF(I6788&gt;2000,1,0)*C6788</f>
        <v>0</v>
      </c>
    </row>
    <row r="6789" customFormat="false" ht="15.8" hidden="false" customHeight="false" outlineLevel="0" collapsed="false">
      <c r="A6789" s="1" t="s">
        <v>874</v>
      </c>
      <c r="B6789" s="1" t="s">
        <v>7112</v>
      </c>
      <c r="C6789" s="0" t="n">
        <v>2720.01275</v>
      </c>
      <c r="D6789" s="0" t="str">
        <f aca="false">MID($A6789,1,2)</f>
        <v>07</v>
      </c>
      <c r="E6789" s="0" t="str">
        <f aca="false">MID($A6789,3,2)</f>
        <v>29</v>
      </c>
      <c r="F6789" s="0" t="str">
        <f aca="false">MID($A6789,5,2)</f>
        <v>33</v>
      </c>
      <c r="G6789" s="0" t="str">
        <f aca="false">MID($A6789,7,2)</f>
        <v>06</v>
      </c>
      <c r="H6789" s="0" t="str">
        <f aca="false">MID($A6789,1,6)</f>
        <v>072933</v>
      </c>
      <c r="I6789" s="0" t="n">
        <f aca="false">VLOOKUP(H6789,Feuille2!$G$1:$H$116,2,0)</f>
        <v>1840</v>
      </c>
      <c r="J6789" s="0" t="n">
        <f aca="false">IF(I6789&gt;2000,1,0)*C6789</f>
        <v>0</v>
      </c>
    </row>
    <row r="6790" customFormat="false" ht="15.8" hidden="false" customHeight="false" outlineLevel="0" collapsed="false">
      <c r="A6790" s="1" t="s">
        <v>848</v>
      </c>
      <c r="B6790" s="1" t="s">
        <v>7113</v>
      </c>
      <c r="C6790" s="0" t="n">
        <v>1354.67102751</v>
      </c>
      <c r="D6790" s="0" t="str">
        <f aca="false">MID($A6790,1,2)</f>
        <v>07</v>
      </c>
      <c r="E6790" s="0" t="str">
        <f aca="false">MID($A6790,3,2)</f>
        <v>08</v>
      </c>
      <c r="F6790" s="0" t="str">
        <f aca="false">MID($A6790,5,2)</f>
        <v>59</v>
      </c>
      <c r="G6790" s="0" t="str">
        <f aca="false">MID($A6790,7,2)</f>
        <v>03</v>
      </c>
      <c r="H6790" s="0" t="str">
        <f aca="false">MID($A6790,1,6)</f>
        <v>070859</v>
      </c>
      <c r="I6790" s="0" t="n">
        <f aca="false">VLOOKUP(H6790,Feuille2!$G$1:$H$116,2,0)</f>
        <v>3249</v>
      </c>
      <c r="J6790" s="0" t="n">
        <f aca="false">IF(I6790&gt;2000,1,0)*C6790</f>
        <v>1354.67102751</v>
      </c>
    </row>
    <row r="6791" customFormat="false" ht="15.8" hidden="false" customHeight="false" outlineLevel="0" collapsed="false">
      <c r="A6791" s="1" t="s">
        <v>848</v>
      </c>
      <c r="B6791" s="1" t="s">
        <v>7114</v>
      </c>
      <c r="C6791" s="0" t="n">
        <v>3160.89906419</v>
      </c>
      <c r="D6791" s="0" t="str">
        <f aca="false">MID($A6791,1,2)</f>
        <v>07</v>
      </c>
      <c r="E6791" s="0" t="str">
        <f aca="false">MID($A6791,3,2)</f>
        <v>08</v>
      </c>
      <c r="F6791" s="0" t="str">
        <f aca="false">MID($A6791,5,2)</f>
        <v>59</v>
      </c>
      <c r="G6791" s="0" t="str">
        <f aca="false">MID($A6791,7,2)</f>
        <v>03</v>
      </c>
      <c r="H6791" s="0" t="str">
        <f aca="false">MID($A6791,1,6)</f>
        <v>070859</v>
      </c>
      <c r="I6791" s="0" t="n">
        <f aca="false">VLOOKUP(H6791,Feuille2!$G$1:$H$116,2,0)</f>
        <v>3249</v>
      </c>
      <c r="J6791" s="0" t="n">
        <f aca="false">IF(I6791&gt;2000,1,0)*C6791</f>
        <v>3160.89906419</v>
      </c>
    </row>
    <row r="6792" customFormat="false" ht="15.8" hidden="false" customHeight="false" outlineLevel="0" collapsed="false">
      <c r="A6792" s="1" t="s">
        <v>962</v>
      </c>
      <c r="B6792" s="1" t="s">
        <v>7115</v>
      </c>
      <c r="C6792" s="0" t="n">
        <v>10621.78816168</v>
      </c>
      <c r="D6792" s="0" t="str">
        <f aca="false">MID($A6792,1,2)</f>
        <v>07</v>
      </c>
      <c r="E6792" s="0" t="str">
        <f aca="false">MID($A6792,3,2)</f>
        <v>08</v>
      </c>
      <c r="F6792" s="0" t="str">
        <f aca="false">MID($A6792,5,2)</f>
        <v>43</v>
      </c>
      <c r="G6792" s="0" t="str">
        <f aca="false">MID($A6792,7,2)</f>
        <v>03</v>
      </c>
      <c r="H6792" s="0" t="str">
        <f aca="false">MID($A6792,1,6)</f>
        <v>070843</v>
      </c>
      <c r="I6792" s="0" t="n">
        <f aca="false">VLOOKUP(H6792,Feuille2!$G$1:$H$116,2,0)</f>
        <v>142</v>
      </c>
      <c r="J6792" s="0" t="n">
        <f aca="false">IF(I6792&gt;2000,1,0)*C6792</f>
        <v>0</v>
      </c>
    </row>
    <row r="6793" customFormat="false" ht="15.8" hidden="false" customHeight="false" outlineLevel="0" collapsed="false">
      <c r="A6793" s="1" t="s">
        <v>885</v>
      </c>
      <c r="B6793" s="1" t="s">
        <v>7116</v>
      </c>
      <c r="C6793" s="0" t="n">
        <v>2947.670954995</v>
      </c>
      <c r="D6793" s="0" t="str">
        <f aca="false">MID($A6793,1,2)</f>
        <v>07</v>
      </c>
      <c r="E6793" s="0" t="str">
        <f aca="false">MID($A6793,3,2)</f>
        <v>13</v>
      </c>
      <c r="F6793" s="0" t="str">
        <f aca="false">MID($A6793,5,2)</f>
        <v>43</v>
      </c>
      <c r="G6793" s="0" t="str">
        <f aca="false">MID($A6793,7,2)</f>
        <v>04</v>
      </c>
      <c r="H6793" s="0" t="str">
        <f aca="false">MID($A6793,1,6)</f>
        <v>071343</v>
      </c>
      <c r="I6793" s="0" t="n">
        <f aca="false">VLOOKUP(H6793,Feuille2!$G$1:$H$116,2,0)</f>
        <v>326</v>
      </c>
      <c r="J6793" s="0" t="n">
        <f aca="false">IF(I6793&gt;2000,1,0)*C6793</f>
        <v>0</v>
      </c>
    </row>
    <row r="6794" customFormat="false" ht="15.8" hidden="false" customHeight="false" outlineLevel="0" collapsed="false">
      <c r="A6794" s="1" t="s">
        <v>931</v>
      </c>
      <c r="B6794" s="1" t="s">
        <v>7117</v>
      </c>
      <c r="C6794" s="0" t="n">
        <v>998.19</v>
      </c>
      <c r="D6794" s="0" t="str">
        <f aca="false">MID($A6794,1,2)</f>
        <v>07</v>
      </c>
      <c r="E6794" s="0" t="str">
        <f aca="false">MID($A6794,3,2)</f>
        <v>20</v>
      </c>
      <c r="F6794" s="0" t="str">
        <f aca="false">MID($A6794,5,2)</f>
        <v>91</v>
      </c>
      <c r="G6794" s="0" t="str">
        <f aca="false">MID($A6794,7,2)</f>
        <v>02</v>
      </c>
      <c r="H6794" s="0" t="str">
        <f aca="false">MID($A6794,1,6)</f>
        <v>072091</v>
      </c>
      <c r="I6794" s="0" t="n">
        <f aca="false">VLOOKUP(H6794,Feuille2!$G$1:$H$116,2,0)</f>
        <v>343</v>
      </c>
      <c r="J6794" s="0" t="n">
        <f aca="false">IF(I6794&gt;2000,1,0)*C6794</f>
        <v>0</v>
      </c>
    </row>
    <row r="6795" customFormat="false" ht="15.8" hidden="false" customHeight="false" outlineLevel="0" collapsed="false">
      <c r="A6795" s="1" t="s">
        <v>1042</v>
      </c>
      <c r="B6795" s="1" t="s">
        <v>7118</v>
      </c>
      <c r="C6795" s="0" t="n">
        <v>1295.82327865275</v>
      </c>
      <c r="D6795" s="0" t="str">
        <f aca="false">MID($A6795,1,2)</f>
        <v>05</v>
      </c>
      <c r="E6795" s="0" t="str">
        <f aca="false">MID($A6795,3,2)</f>
        <v>25</v>
      </c>
      <c r="F6795" s="0" t="str">
        <f aca="false">MID($A6795,5,2)</f>
        <v>89</v>
      </c>
      <c r="G6795" s="0" t="str">
        <f aca="false">MID($A6795,7,2)</f>
        <v>01</v>
      </c>
      <c r="H6795" s="0" t="str">
        <f aca="false">MID($A6795,1,6)</f>
        <v>052589</v>
      </c>
      <c r="I6795" s="0" t="n">
        <f aca="false">VLOOKUP(H6795,Feuille2!$G$1:$H$116,2,0)</f>
        <v>1098</v>
      </c>
      <c r="J6795" s="0" t="n">
        <f aca="false">IF(I6795&gt;2000,1,0)*C6795</f>
        <v>0</v>
      </c>
    </row>
    <row r="6796" customFormat="false" ht="15.8" hidden="false" customHeight="false" outlineLevel="0" collapsed="false">
      <c r="A6796" s="1" t="s">
        <v>528</v>
      </c>
      <c r="B6796" s="1" t="s">
        <v>7119</v>
      </c>
      <c r="C6796" s="0" t="n">
        <v>724.637458608333</v>
      </c>
      <c r="D6796" s="0" t="str">
        <f aca="false">MID($A6796,1,2)</f>
        <v>04</v>
      </c>
      <c r="E6796" s="0" t="str">
        <f aca="false">MID($A6796,3,2)</f>
        <v>11</v>
      </c>
      <c r="F6796" s="0" t="str">
        <f aca="false">MID($A6796,5,2)</f>
        <v>88</v>
      </c>
      <c r="G6796" s="0" t="str">
        <f aca="false">MID($A6796,7,2)</f>
        <v>03</v>
      </c>
      <c r="H6796" s="0" t="str">
        <f aca="false">MID($A6796,1,6)</f>
        <v>041188</v>
      </c>
      <c r="I6796" s="0" t="n">
        <f aca="false">VLOOKUP(H6796,Feuille2!$G$1:$H$116,2,0)</f>
        <v>717</v>
      </c>
      <c r="J6796" s="0" t="n">
        <f aca="false">IF(I6796&gt;2000,1,0)*C6796</f>
        <v>0</v>
      </c>
    </row>
    <row r="6797" customFormat="false" ht="15.8" hidden="false" customHeight="false" outlineLevel="0" collapsed="false">
      <c r="A6797" s="1" t="s">
        <v>358</v>
      </c>
      <c r="B6797" s="1" t="s">
        <v>7120</v>
      </c>
      <c r="C6797" s="0" t="n">
        <v>279.666666666666</v>
      </c>
      <c r="D6797" s="0" t="str">
        <f aca="false">MID($A6797,1,2)</f>
        <v>05</v>
      </c>
      <c r="E6797" s="0" t="str">
        <f aca="false">MID($A6797,3,2)</f>
        <v>21</v>
      </c>
      <c r="F6797" s="0" t="str">
        <f aca="false">MID($A6797,5,2)</f>
        <v>51</v>
      </c>
      <c r="G6797" s="0" t="str">
        <f aca="false">MID($A6797,7,2)</f>
        <v>04</v>
      </c>
      <c r="H6797" s="0" t="str">
        <f aca="false">MID($A6797,1,6)</f>
        <v>052151</v>
      </c>
      <c r="I6797" s="0" t="n">
        <f aca="false">VLOOKUP(H6797,Feuille2!$G$1:$H$116,2,0)</f>
        <v>836</v>
      </c>
      <c r="J6797" s="0" t="n">
        <f aca="false">IF(I6797&gt;2000,1,0)*C6797</f>
        <v>0</v>
      </c>
    </row>
    <row r="6798" customFormat="false" ht="15.8" hidden="false" customHeight="false" outlineLevel="0" collapsed="false">
      <c r="A6798" s="1" t="s">
        <v>1647</v>
      </c>
      <c r="B6798" s="1" t="s">
        <v>7121</v>
      </c>
      <c r="C6798" s="0" t="n">
        <v>275</v>
      </c>
      <c r="D6798" s="0" t="str">
        <f aca="false">MID($A6798,1,2)</f>
        <v>02</v>
      </c>
      <c r="E6798" s="0" t="str">
        <f aca="false">MID($A6798,3,2)</f>
        <v>04</v>
      </c>
      <c r="F6798" s="0" t="str">
        <f aca="false">MID($A6798,5,2)</f>
        <v>79</v>
      </c>
      <c r="G6798" s="0" t="str">
        <f aca="false">MID($A6798,7,2)</f>
        <v>04</v>
      </c>
      <c r="H6798" s="0" t="str">
        <f aca="false">MID($A6798,1,6)</f>
        <v>020479</v>
      </c>
      <c r="I6798" s="0" t="n">
        <f aca="false">VLOOKUP(H6798,Feuille2!$G$1:$H$116,2,0)</f>
        <v>398</v>
      </c>
      <c r="J6798" s="0" t="n">
        <f aca="false">IF(I6798&gt;2000,1,0)*C6798</f>
        <v>0</v>
      </c>
    </row>
    <row r="6799" customFormat="false" ht="15.8" hidden="false" customHeight="false" outlineLevel="0" collapsed="false">
      <c r="A6799" s="1" t="s">
        <v>667</v>
      </c>
      <c r="B6799" s="1" t="s">
        <v>7122</v>
      </c>
      <c r="C6799" s="0" t="n">
        <v>614.187499999999</v>
      </c>
      <c r="D6799" s="0" t="str">
        <f aca="false">MID($A6799,1,2)</f>
        <v>05</v>
      </c>
      <c r="E6799" s="0" t="str">
        <f aca="false">MID($A6799,3,2)</f>
        <v>21</v>
      </c>
      <c r="F6799" s="0" t="str">
        <f aca="false">MID($A6799,5,2)</f>
        <v>51</v>
      </c>
      <c r="G6799" s="0" t="str">
        <f aca="false">MID($A6799,7,2)</f>
        <v>03</v>
      </c>
      <c r="H6799" s="0" t="str">
        <f aca="false">MID($A6799,1,6)</f>
        <v>052151</v>
      </c>
      <c r="I6799" s="0" t="n">
        <f aca="false">VLOOKUP(H6799,Feuille2!$G$1:$H$116,2,0)</f>
        <v>836</v>
      </c>
      <c r="J6799" s="0" t="n">
        <f aca="false">IF(I6799&gt;2000,1,0)*C6799</f>
        <v>0</v>
      </c>
    </row>
    <row r="6800" customFormat="false" ht="15.8" hidden="false" customHeight="false" outlineLevel="0" collapsed="false">
      <c r="A6800" s="1" t="s">
        <v>546</v>
      </c>
      <c r="B6800" s="1" t="s">
        <v>7123</v>
      </c>
      <c r="C6800" s="0" t="n">
        <v>4196.19047596571</v>
      </c>
      <c r="D6800" s="0" t="str">
        <f aca="false">MID($A6800,1,2)</f>
        <v>06</v>
      </c>
      <c r="E6800" s="0" t="str">
        <f aca="false">MID($A6800,3,2)</f>
        <v>15</v>
      </c>
      <c r="F6800" s="0" t="str">
        <f aca="false">MID($A6800,5,2)</f>
        <v>14</v>
      </c>
      <c r="G6800" s="0" t="str">
        <f aca="false">MID($A6800,7,2)</f>
        <v>03</v>
      </c>
      <c r="H6800" s="0" t="str">
        <f aca="false">MID($A6800,1,6)</f>
        <v>061514</v>
      </c>
      <c r="I6800" s="0" t="n">
        <f aca="false">VLOOKUP(H6800,Feuille2!$G$1:$H$116,2,0)</f>
        <v>890</v>
      </c>
      <c r="J6800" s="0" t="n">
        <f aca="false">IF(I6800&gt;2000,1,0)*C6800</f>
        <v>0</v>
      </c>
    </row>
    <row r="6801" customFormat="false" ht="15.8" hidden="false" customHeight="false" outlineLevel="0" collapsed="false">
      <c r="A6801" s="1" t="s">
        <v>557</v>
      </c>
      <c r="B6801" s="1" t="s">
        <v>7124</v>
      </c>
      <c r="C6801" s="0" t="n">
        <v>12245.915625</v>
      </c>
      <c r="D6801" s="0" t="str">
        <f aca="false">MID($A6801,1,2)</f>
        <v>02</v>
      </c>
      <c r="E6801" s="0" t="str">
        <f aca="false">MID($A6801,3,2)</f>
        <v>19</v>
      </c>
      <c r="F6801" s="0" t="str">
        <f aca="false">MID($A6801,5,2)</f>
        <v>24</v>
      </c>
      <c r="G6801" s="0" t="str">
        <f aca="false">MID($A6801,7,2)</f>
        <v>05</v>
      </c>
      <c r="H6801" s="0" t="str">
        <f aca="false">MID($A6801,1,6)</f>
        <v>021924</v>
      </c>
      <c r="I6801" s="0" t="n">
        <f aca="false">VLOOKUP(H6801,Feuille2!$G$1:$H$116,2,0)</f>
        <v>1544</v>
      </c>
      <c r="J6801" s="0" t="n">
        <f aca="false">IF(I6801&gt;2000,1,0)*C6801</f>
        <v>0</v>
      </c>
    </row>
    <row r="6802" customFormat="false" ht="15.8" hidden="false" customHeight="false" outlineLevel="0" collapsed="false">
      <c r="A6802" s="1" t="s">
        <v>757</v>
      </c>
      <c r="B6802" s="1" t="s">
        <v>7125</v>
      </c>
      <c r="C6802" s="0" t="n">
        <v>3003.507</v>
      </c>
      <c r="D6802" s="0" t="str">
        <f aca="false">MID($A6802,1,2)</f>
        <v>07</v>
      </c>
      <c r="E6802" s="0" t="str">
        <f aca="false">MID($A6802,3,2)</f>
        <v>29</v>
      </c>
      <c r="F6802" s="0" t="str">
        <f aca="false">MID($A6802,5,2)</f>
        <v>33</v>
      </c>
      <c r="G6802" s="0" t="str">
        <f aca="false">MID($A6802,7,2)</f>
        <v>01</v>
      </c>
      <c r="H6802" s="0" t="str">
        <f aca="false">MID($A6802,1,6)</f>
        <v>072933</v>
      </c>
      <c r="I6802" s="0" t="n">
        <f aca="false">VLOOKUP(H6802,Feuille2!$G$1:$H$116,2,0)</f>
        <v>1840</v>
      </c>
      <c r="J6802" s="0" t="n">
        <f aca="false">IF(I6802&gt;2000,1,0)*C6802</f>
        <v>0</v>
      </c>
    </row>
    <row r="6803" customFormat="false" ht="15.8" hidden="false" customHeight="false" outlineLevel="0" collapsed="false">
      <c r="A6803" s="1" t="s">
        <v>871</v>
      </c>
      <c r="B6803" s="1" t="s">
        <v>7126</v>
      </c>
      <c r="C6803" s="0" t="n">
        <v>1627.028</v>
      </c>
      <c r="D6803" s="0" t="str">
        <f aca="false">MID($A6803,1,2)</f>
        <v>07</v>
      </c>
      <c r="E6803" s="0" t="str">
        <f aca="false">MID($A6803,3,2)</f>
        <v>29</v>
      </c>
      <c r="F6803" s="0" t="str">
        <f aca="false">MID($A6803,5,2)</f>
        <v>61</v>
      </c>
      <c r="G6803" s="0" t="str">
        <f aca="false">MID($A6803,7,2)</f>
        <v>01</v>
      </c>
      <c r="H6803" s="0" t="str">
        <f aca="false">MID($A6803,1,6)</f>
        <v>072961</v>
      </c>
      <c r="I6803" s="0" t="n">
        <f aca="false">VLOOKUP(H6803,Feuille2!$G$1:$H$116,2,0)</f>
        <v>1869</v>
      </c>
      <c r="J6803" s="0" t="n">
        <f aca="false">IF(I6803&gt;2000,1,0)*C6803</f>
        <v>0</v>
      </c>
    </row>
    <row r="6804" customFormat="false" ht="15.8" hidden="false" customHeight="false" outlineLevel="0" collapsed="false">
      <c r="A6804" s="1" t="s">
        <v>843</v>
      </c>
      <c r="B6804" s="1" t="s">
        <v>7127</v>
      </c>
      <c r="C6804" s="0" t="n">
        <v>2344.563</v>
      </c>
      <c r="D6804" s="0" t="str">
        <f aca="false">MID($A6804,1,2)</f>
        <v>07</v>
      </c>
      <c r="E6804" s="0" t="str">
        <f aca="false">MID($A6804,3,2)</f>
        <v>29</v>
      </c>
      <c r="F6804" s="0" t="str">
        <f aca="false">MID($A6804,5,2)</f>
        <v>33</v>
      </c>
      <c r="G6804" s="0" t="str">
        <f aca="false">MID($A6804,7,2)</f>
        <v>05</v>
      </c>
      <c r="H6804" s="0" t="str">
        <f aca="false">MID($A6804,1,6)</f>
        <v>072933</v>
      </c>
      <c r="I6804" s="0" t="n">
        <f aca="false">VLOOKUP(H6804,Feuille2!$G$1:$H$116,2,0)</f>
        <v>1840</v>
      </c>
      <c r="J6804" s="0" t="n">
        <f aca="false">IF(I6804&gt;2000,1,0)*C6804</f>
        <v>0</v>
      </c>
    </row>
    <row r="6805" customFormat="false" ht="15.8" hidden="false" customHeight="false" outlineLevel="0" collapsed="false">
      <c r="A6805" s="1" t="s">
        <v>913</v>
      </c>
      <c r="B6805" s="1" t="s">
        <v>7128</v>
      </c>
      <c r="C6805" s="0" t="n">
        <v>140.868265561108</v>
      </c>
      <c r="D6805" s="0" t="str">
        <f aca="false">MID($A6805,1,2)</f>
        <v>07</v>
      </c>
      <c r="E6805" s="0" t="str">
        <f aca="false">MID($A6805,3,2)</f>
        <v>08</v>
      </c>
      <c r="F6805" s="0" t="str">
        <f aca="false">MID($A6805,5,2)</f>
        <v>65</v>
      </c>
      <c r="G6805" s="0" t="str">
        <f aca="false">MID($A6805,7,2)</f>
        <v>01</v>
      </c>
      <c r="H6805" s="0" t="str">
        <f aca="false">MID($A6805,1,6)</f>
        <v>070865</v>
      </c>
      <c r="I6805" s="0" t="n">
        <f aca="false">VLOOKUP(H6805,Feuille2!$G$1:$H$116,2,0)</f>
        <v>560</v>
      </c>
      <c r="J6805" s="0" t="n">
        <f aca="false">IF(I6805&gt;2000,1,0)*C6805</f>
        <v>0</v>
      </c>
    </row>
    <row r="6806" customFormat="false" ht="15.8" hidden="false" customHeight="false" outlineLevel="0" collapsed="false">
      <c r="A6806" s="1" t="s">
        <v>757</v>
      </c>
      <c r="B6806" s="1" t="s">
        <v>7129</v>
      </c>
      <c r="C6806" s="0" t="n">
        <v>2109.783</v>
      </c>
      <c r="D6806" s="0" t="str">
        <f aca="false">MID($A6806,1,2)</f>
        <v>07</v>
      </c>
      <c r="E6806" s="0" t="str">
        <f aca="false">MID($A6806,3,2)</f>
        <v>29</v>
      </c>
      <c r="F6806" s="0" t="str">
        <f aca="false">MID($A6806,5,2)</f>
        <v>33</v>
      </c>
      <c r="G6806" s="0" t="str">
        <f aca="false">MID($A6806,7,2)</f>
        <v>01</v>
      </c>
      <c r="H6806" s="0" t="str">
        <f aca="false">MID($A6806,1,6)</f>
        <v>072933</v>
      </c>
      <c r="I6806" s="0" t="n">
        <f aca="false">VLOOKUP(H6806,Feuille2!$G$1:$H$116,2,0)</f>
        <v>1840</v>
      </c>
      <c r="J6806" s="0" t="n">
        <f aca="false">IF(I6806&gt;2000,1,0)*C6806</f>
        <v>0</v>
      </c>
    </row>
    <row r="6807" customFormat="false" ht="15.8" hidden="false" customHeight="false" outlineLevel="0" collapsed="false">
      <c r="A6807" s="1" t="s">
        <v>787</v>
      </c>
      <c r="B6807" s="1" t="s">
        <v>7130</v>
      </c>
      <c r="C6807" s="0" t="n">
        <v>3804.88351352</v>
      </c>
      <c r="D6807" s="0" t="str">
        <f aca="false">MID($A6807,1,2)</f>
        <v>07</v>
      </c>
      <c r="E6807" s="0" t="str">
        <f aca="false">MID($A6807,3,2)</f>
        <v>08</v>
      </c>
      <c r="F6807" s="0" t="str">
        <f aca="false">MID($A6807,5,2)</f>
        <v>80</v>
      </c>
      <c r="G6807" s="0" t="str">
        <f aca="false">MID($A6807,7,2)</f>
        <v>05</v>
      </c>
      <c r="H6807" s="0" t="str">
        <f aca="false">MID($A6807,1,6)</f>
        <v>070880</v>
      </c>
      <c r="I6807" s="0" t="n">
        <f aca="false">VLOOKUP(H6807,Feuille2!$G$1:$H$116,2,0)</f>
        <v>749</v>
      </c>
      <c r="J6807" s="0" t="n">
        <f aca="false">IF(I6807&gt;2000,1,0)*C6807</f>
        <v>0</v>
      </c>
    </row>
    <row r="6808" customFormat="false" ht="15.8" hidden="false" customHeight="false" outlineLevel="0" collapsed="false">
      <c r="A6808" s="1" t="s">
        <v>894</v>
      </c>
      <c r="B6808" s="1" t="s">
        <v>7131</v>
      </c>
      <c r="C6808" s="0" t="n">
        <v>3553.884473706</v>
      </c>
      <c r="D6808" s="0" t="str">
        <f aca="false">MID($A6808,1,2)</f>
        <v>07</v>
      </c>
      <c r="E6808" s="0" t="str">
        <f aca="false">MID($A6808,3,2)</f>
        <v>08</v>
      </c>
      <c r="F6808" s="0" t="str">
        <f aca="false">MID($A6808,5,2)</f>
        <v>59</v>
      </c>
      <c r="G6808" s="0" t="str">
        <f aca="false">MID($A6808,7,2)</f>
        <v>02</v>
      </c>
      <c r="H6808" s="0" t="str">
        <f aca="false">MID($A6808,1,6)</f>
        <v>070859</v>
      </c>
      <c r="I6808" s="0" t="n">
        <f aca="false">VLOOKUP(H6808,Feuille2!$G$1:$H$116,2,0)</f>
        <v>3249</v>
      </c>
      <c r="J6808" s="0" t="n">
        <f aca="false">IF(I6808&gt;2000,1,0)*C6808</f>
        <v>3553.884473706</v>
      </c>
    </row>
    <row r="6809" customFormat="false" ht="15.8" hidden="false" customHeight="false" outlineLevel="0" collapsed="false">
      <c r="A6809" s="1" t="s">
        <v>843</v>
      </c>
      <c r="B6809" s="1" t="s">
        <v>7132</v>
      </c>
      <c r="C6809" s="0" t="n">
        <v>981.593</v>
      </c>
      <c r="D6809" s="0" t="str">
        <f aca="false">MID($A6809,1,2)</f>
        <v>07</v>
      </c>
      <c r="E6809" s="0" t="str">
        <f aca="false">MID($A6809,3,2)</f>
        <v>29</v>
      </c>
      <c r="F6809" s="0" t="str">
        <f aca="false">MID($A6809,5,2)</f>
        <v>33</v>
      </c>
      <c r="G6809" s="0" t="str">
        <f aca="false">MID($A6809,7,2)</f>
        <v>05</v>
      </c>
      <c r="H6809" s="0" t="str">
        <f aca="false">MID($A6809,1,6)</f>
        <v>072933</v>
      </c>
      <c r="I6809" s="0" t="n">
        <f aca="false">VLOOKUP(H6809,Feuille2!$G$1:$H$116,2,0)</f>
        <v>1840</v>
      </c>
      <c r="J6809" s="0" t="n">
        <f aca="false">IF(I6809&gt;2000,1,0)*C6809</f>
        <v>0</v>
      </c>
    </row>
    <row r="6810" customFormat="false" ht="15.8" hidden="false" customHeight="false" outlineLevel="0" collapsed="false">
      <c r="A6810" s="1" t="s">
        <v>800</v>
      </c>
      <c r="B6810" s="1" t="s">
        <v>7133</v>
      </c>
      <c r="C6810" s="0" t="n">
        <v>1598.4875</v>
      </c>
      <c r="D6810" s="0" t="str">
        <f aca="false">MID($A6810,1,2)</f>
        <v>07</v>
      </c>
      <c r="E6810" s="0" t="str">
        <f aca="false">MID($A6810,3,2)</f>
        <v>29</v>
      </c>
      <c r="F6810" s="0" t="str">
        <f aca="false">MID($A6810,5,2)</f>
        <v>81</v>
      </c>
      <c r="G6810" s="0" t="str">
        <f aca="false">MID($A6810,7,2)</f>
        <v>03</v>
      </c>
      <c r="H6810" s="0" t="str">
        <f aca="false">MID($A6810,1,6)</f>
        <v>072981</v>
      </c>
      <c r="I6810" s="0" t="n">
        <f aca="false">VLOOKUP(H6810,Feuille2!$G$1:$H$116,2,0)</f>
        <v>430</v>
      </c>
      <c r="J6810" s="0" t="n">
        <f aca="false">IF(I6810&gt;2000,1,0)*C6810</f>
        <v>0</v>
      </c>
    </row>
    <row r="6811" customFormat="false" ht="15.8" hidden="false" customHeight="false" outlineLevel="0" collapsed="false">
      <c r="A6811" s="1" t="s">
        <v>871</v>
      </c>
      <c r="B6811" s="1" t="s">
        <v>7134</v>
      </c>
      <c r="C6811" s="0" t="n">
        <v>338.5655</v>
      </c>
      <c r="D6811" s="0" t="str">
        <f aca="false">MID($A6811,1,2)</f>
        <v>07</v>
      </c>
      <c r="E6811" s="0" t="str">
        <f aca="false">MID($A6811,3,2)</f>
        <v>29</v>
      </c>
      <c r="F6811" s="0" t="str">
        <f aca="false">MID($A6811,5,2)</f>
        <v>61</v>
      </c>
      <c r="G6811" s="0" t="str">
        <f aca="false">MID($A6811,7,2)</f>
        <v>01</v>
      </c>
      <c r="H6811" s="0" t="str">
        <f aca="false">MID($A6811,1,6)</f>
        <v>072961</v>
      </c>
      <c r="I6811" s="0" t="n">
        <f aca="false">VLOOKUP(H6811,Feuille2!$G$1:$H$116,2,0)</f>
        <v>1869</v>
      </c>
      <c r="J6811" s="0" t="n">
        <f aca="false">IF(I6811&gt;2000,1,0)*C6811</f>
        <v>0</v>
      </c>
    </row>
    <row r="6812" customFormat="false" ht="15.8" hidden="false" customHeight="false" outlineLevel="0" collapsed="false">
      <c r="A6812" s="1" t="s">
        <v>931</v>
      </c>
      <c r="B6812" s="1" t="s">
        <v>7135</v>
      </c>
      <c r="C6812" s="0" t="n">
        <v>888.255</v>
      </c>
      <c r="D6812" s="0" t="str">
        <f aca="false">MID($A6812,1,2)</f>
        <v>07</v>
      </c>
      <c r="E6812" s="0" t="str">
        <f aca="false">MID($A6812,3,2)</f>
        <v>20</v>
      </c>
      <c r="F6812" s="0" t="str">
        <f aca="false">MID($A6812,5,2)</f>
        <v>91</v>
      </c>
      <c r="G6812" s="0" t="str">
        <f aca="false">MID($A6812,7,2)</f>
        <v>02</v>
      </c>
      <c r="H6812" s="0" t="str">
        <f aca="false">MID($A6812,1,6)</f>
        <v>072091</v>
      </c>
      <c r="I6812" s="0" t="n">
        <f aca="false">VLOOKUP(H6812,Feuille2!$G$1:$H$116,2,0)</f>
        <v>343</v>
      </c>
      <c r="J6812" s="0" t="n">
        <f aca="false">IF(I6812&gt;2000,1,0)*C6812</f>
        <v>0</v>
      </c>
    </row>
    <row r="6813" customFormat="false" ht="15.8" hidden="false" customHeight="false" outlineLevel="0" collapsed="false">
      <c r="A6813" s="1" t="s">
        <v>1360</v>
      </c>
      <c r="B6813" s="1" t="s">
        <v>7136</v>
      </c>
      <c r="C6813" s="0" t="n">
        <v>80236.6789678448</v>
      </c>
      <c r="D6813" s="0" t="str">
        <f aca="false">MID($A6813,1,2)</f>
        <v>04</v>
      </c>
      <c r="E6813" s="0" t="str">
        <f aca="false">MID($A6813,3,2)</f>
        <v>10</v>
      </c>
      <c r="F6813" s="0" t="str">
        <f aca="false">MID($A6813,5,2)</f>
        <v>50</v>
      </c>
      <c r="G6813" s="0" t="str">
        <f aca="false">MID($A6813,7,2)</f>
        <v>06</v>
      </c>
      <c r="H6813" s="0" t="str">
        <f aca="false">MID($A6813,1,6)</f>
        <v>041050</v>
      </c>
      <c r="I6813" s="0" t="n">
        <f aca="false">VLOOKUP(H6813,Feuille2!$G$1:$H$116,2,0)</f>
        <v>6850</v>
      </c>
      <c r="J6813" s="0" t="n">
        <f aca="false">IF(I6813&gt;2000,1,0)*C6813</f>
        <v>80236.6789678448</v>
      </c>
    </row>
    <row r="6814" customFormat="false" ht="15.8" hidden="false" customHeight="false" outlineLevel="0" collapsed="false">
      <c r="A6814" s="1" t="s">
        <v>248</v>
      </c>
      <c r="B6814" s="1" t="s">
        <v>7137</v>
      </c>
      <c r="C6814" s="0" t="n">
        <v>244.561697254392</v>
      </c>
      <c r="D6814" s="0" t="str">
        <f aca="false">MID($A6814,1,2)</f>
        <v>01</v>
      </c>
      <c r="E6814" s="0" t="str">
        <f aca="false">MID($A6814,3,2)</f>
        <v>01</v>
      </c>
      <c r="F6814" s="0" t="str">
        <f aca="false">MID($A6814,5,2)</f>
        <v>42</v>
      </c>
      <c r="G6814" s="0" t="str">
        <f aca="false">MID($A6814,7,2)</f>
        <v>02</v>
      </c>
      <c r="H6814" s="0" t="str">
        <f aca="false">MID($A6814,1,6)</f>
        <v>010142</v>
      </c>
      <c r="I6814" s="0" t="n">
        <f aca="false">VLOOKUP(H6814,Feuille2!$G$1:$H$116,2,0)</f>
        <v>238</v>
      </c>
      <c r="J6814" s="0" t="n">
        <f aca="false">IF(I6814&gt;2000,1,0)*C6814</f>
        <v>0</v>
      </c>
    </row>
    <row r="6815" customFormat="false" ht="15.8" hidden="false" customHeight="false" outlineLevel="0" collapsed="false">
      <c r="A6815" s="1" t="s">
        <v>369</v>
      </c>
      <c r="B6815" s="1" t="s">
        <v>7138</v>
      </c>
      <c r="C6815" s="0" t="n">
        <v>8723.11595789459</v>
      </c>
      <c r="D6815" s="0" t="str">
        <f aca="false">MID($A6815,1,2)</f>
        <v>04</v>
      </c>
      <c r="E6815" s="0" t="str">
        <f aca="false">MID($A6815,3,2)</f>
        <v>10</v>
      </c>
      <c r="F6815" s="0" t="str">
        <f aca="false">MID($A6815,5,2)</f>
        <v>50</v>
      </c>
      <c r="G6815" s="0" t="str">
        <f aca="false">MID($A6815,7,2)</f>
        <v>05</v>
      </c>
      <c r="H6815" s="0" t="str">
        <f aca="false">MID($A6815,1,6)</f>
        <v>041050</v>
      </c>
      <c r="I6815" s="0" t="n">
        <f aca="false">VLOOKUP(H6815,Feuille2!$G$1:$H$116,2,0)</f>
        <v>6850</v>
      </c>
      <c r="J6815" s="0" t="n">
        <f aca="false">IF(I6815&gt;2000,1,0)*C6815</f>
        <v>8723.11595789459</v>
      </c>
    </row>
    <row r="6816" customFormat="false" ht="15.8" hidden="false" customHeight="false" outlineLevel="0" collapsed="false">
      <c r="A6816" s="1" t="s">
        <v>1396</v>
      </c>
      <c r="B6816" s="1" t="s">
        <v>7139</v>
      </c>
      <c r="C6816" s="0" t="n">
        <v>158.4018071116</v>
      </c>
      <c r="D6816" s="0" t="str">
        <f aca="false">MID($A6816,1,2)</f>
        <v>03</v>
      </c>
      <c r="E6816" s="0" t="str">
        <f aca="false">MID($A6816,3,2)</f>
        <v>06</v>
      </c>
      <c r="F6816" s="0" t="str">
        <f aca="false">MID($A6816,5,2)</f>
        <v>73</v>
      </c>
      <c r="G6816" s="0" t="str">
        <f aca="false">MID($A6816,7,2)</f>
        <v>03</v>
      </c>
      <c r="H6816" s="0" t="str">
        <f aca="false">MID($A6816,1,6)</f>
        <v>030673</v>
      </c>
      <c r="I6816" s="0" t="n">
        <f aca="false">VLOOKUP(H6816,Feuille2!$G$1:$H$116,2,0)</f>
        <v>101</v>
      </c>
      <c r="J6816" s="0" t="n">
        <f aca="false">IF(I6816&gt;2000,1,0)*C6816</f>
        <v>0</v>
      </c>
    </row>
    <row r="6817" customFormat="false" ht="15.8" hidden="false" customHeight="false" outlineLevel="0" collapsed="false">
      <c r="A6817" s="1" t="s">
        <v>606</v>
      </c>
      <c r="B6817" s="1" t="s">
        <v>7140</v>
      </c>
      <c r="C6817" s="0" t="n">
        <v>10629.7067557516</v>
      </c>
      <c r="D6817" s="0" t="str">
        <f aca="false">MID($A6817,1,2)</f>
        <v>01</v>
      </c>
      <c r="E6817" s="0" t="str">
        <f aca="false">MID($A6817,3,2)</f>
        <v>02</v>
      </c>
      <c r="F6817" s="0" t="str">
        <f aca="false">MID($A6817,5,2)</f>
        <v>85</v>
      </c>
      <c r="G6817" s="0" t="str">
        <f aca="false">MID($A6817,7,2)</f>
        <v>04</v>
      </c>
      <c r="H6817" s="0" t="str">
        <f aca="false">MID($A6817,1,6)</f>
        <v>010285</v>
      </c>
      <c r="I6817" s="0" t="n">
        <f aca="false">VLOOKUP(H6817,Feuille2!$G$1:$H$116,2,0)</f>
        <v>5627</v>
      </c>
      <c r="J6817" s="0" t="n">
        <f aca="false">IF(I6817&gt;2000,1,0)*C6817</f>
        <v>10629.7067557516</v>
      </c>
    </row>
    <row r="6818" customFormat="false" ht="15.8" hidden="false" customHeight="false" outlineLevel="0" collapsed="false">
      <c r="A6818" s="1" t="s">
        <v>800</v>
      </c>
      <c r="B6818" s="1" t="s">
        <v>7141</v>
      </c>
      <c r="C6818" s="0" t="n">
        <v>183.3</v>
      </c>
      <c r="D6818" s="0" t="str">
        <f aca="false">MID($A6818,1,2)</f>
        <v>07</v>
      </c>
      <c r="E6818" s="0" t="str">
        <f aca="false">MID($A6818,3,2)</f>
        <v>29</v>
      </c>
      <c r="F6818" s="0" t="str">
        <f aca="false">MID($A6818,5,2)</f>
        <v>81</v>
      </c>
      <c r="G6818" s="0" t="str">
        <f aca="false">MID($A6818,7,2)</f>
        <v>03</v>
      </c>
      <c r="H6818" s="0" t="str">
        <f aca="false">MID($A6818,1,6)</f>
        <v>072981</v>
      </c>
      <c r="I6818" s="0" t="n">
        <f aca="false">VLOOKUP(H6818,Feuille2!$G$1:$H$116,2,0)</f>
        <v>430</v>
      </c>
      <c r="J6818" s="0" t="n">
        <f aca="false">IF(I6818&gt;2000,1,0)*C6818</f>
        <v>0</v>
      </c>
    </row>
    <row r="6819" customFormat="false" ht="15.8" hidden="false" customHeight="false" outlineLevel="0" collapsed="false">
      <c r="A6819" s="1" t="s">
        <v>814</v>
      </c>
      <c r="B6819" s="1" t="s">
        <v>7142</v>
      </c>
      <c r="C6819" s="0" t="n">
        <v>1082.7534565892</v>
      </c>
      <c r="D6819" s="0" t="str">
        <f aca="false">MID($A6819,1,2)</f>
        <v>07</v>
      </c>
      <c r="E6819" s="0" t="str">
        <f aca="false">MID($A6819,3,2)</f>
        <v>08</v>
      </c>
      <c r="F6819" s="0" t="str">
        <f aca="false">MID($A6819,5,2)</f>
        <v>18</v>
      </c>
      <c r="G6819" s="0" t="str">
        <f aca="false">MID($A6819,7,2)</f>
        <v>01</v>
      </c>
      <c r="H6819" s="0" t="str">
        <f aca="false">MID($A6819,1,6)</f>
        <v>070818</v>
      </c>
      <c r="I6819" s="0" t="n">
        <f aca="false">VLOOKUP(H6819,Feuille2!$G$1:$H$116,2,0)</f>
        <v>5198</v>
      </c>
      <c r="J6819" s="0" t="n">
        <f aca="false">IF(I6819&gt;2000,1,0)*C6819</f>
        <v>1082.7534565892</v>
      </c>
    </row>
    <row r="6820" customFormat="false" ht="15.8" hidden="false" customHeight="false" outlineLevel="0" collapsed="false">
      <c r="A6820" s="1" t="s">
        <v>1091</v>
      </c>
      <c r="B6820" s="1" t="s">
        <v>7143</v>
      </c>
      <c r="C6820" s="0" t="n">
        <v>27294.8171762864</v>
      </c>
      <c r="D6820" s="0" t="str">
        <f aca="false">MID($A6820,1,2)</f>
        <v>08</v>
      </c>
      <c r="E6820" s="0" t="str">
        <f aca="false">MID($A6820,3,2)</f>
        <v>27</v>
      </c>
      <c r="F6820" s="0" t="str">
        <f aca="false">MID($A6820,5,2)</f>
        <v>60</v>
      </c>
      <c r="G6820" s="0" t="str">
        <f aca="false">MID($A6820,7,2)</f>
        <v>03</v>
      </c>
      <c r="H6820" s="0" t="str">
        <f aca="false">MID($A6820,1,6)</f>
        <v>082760</v>
      </c>
      <c r="I6820" s="0" t="n">
        <f aca="false">VLOOKUP(H6820,Feuille2!$G$1:$H$116,2,0)</f>
        <v>364</v>
      </c>
      <c r="J6820" s="0" t="n">
        <f aca="false">IF(I6820&gt;2000,1,0)*C6820</f>
        <v>0</v>
      </c>
    </row>
    <row r="6821" customFormat="false" ht="15.8" hidden="false" customHeight="false" outlineLevel="0" collapsed="false">
      <c r="A6821" s="1" t="s">
        <v>871</v>
      </c>
      <c r="B6821" s="1" t="s">
        <v>7144</v>
      </c>
      <c r="C6821" s="0" t="n">
        <v>4822.77</v>
      </c>
      <c r="D6821" s="0" t="str">
        <f aca="false">MID($A6821,1,2)</f>
        <v>07</v>
      </c>
      <c r="E6821" s="0" t="str">
        <f aca="false">MID($A6821,3,2)</f>
        <v>29</v>
      </c>
      <c r="F6821" s="0" t="str">
        <f aca="false">MID($A6821,5,2)</f>
        <v>61</v>
      </c>
      <c r="G6821" s="0" t="str">
        <f aca="false">MID($A6821,7,2)</f>
        <v>01</v>
      </c>
      <c r="H6821" s="0" t="str">
        <f aca="false">MID($A6821,1,6)</f>
        <v>072961</v>
      </c>
      <c r="I6821" s="0" t="n">
        <f aca="false">VLOOKUP(H6821,Feuille2!$G$1:$H$116,2,0)</f>
        <v>1869</v>
      </c>
      <c r="J6821" s="0" t="n">
        <f aca="false">IF(I6821&gt;2000,1,0)*C6821</f>
        <v>0</v>
      </c>
    </row>
    <row r="6822" customFormat="false" ht="15.8" hidden="false" customHeight="false" outlineLevel="0" collapsed="false">
      <c r="A6822" s="1" t="s">
        <v>852</v>
      </c>
      <c r="B6822" s="1" t="s">
        <v>7145</v>
      </c>
      <c r="C6822" s="0" t="n">
        <v>591.00277532</v>
      </c>
      <c r="D6822" s="0" t="str">
        <f aca="false">MID($A6822,1,2)</f>
        <v>07</v>
      </c>
      <c r="E6822" s="0" t="str">
        <f aca="false">MID($A6822,3,2)</f>
        <v>08</v>
      </c>
      <c r="F6822" s="0" t="str">
        <f aca="false">MID($A6822,5,2)</f>
        <v>32</v>
      </c>
      <c r="G6822" s="0" t="str">
        <f aca="false">MID($A6822,7,2)</f>
        <v>05</v>
      </c>
      <c r="H6822" s="0" t="str">
        <f aca="false">MID($A6822,1,6)</f>
        <v>070832</v>
      </c>
      <c r="I6822" s="0" t="n">
        <f aca="false">VLOOKUP(H6822,Feuille2!$G$1:$H$116,2,0)</f>
        <v>18189</v>
      </c>
      <c r="J6822" s="0" t="n">
        <f aca="false">IF(I6822&gt;2000,1,0)*C6822</f>
        <v>591.00277532</v>
      </c>
    </row>
    <row r="6823" customFormat="false" ht="15.8" hidden="false" customHeight="false" outlineLevel="0" collapsed="false">
      <c r="A6823" s="1" t="s">
        <v>818</v>
      </c>
      <c r="B6823" s="1" t="s">
        <v>7146</v>
      </c>
      <c r="C6823" s="0" t="n">
        <v>49730.058</v>
      </c>
      <c r="D6823" s="0" t="str">
        <f aca="false">MID($A6823,1,2)</f>
        <v>07</v>
      </c>
      <c r="E6823" s="0" t="str">
        <f aca="false">MID($A6823,3,2)</f>
        <v>08</v>
      </c>
      <c r="F6823" s="0" t="str">
        <f aca="false">MID($A6823,5,2)</f>
        <v>32</v>
      </c>
      <c r="G6823" s="0" t="str">
        <f aca="false">MID($A6823,7,2)</f>
        <v>01</v>
      </c>
      <c r="H6823" s="0" t="str">
        <f aca="false">MID($A6823,1,6)</f>
        <v>070832</v>
      </c>
      <c r="I6823" s="0" t="n">
        <f aca="false">VLOOKUP(H6823,Feuille2!$G$1:$H$116,2,0)</f>
        <v>18189</v>
      </c>
      <c r="J6823" s="0" t="n">
        <f aca="false">IF(I6823&gt;2000,1,0)*C6823</f>
        <v>49730.058</v>
      </c>
    </row>
    <row r="6824" customFormat="false" ht="15.8" hidden="false" customHeight="false" outlineLevel="0" collapsed="false">
      <c r="A6824" s="1" t="s">
        <v>588</v>
      </c>
      <c r="B6824" s="1" t="s">
        <v>7147</v>
      </c>
      <c r="C6824" s="0" t="n">
        <v>634</v>
      </c>
      <c r="D6824" s="0" t="str">
        <f aca="false">MID($A6824,1,2)</f>
        <v>02</v>
      </c>
      <c r="E6824" s="0" t="str">
        <f aca="false">MID($A6824,3,2)</f>
        <v>19</v>
      </c>
      <c r="F6824" s="0" t="str">
        <f aca="false">MID($A6824,5,2)</f>
        <v>58</v>
      </c>
      <c r="G6824" s="0" t="str">
        <f aca="false">MID($A6824,7,2)</f>
        <v>05</v>
      </c>
      <c r="H6824" s="0" t="str">
        <f aca="false">MID($A6824,1,6)</f>
        <v>021958</v>
      </c>
      <c r="I6824" s="0" t="n">
        <f aca="false">VLOOKUP(H6824,Feuille2!$G$1:$H$116,2,0)</f>
        <v>1236</v>
      </c>
      <c r="J6824" s="0" t="n">
        <f aca="false">IF(I6824&gt;2000,1,0)*C6824</f>
        <v>0</v>
      </c>
    </row>
    <row r="6825" customFormat="false" ht="15.8" hidden="false" customHeight="false" outlineLevel="0" collapsed="false">
      <c r="A6825" s="1" t="s">
        <v>557</v>
      </c>
      <c r="B6825" s="1" t="s">
        <v>7148</v>
      </c>
      <c r="C6825" s="0" t="n">
        <v>703.9</v>
      </c>
      <c r="D6825" s="0" t="str">
        <f aca="false">MID($A6825,1,2)</f>
        <v>02</v>
      </c>
      <c r="E6825" s="0" t="str">
        <f aca="false">MID($A6825,3,2)</f>
        <v>19</v>
      </c>
      <c r="F6825" s="0" t="str">
        <f aca="false">MID($A6825,5,2)</f>
        <v>24</v>
      </c>
      <c r="G6825" s="0" t="str">
        <f aca="false">MID($A6825,7,2)</f>
        <v>05</v>
      </c>
      <c r="H6825" s="0" t="str">
        <f aca="false">MID($A6825,1,6)</f>
        <v>021924</v>
      </c>
      <c r="I6825" s="0" t="n">
        <f aca="false">VLOOKUP(H6825,Feuille2!$G$1:$H$116,2,0)</f>
        <v>1544</v>
      </c>
      <c r="J6825" s="0" t="n">
        <f aca="false">IF(I6825&gt;2000,1,0)*C6825</f>
        <v>0</v>
      </c>
    </row>
    <row r="6826" customFormat="false" ht="15.8" hidden="false" customHeight="false" outlineLevel="0" collapsed="false">
      <c r="A6826" s="1" t="s">
        <v>272</v>
      </c>
      <c r="B6826" s="1" t="s">
        <v>7149</v>
      </c>
      <c r="C6826" s="0" t="n">
        <v>330.627571261184</v>
      </c>
      <c r="D6826" s="0" t="str">
        <f aca="false">MID($A6826,1,2)</f>
        <v>01</v>
      </c>
      <c r="E6826" s="0" t="str">
        <f aca="false">MID($A6826,3,2)</f>
        <v>01</v>
      </c>
      <c r="F6826" s="0" t="str">
        <f aca="false">MID($A6826,5,2)</f>
        <v>44</v>
      </c>
      <c r="G6826" s="0" t="str">
        <f aca="false">MID($A6826,7,2)</f>
        <v>02</v>
      </c>
      <c r="H6826" s="0" t="str">
        <f aca="false">MID($A6826,1,6)</f>
        <v>010144</v>
      </c>
      <c r="I6826" s="0" t="n">
        <f aca="false">VLOOKUP(H6826,Feuille2!$G$1:$H$116,2,0)</f>
        <v>352</v>
      </c>
      <c r="J6826" s="0" t="n">
        <f aca="false">IF(I6826&gt;2000,1,0)*C6826</f>
        <v>0</v>
      </c>
    </row>
    <row r="6827" customFormat="false" ht="15.8" hidden="false" customHeight="false" outlineLevel="0" collapsed="false">
      <c r="A6827" s="1" t="s">
        <v>504</v>
      </c>
      <c r="B6827" s="1" t="s">
        <v>7150</v>
      </c>
      <c r="C6827" s="0" t="n">
        <v>20529.8568</v>
      </c>
      <c r="D6827" s="0" t="str">
        <f aca="false">MID($A6827,1,2)</f>
        <v>01</v>
      </c>
      <c r="E6827" s="0" t="str">
        <f aca="false">MID($A6827,3,2)</f>
        <v>02</v>
      </c>
      <c r="F6827" s="0" t="str">
        <f aca="false">MID($A6827,5,2)</f>
        <v>83</v>
      </c>
      <c r="G6827" s="0" t="str">
        <f aca="false">MID($A6827,7,2)</f>
        <v>04</v>
      </c>
      <c r="H6827" s="0" t="str">
        <f aca="false">MID($A6827,1,6)</f>
        <v>010283</v>
      </c>
      <c r="I6827" s="0" t="n">
        <f aca="false">VLOOKUP(H6827,Feuille2!$G$1:$H$116,2,0)</f>
        <v>5598</v>
      </c>
      <c r="J6827" s="0" t="n">
        <f aca="false">IF(I6827&gt;2000,1,0)*C6827</f>
        <v>20529.8568</v>
      </c>
    </row>
    <row r="6828" customFormat="false" ht="15.8" hidden="false" customHeight="false" outlineLevel="0" collapsed="false">
      <c r="A6828" s="1" t="s">
        <v>324</v>
      </c>
      <c r="B6828" s="1" t="s">
        <v>7151</v>
      </c>
      <c r="C6828" s="0" t="n">
        <v>490.303564599389</v>
      </c>
      <c r="D6828" s="0" t="str">
        <f aca="false">MID($A6828,1,2)</f>
        <v>04</v>
      </c>
      <c r="E6828" s="0" t="str">
        <f aca="false">MID($A6828,3,2)</f>
        <v>10</v>
      </c>
      <c r="F6828" s="0" t="str">
        <f aca="false">MID($A6828,5,2)</f>
        <v>46</v>
      </c>
      <c r="G6828" s="0" t="str">
        <f aca="false">MID($A6828,7,2)</f>
        <v>05</v>
      </c>
      <c r="H6828" s="0" t="str">
        <f aca="false">MID($A6828,1,6)</f>
        <v>041046</v>
      </c>
      <c r="I6828" s="0" t="n">
        <f aca="false">VLOOKUP(H6828,Feuille2!$G$1:$H$116,2,0)</f>
        <v>129</v>
      </c>
      <c r="J6828" s="0" t="n">
        <f aca="false">IF(I6828&gt;2000,1,0)*C6828</f>
        <v>0</v>
      </c>
    </row>
    <row r="6829" customFormat="false" ht="15.8" hidden="false" customHeight="false" outlineLevel="0" collapsed="false">
      <c r="A6829" s="1" t="s">
        <v>576</v>
      </c>
      <c r="B6829" s="1" t="s">
        <v>7152</v>
      </c>
      <c r="C6829" s="0" t="n">
        <v>703.697406119905</v>
      </c>
      <c r="D6829" s="0" t="str">
        <f aca="false">MID($A6829,1,2)</f>
        <v>01</v>
      </c>
      <c r="E6829" s="0" t="str">
        <f aca="false">MID($A6829,3,2)</f>
        <v>01</v>
      </c>
      <c r="F6829" s="0" t="str">
        <f aca="false">MID($A6829,5,2)</f>
        <v>44</v>
      </c>
      <c r="G6829" s="0" t="str">
        <f aca="false">MID($A6829,7,2)</f>
        <v>06</v>
      </c>
      <c r="H6829" s="0" t="str">
        <f aca="false">MID($A6829,1,6)</f>
        <v>010144</v>
      </c>
      <c r="I6829" s="0" t="n">
        <f aca="false">VLOOKUP(H6829,Feuille2!$G$1:$H$116,2,0)</f>
        <v>352</v>
      </c>
      <c r="J6829" s="0" t="n">
        <f aca="false">IF(I6829&gt;2000,1,0)*C6829</f>
        <v>0</v>
      </c>
    </row>
    <row r="6830" customFormat="false" ht="15.8" hidden="false" customHeight="false" outlineLevel="0" collapsed="false">
      <c r="A6830" s="1" t="s">
        <v>958</v>
      </c>
      <c r="B6830" s="1" t="s">
        <v>7153</v>
      </c>
      <c r="C6830" s="0" t="n">
        <v>151.59625</v>
      </c>
      <c r="D6830" s="0" t="str">
        <f aca="false">MID($A6830,1,2)</f>
        <v>07</v>
      </c>
      <c r="E6830" s="0" t="str">
        <f aca="false">MID($A6830,3,2)</f>
        <v>29</v>
      </c>
      <c r="F6830" s="0" t="str">
        <f aca="false">MID($A6830,5,2)</f>
        <v>82</v>
      </c>
      <c r="G6830" s="0" t="str">
        <f aca="false">MID($A6830,7,2)</f>
        <v>03</v>
      </c>
      <c r="H6830" s="0" t="str">
        <f aca="false">MID($A6830,1,6)</f>
        <v>072982</v>
      </c>
      <c r="I6830" s="0" t="n">
        <f aca="false">VLOOKUP(H6830,Feuille2!$G$1:$H$116,2,0)</f>
        <v>476</v>
      </c>
      <c r="J6830" s="0" t="n">
        <f aca="false">IF(I6830&gt;2000,1,0)*C6830</f>
        <v>0</v>
      </c>
    </row>
    <row r="6831" customFormat="false" ht="15.8" hidden="false" customHeight="false" outlineLevel="0" collapsed="false">
      <c r="A6831" s="1" t="s">
        <v>792</v>
      </c>
      <c r="B6831" s="1" t="s">
        <v>7154</v>
      </c>
      <c r="C6831" s="0" t="n">
        <v>2197.312</v>
      </c>
      <c r="D6831" s="0" t="str">
        <f aca="false">MID($A6831,1,2)</f>
        <v>07</v>
      </c>
      <c r="E6831" s="0" t="str">
        <f aca="false">MID($A6831,3,2)</f>
        <v>29</v>
      </c>
      <c r="F6831" s="0" t="str">
        <f aca="false">MID($A6831,5,2)</f>
        <v>33</v>
      </c>
      <c r="G6831" s="0" t="str">
        <f aca="false">MID($A6831,7,2)</f>
        <v>03</v>
      </c>
      <c r="H6831" s="0" t="str">
        <f aca="false">MID($A6831,1,6)</f>
        <v>072933</v>
      </c>
      <c r="I6831" s="0" t="n">
        <f aca="false">VLOOKUP(H6831,Feuille2!$G$1:$H$116,2,0)</f>
        <v>1840</v>
      </c>
      <c r="J6831" s="0" t="n">
        <f aca="false">IF(I6831&gt;2000,1,0)*C6831</f>
        <v>0</v>
      </c>
    </row>
    <row r="6832" customFormat="false" ht="15.8" hidden="false" customHeight="false" outlineLevel="0" collapsed="false">
      <c r="A6832" s="1" t="s">
        <v>787</v>
      </c>
      <c r="B6832" s="1" t="s">
        <v>7155</v>
      </c>
      <c r="C6832" s="0" t="n">
        <v>229.5</v>
      </c>
      <c r="D6832" s="0" t="str">
        <f aca="false">MID($A6832,1,2)</f>
        <v>07</v>
      </c>
      <c r="E6832" s="0" t="str">
        <f aca="false">MID($A6832,3,2)</f>
        <v>08</v>
      </c>
      <c r="F6832" s="0" t="str">
        <f aca="false">MID($A6832,5,2)</f>
        <v>80</v>
      </c>
      <c r="G6832" s="0" t="str">
        <f aca="false">MID($A6832,7,2)</f>
        <v>05</v>
      </c>
      <c r="H6832" s="0" t="str">
        <f aca="false">MID($A6832,1,6)</f>
        <v>070880</v>
      </c>
      <c r="I6832" s="0" t="n">
        <f aca="false">VLOOKUP(H6832,Feuille2!$G$1:$H$116,2,0)</f>
        <v>749</v>
      </c>
      <c r="J6832" s="0" t="n">
        <f aca="false">IF(I6832&gt;2000,1,0)*C6832</f>
        <v>0</v>
      </c>
    </row>
    <row r="6833" customFormat="false" ht="15.8" hidden="false" customHeight="false" outlineLevel="0" collapsed="false">
      <c r="A6833" s="1" t="s">
        <v>852</v>
      </c>
      <c r="B6833" s="1" t="s">
        <v>7156</v>
      </c>
      <c r="C6833" s="0" t="n">
        <v>406.0078507</v>
      </c>
      <c r="D6833" s="0" t="str">
        <f aca="false">MID($A6833,1,2)</f>
        <v>07</v>
      </c>
      <c r="E6833" s="0" t="str">
        <f aca="false">MID($A6833,3,2)</f>
        <v>08</v>
      </c>
      <c r="F6833" s="0" t="str">
        <f aca="false">MID($A6833,5,2)</f>
        <v>32</v>
      </c>
      <c r="G6833" s="0" t="str">
        <f aca="false">MID($A6833,7,2)</f>
        <v>05</v>
      </c>
      <c r="H6833" s="0" t="str">
        <f aca="false">MID($A6833,1,6)</f>
        <v>070832</v>
      </c>
      <c r="I6833" s="0" t="n">
        <f aca="false">VLOOKUP(H6833,Feuille2!$G$1:$H$116,2,0)</f>
        <v>18189</v>
      </c>
      <c r="J6833" s="0" t="n">
        <f aca="false">IF(I6833&gt;2000,1,0)*C6833</f>
        <v>406.0078507</v>
      </c>
    </row>
    <row r="6834" customFormat="false" ht="15.8" hidden="false" customHeight="false" outlineLevel="0" collapsed="false">
      <c r="A6834" s="1" t="s">
        <v>1261</v>
      </c>
      <c r="B6834" s="1" t="s">
        <v>7157</v>
      </c>
      <c r="C6834" s="0" t="n">
        <v>1576.41636552069</v>
      </c>
      <c r="D6834" s="0" t="str">
        <f aca="false">MID($A6834,1,2)</f>
        <v>01</v>
      </c>
      <c r="E6834" s="0" t="str">
        <f aca="false">MID($A6834,3,2)</f>
        <v>02</v>
      </c>
      <c r="F6834" s="0" t="str">
        <f aca="false">MID($A6834,5,2)</f>
        <v>42</v>
      </c>
      <c r="G6834" s="0" t="str">
        <f aca="false">MID($A6834,7,2)</f>
        <v>02</v>
      </c>
      <c r="H6834" s="0" t="str">
        <f aca="false">MID($A6834,1,6)</f>
        <v>010242</v>
      </c>
      <c r="I6834" s="0" t="n">
        <f aca="false">VLOOKUP(H6834,Feuille2!$G$1:$H$116,2,0)</f>
        <v>78</v>
      </c>
      <c r="J6834" s="0" t="n">
        <f aca="false">IF(I6834&gt;2000,1,0)*C6834</f>
        <v>0</v>
      </c>
    </row>
    <row r="6835" customFormat="false" ht="15.8" hidden="false" customHeight="false" outlineLevel="0" collapsed="false">
      <c r="A6835" s="1" t="s">
        <v>2534</v>
      </c>
      <c r="B6835" s="1" t="s">
        <v>7158</v>
      </c>
      <c r="C6835" s="0" t="n">
        <v>648</v>
      </c>
      <c r="D6835" s="0" t="str">
        <f aca="false">MID($A6835,1,2)</f>
        <v>05</v>
      </c>
      <c r="E6835" s="0" t="str">
        <f aca="false">MID($A6835,3,2)</f>
        <v>21</v>
      </c>
      <c r="F6835" s="0" t="str">
        <f aca="false">MID($A6835,5,2)</f>
        <v>51</v>
      </c>
      <c r="G6835" s="0" t="str">
        <f aca="false">MID($A6835,7,2)</f>
        <v>02</v>
      </c>
      <c r="H6835" s="0" t="str">
        <f aca="false">MID($A6835,1,6)</f>
        <v>052151</v>
      </c>
      <c r="I6835" s="0" t="n">
        <f aca="false">VLOOKUP(H6835,Feuille2!$G$1:$H$116,2,0)</f>
        <v>836</v>
      </c>
      <c r="J6835" s="0" t="n">
        <f aca="false">IF(I6835&gt;2000,1,0)*C6835</f>
        <v>0</v>
      </c>
    </row>
    <row r="6836" customFormat="false" ht="15.8" hidden="false" customHeight="false" outlineLevel="0" collapsed="false">
      <c r="A6836" s="1" t="s">
        <v>623</v>
      </c>
      <c r="B6836" s="1" t="s">
        <v>7159</v>
      </c>
      <c r="C6836" s="0" t="n">
        <v>1056.84719437531</v>
      </c>
      <c r="D6836" s="0" t="str">
        <f aca="false">MID($A6836,1,2)</f>
        <v>01</v>
      </c>
      <c r="E6836" s="0" t="str">
        <f aca="false">MID($A6836,3,2)</f>
        <v>01</v>
      </c>
      <c r="F6836" s="0" t="str">
        <f aca="false">MID($A6836,5,2)</f>
        <v>42</v>
      </c>
      <c r="G6836" s="0" t="str">
        <f aca="false">MID($A6836,7,2)</f>
        <v>04</v>
      </c>
      <c r="H6836" s="0" t="str">
        <f aca="false">MID($A6836,1,6)</f>
        <v>010142</v>
      </c>
      <c r="I6836" s="0" t="n">
        <f aca="false">VLOOKUP(H6836,Feuille2!$G$1:$H$116,2,0)</f>
        <v>238</v>
      </c>
      <c r="J6836" s="0" t="n">
        <f aca="false">IF(I6836&gt;2000,1,0)*C6836</f>
        <v>0</v>
      </c>
    </row>
    <row r="6837" customFormat="false" ht="15.8" hidden="false" customHeight="false" outlineLevel="0" collapsed="false">
      <c r="A6837" s="1" t="s">
        <v>616</v>
      </c>
      <c r="B6837" s="1" t="s">
        <v>7160</v>
      </c>
      <c r="C6837" s="0" t="n">
        <v>2530</v>
      </c>
      <c r="D6837" s="0" t="str">
        <f aca="false">MID($A6837,1,2)</f>
        <v>03</v>
      </c>
      <c r="E6837" s="0" t="str">
        <f aca="false">MID($A6837,3,2)</f>
        <v>12</v>
      </c>
      <c r="F6837" s="0" t="str">
        <f aca="false">MID($A6837,5,2)</f>
        <v>12</v>
      </c>
      <c r="G6837" s="0" t="str">
        <f aca="false">MID($A6837,7,2)</f>
        <v>03</v>
      </c>
      <c r="H6837" s="0" t="str">
        <f aca="false">MID($A6837,1,6)</f>
        <v>031212</v>
      </c>
      <c r="I6837" s="0" t="n">
        <f aca="false">VLOOKUP(H6837,Feuille2!$G$1:$H$116,2,0)</f>
        <v>1488</v>
      </c>
      <c r="J6837" s="0" t="n">
        <f aca="false">IF(I6837&gt;2000,1,0)*C6837</f>
        <v>0</v>
      </c>
    </row>
    <row r="6838" customFormat="false" ht="15.8" hidden="false" customHeight="false" outlineLevel="0" collapsed="false">
      <c r="A6838" s="1" t="s">
        <v>1632</v>
      </c>
      <c r="B6838" s="1" t="s">
        <v>7161</v>
      </c>
      <c r="C6838" s="0" t="n">
        <v>1262.5</v>
      </c>
      <c r="D6838" s="0" t="str">
        <f aca="false">MID($A6838,1,2)</f>
        <v>06</v>
      </c>
      <c r="E6838" s="0" t="str">
        <f aca="false">MID($A6838,3,2)</f>
        <v>17</v>
      </c>
      <c r="F6838" s="0" t="str">
        <f aca="false">MID($A6838,5,2)</f>
        <v>35</v>
      </c>
      <c r="G6838" s="0" t="str">
        <f aca="false">MID($A6838,7,2)</f>
        <v>01</v>
      </c>
      <c r="H6838" s="0" t="str">
        <f aca="false">MID($A6838,1,6)</f>
        <v>061735</v>
      </c>
      <c r="I6838" s="0" t="n">
        <f aca="false">VLOOKUP(H6838,Feuille2!$G$1:$H$116,2,0)</f>
        <v>5138</v>
      </c>
      <c r="J6838" s="0" t="n">
        <f aca="false">IF(I6838&gt;2000,1,0)*C6838</f>
        <v>1262.5</v>
      </c>
    </row>
    <row r="6839" customFormat="false" ht="15.8" hidden="false" customHeight="false" outlineLevel="0" collapsed="false">
      <c r="A6839" s="1" t="s">
        <v>446</v>
      </c>
      <c r="B6839" s="1" t="s">
        <v>7162</v>
      </c>
      <c r="C6839" s="0" t="n">
        <v>694.441686828245</v>
      </c>
      <c r="D6839" s="0" t="str">
        <f aca="false">MID($A6839,1,2)</f>
        <v>03</v>
      </c>
      <c r="E6839" s="0" t="str">
        <f aca="false">MID($A6839,3,2)</f>
        <v>24</v>
      </c>
      <c r="F6839" s="0" t="str">
        <f aca="false">MID($A6839,5,2)</f>
        <v>76</v>
      </c>
      <c r="G6839" s="0" t="str">
        <f aca="false">MID($A6839,7,2)</f>
        <v>01</v>
      </c>
      <c r="H6839" s="0" t="str">
        <f aca="false">MID($A6839,1,6)</f>
        <v>032476</v>
      </c>
      <c r="I6839" s="0" t="n">
        <f aca="false">VLOOKUP(H6839,Feuille2!$G$1:$H$116,2,0)</f>
        <v>83</v>
      </c>
      <c r="J6839" s="0" t="n">
        <f aca="false">IF(I6839&gt;2000,1,0)*C6839</f>
        <v>0</v>
      </c>
    </row>
    <row r="6840" customFormat="false" ht="15.8" hidden="false" customHeight="false" outlineLevel="0" collapsed="false">
      <c r="A6840" s="1" t="s">
        <v>1933</v>
      </c>
      <c r="B6840" s="1" t="s">
        <v>7163</v>
      </c>
      <c r="C6840" s="0" t="n">
        <v>570</v>
      </c>
      <c r="D6840" s="0" t="str">
        <f aca="false">MID($A6840,1,2)</f>
        <v>02</v>
      </c>
      <c r="E6840" s="0" t="str">
        <f aca="false">MID($A6840,3,2)</f>
        <v>18</v>
      </c>
      <c r="F6840" s="0" t="str">
        <f aca="false">MID($A6840,5,2)</f>
        <v>20</v>
      </c>
      <c r="G6840" s="0" t="str">
        <f aca="false">MID($A6840,7,2)</f>
        <v>04</v>
      </c>
      <c r="H6840" s="0" t="str">
        <f aca="false">MID($A6840,1,6)</f>
        <v>021820</v>
      </c>
      <c r="I6840" s="0" t="n">
        <f aca="false">VLOOKUP(H6840,Feuille2!$G$1:$H$116,2,0)</f>
        <v>1398</v>
      </c>
      <c r="J6840" s="0" t="n">
        <f aca="false">IF(I6840&gt;2000,1,0)*C6840</f>
        <v>0</v>
      </c>
    </row>
    <row r="6841" customFormat="false" ht="15.8" hidden="false" customHeight="false" outlineLevel="0" collapsed="false">
      <c r="A6841" s="1" t="s">
        <v>202</v>
      </c>
      <c r="B6841" s="1" t="s">
        <v>7164</v>
      </c>
      <c r="C6841" s="0" t="n">
        <v>7440</v>
      </c>
      <c r="D6841" s="0" t="str">
        <f aca="false">MID($A6841,1,2)</f>
        <v>06</v>
      </c>
      <c r="E6841" s="0" t="str">
        <f aca="false">MID($A6841,3,2)</f>
        <v>17</v>
      </c>
      <c r="F6841" s="0" t="str">
        <f aca="false">MID($A6841,5,2)</f>
        <v>34</v>
      </c>
      <c r="G6841" s="0" t="str">
        <f aca="false">MID($A6841,7,2)</f>
        <v>03</v>
      </c>
      <c r="H6841" s="0" t="str">
        <f aca="false">MID($A6841,1,6)</f>
        <v>061734</v>
      </c>
      <c r="I6841" s="0" t="n">
        <f aca="false">VLOOKUP(H6841,Feuille2!$G$1:$H$116,2,0)</f>
        <v>9143</v>
      </c>
      <c r="J6841" s="0" t="n">
        <f aca="false">IF(I6841&gt;2000,1,0)*C6841</f>
        <v>7440</v>
      </c>
    </row>
    <row r="6842" customFormat="false" ht="15.8" hidden="false" customHeight="false" outlineLevel="0" collapsed="false">
      <c r="A6842" s="1" t="s">
        <v>332</v>
      </c>
      <c r="B6842" s="1" t="s">
        <v>7165</v>
      </c>
      <c r="C6842" s="0" t="n">
        <v>250.82842882718</v>
      </c>
      <c r="D6842" s="0" t="str">
        <f aca="false">MID($A6842,1,2)</f>
        <v>04</v>
      </c>
      <c r="E6842" s="0" t="str">
        <f aca="false">MID($A6842,3,2)</f>
        <v>10</v>
      </c>
      <c r="F6842" s="0" t="str">
        <f aca="false">MID($A6842,5,2)</f>
        <v>48</v>
      </c>
      <c r="G6842" s="0" t="str">
        <f aca="false">MID($A6842,7,2)</f>
        <v>05</v>
      </c>
      <c r="H6842" s="0" t="str">
        <f aca="false">MID($A6842,1,6)</f>
        <v>041048</v>
      </c>
      <c r="I6842" s="0" t="n">
        <f aca="false">VLOOKUP(H6842,Feuille2!$G$1:$H$116,2,0)</f>
        <v>259</v>
      </c>
      <c r="J6842" s="0" t="n">
        <f aca="false">IF(I6842&gt;2000,1,0)*C6842</f>
        <v>0</v>
      </c>
    </row>
    <row r="6843" customFormat="false" ht="15.8" hidden="false" customHeight="false" outlineLevel="0" collapsed="false">
      <c r="A6843" s="1" t="s">
        <v>1906</v>
      </c>
      <c r="B6843" s="1" t="s">
        <v>7166</v>
      </c>
      <c r="C6843" s="0" t="n">
        <v>5622.20790957961</v>
      </c>
      <c r="D6843" s="0" t="str">
        <f aca="false">MID($A6843,1,2)</f>
        <v>03</v>
      </c>
      <c r="E6843" s="0" t="str">
        <f aca="false">MID($A6843,3,2)</f>
        <v>24</v>
      </c>
      <c r="F6843" s="0" t="str">
        <f aca="false">MID($A6843,5,2)</f>
        <v>28</v>
      </c>
      <c r="G6843" s="0" t="str">
        <f aca="false">MID($A6843,7,2)</f>
        <v>01</v>
      </c>
      <c r="H6843" s="0" t="str">
        <f aca="false">MID($A6843,1,6)</f>
        <v>032428</v>
      </c>
      <c r="I6843" s="0" t="n">
        <f aca="false">VLOOKUP(H6843,Feuille2!$G$1:$H$116,2,0)</f>
        <v>1294</v>
      </c>
      <c r="J6843" s="0" t="n">
        <f aca="false">IF(I6843&gt;2000,1,0)*C6843</f>
        <v>0</v>
      </c>
    </row>
    <row r="6844" customFormat="false" ht="15.8" hidden="false" customHeight="false" outlineLevel="0" collapsed="false">
      <c r="A6844" s="1" t="s">
        <v>326</v>
      </c>
      <c r="B6844" s="1" t="s">
        <v>7167</v>
      </c>
      <c r="C6844" s="0" t="n">
        <v>499.913926759243</v>
      </c>
      <c r="D6844" s="0" t="str">
        <f aca="false">MID($A6844,1,2)</f>
        <v>04</v>
      </c>
      <c r="E6844" s="0" t="str">
        <f aca="false">MID($A6844,3,2)</f>
        <v>10</v>
      </c>
      <c r="F6844" s="0" t="str">
        <f aca="false">MID($A6844,5,2)</f>
        <v>46</v>
      </c>
      <c r="G6844" s="0" t="str">
        <f aca="false">MID($A6844,7,2)</f>
        <v>02</v>
      </c>
      <c r="H6844" s="0" t="str">
        <f aca="false">MID($A6844,1,6)</f>
        <v>041046</v>
      </c>
      <c r="I6844" s="0" t="n">
        <f aca="false">VLOOKUP(H6844,Feuille2!$G$1:$H$116,2,0)</f>
        <v>129</v>
      </c>
      <c r="J6844" s="0" t="n">
        <f aca="false">IF(I6844&gt;2000,1,0)*C6844</f>
        <v>0</v>
      </c>
    </row>
    <row r="6845" customFormat="false" ht="15.8" hidden="false" customHeight="false" outlineLevel="0" collapsed="false">
      <c r="A6845" s="1" t="s">
        <v>1014</v>
      </c>
      <c r="B6845" s="1" t="s">
        <v>7168</v>
      </c>
      <c r="C6845" s="0" t="n">
        <v>5483.49259709082</v>
      </c>
      <c r="D6845" s="0" t="str">
        <f aca="false">MID($A6845,1,2)</f>
        <v>01</v>
      </c>
      <c r="E6845" s="0" t="str">
        <f aca="false">MID($A6845,3,2)</f>
        <v>02</v>
      </c>
      <c r="F6845" s="0" t="str">
        <f aca="false">MID($A6845,5,2)</f>
        <v>85</v>
      </c>
      <c r="G6845" s="0" t="str">
        <f aca="false">MID($A6845,7,2)</f>
        <v>03</v>
      </c>
      <c r="H6845" s="0" t="str">
        <f aca="false">MID($A6845,1,6)</f>
        <v>010285</v>
      </c>
      <c r="I6845" s="0" t="n">
        <f aca="false">VLOOKUP(H6845,Feuille2!$G$1:$H$116,2,0)</f>
        <v>5627</v>
      </c>
      <c r="J6845" s="0" t="n">
        <f aca="false">IF(I6845&gt;2000,1,0)*C6845</f>
        <v>5483.49259709082</v>
      </c>
    </row>
    <row r="6846" customFormat="false" ht="15.8" hidden="false" customHeight="false" outlineLevel="0" collapsed="false">
      <c r="A6846" s="1" t="s">
        <v>595</v>
      </c>
      <c r="B6846" s="1" t="s">
        <v>7169</v>
      </c>
      <c r="C6846" s="0" t="n">
        <v>32519.9791065168</v>
      </c>
      <c r="D6846" s="0" t="str">
        <f aca="false">MID($A6846,1,2)</f>
        <v>04</v>
      </c>
      <c r="E6846" s="0" t="str">
        <f aca="false">MID($A6846,3,2)</f>
        <v>09</v>
      </c>
      <c r="F6846" s="0" t="str">
        <f aca="false">MID($A6846,5,2)</f>
        <v>86</v>
      </c>
      <c r="G6846" s="0" t="str">
        <f aca="false">MID($A6846,7,2)</f>
        <v>05</v>
      </c>
      <c r="H6846" s="0" t="str">
        <f aca="false">MID($A6846,1,6)</f>
        <v>040986</v>
      </c>
      <c r="I6846" s="0" t="n">
        <f aca="false">VLOOKUP(H6846,Feuille2!$G$1:$H$116,2,0)</f>
        <v>1190</v>
      </c>
      <c r="J6846" s="0" t="n">
        <f aca="false">IF(I6846&gt;2000,1,0)*C6846</f>
        <v>0</v>
      </c>
    </row>
    <row r="6847" customFormat="false" ht="15.8" hidden="false" customHeight="false" outlineLevel="0" collapsed="false">
      <c r="A6847" s="1" t="s">
        <v>731</v>
      </c>
      <c r="B6847" s="1" t="s">
        <v>7170</v>
      </c>
      <c r="C6847" s="0" t="n">
        <v>113.624971533869</v>
      </c>
      <c r="D6847" s="0" t="str">
        <f aca="false">MID($A6847,1,2)</f>
        <v>08</v>
      </c>
      <c r="E6847" s="0" t="str">
        <f aca="false">MID($A6847,3,2)</f>
        <v>27</v>
      </c>
      <c r="F6847" s="0" t="str">
        <f aca="false">MID($A6847,5,2)</f>
        <v>60</v>
      </c>
      <c r="G6847" s="0" t="str">
        <f aca="false">MID($A6847,7,2)</f>
        <v>04</v>
      </c>
      <c r="H6847" s="0" t="str">
        <f aca="false">MID($A6847,1,6)</f>
        <v>082760</v>
      </c>
      <c r="I6847" s="0" t="n">
        <f aca="false">VLOOKUP(H6847,Feuille2!$G$1:$H$116,2,0)</f>
        <v>364</v>
      </c>
      <c r="J6847" s="0" t="n">
        <f aca="false">IF(I6847&gt;2000,1,0)*C6847</f>
        <v>0</v>
      </c>
    </row>
    <row r="6848" customFormat="false" ht="15.8" hidden="false" customHeight="false" outlineLevel="0" collapsed="false">
      <c r="A6848" s="1" t="s">
        <v>820</v>
      </c>
      <c r="B6848" s="1" t="s">
        <v>7171</v>
      </c>
      <c r="C6848" s="0" t="n">
        <v>1321.58</v>
      </c>
      <c r="D6848" s="0" t="str">
        <f aca="false">MID($A6848,1,2)</f>
        <v>07</v>
      </c>
      <c r="E6848" s="0" t="str">
        <f aca="false">MID($A6848,3,2)</f>
        <v>29</v>
      </c>
      <c r="F6848" s="0" t="str">
        <f aca="false">MID($A6848,5,2)</f>
        <v>33</v>
      </c>
      <c r="G6848" s="0" t="str">
        <f aca="false">MID($A6848,7,2)</f>
        <v>02</v>
      </c>
      <c r="H6848" s="0" t="str">
        <f aca="false">MID($A6848,1,6)</f>
        <v>072933</v>
      </c>
      <c r="I6848" s="0" t="n">
        <f aca="false">VLOOKUP(H6848,Feuille2!$G$1:$H$116,2,0)</f>
        <v>1840</v>
      </c>
      <c r="J6848" s="0" t="n">
        <f aca="false">IF(I6848&gt;2000,1,0)*C6848</f>
        <v>0</v>
      </c>
    </row>
    <row r="6849" customFormat="false" ht="15.8" hidden="false" customHeight="false" outlineLevel="0" collapsed="false">
      <c r="A6849" s="1" t="s">
        <v>960</v>
      </c>
      <c r="B6849" s="1" t="s">
        <v>7172</v>
      </c>
      <c r="C6849" s="0" t="n">
        <v>510</v>
      </c>
      <c r="D6849" s="0" t="str">
        <f aca="false">MID($A6849,1,2)</f>
        <v>07</v>
      </c>
      <c r="E6849" s="0" t="str">
        <f aca="false">MID($A6849,3,2)</f>
        <v>08</v>
      </c>
      <c r="F6849" s="0" t="str">
        <f aca="false">MID($A6849,5,2)</f>
        <v>59</v>
      </c>
      <c r="G6849" s="0" t="str">
        <f aca="false">MID($A6849,7,2)</f>
        <v>04</v>
      </c>
      <c r="H6849" s="0" t="str">
        <f aca="false">MID($A6849,1,6)</f>
        <v>070859</v>
      </c>
      <c r="I6849" s="0" t="n">
        <f aca="false">VLOOKUP(H6849,Feuille2!$G$1:$H$116,2,0)</f>
        <v>3249</v>
      </c>
      <c r="J6849" s="0" t="n">
        <f aca="false">IF(I6849&gt;2000,1,0)*C6849</f>
        <v>510</v>
      </c>
    </row>
    <row r="6850" customFormat="false" ht="15.8" hidden="false" customHeight="false" outlineLevel="0" collapsed="false">
      <c r="A6850" s="1" t="s">
        <v>802</v>
      </c>
      <c r="B6850" s="1" t="s">
        <v>7173</v>
      </c>
      <c r="C6850" s="0" t="n">
        <v>431.076</v>
      </c>
      <c r="D6850" s="0" t="str">
        <f aca="false">MID($A6850,1,2)</f>
        <v>07</v>
      </c>
      <c r="E6850" s="0" t="str">
        <f aca="false">MID($A6850,3,2)</f>
        <v>20</v>
      </c>
      <c r="F6850" s="0" t="str">
        <f aca="false">MID($A6850,5,2)</f>
        <v>91</v>
      </c>
      <c r="G6850" s="0" t="str">
        <f aca="false">MID($A6850,7,2)</f>
        <v>05</v>
      </c>
      <c r="H6850" s="0" t="str">
        <f aca="false">MID($A6850,1,6)</f>
        <v>072091</v>
      </c>
      <c r="I6850" s="0" t="n">
        <f aca="false">VLOOKUP(H6850,Feuille2!$G$1:$H$116,2,0)</f>
        <v>343</v>
      </c>
      <c r="J6850" s="0" t="n">
        <f aca="false">IF(I6850&gt;2000,1,0)*C6850</f>
        <v>0</v>
      </c>
    </row>
    <row r="6851" customFormat="false" ht="15.8" hidden="false" customHeight="false" outlineLevel="0" collapsed="false">
      <c r="A6851" s="1" t="s">
        <v>913</v>
      </c>
      <c r="B6851" s="1" t="s">
        <v>7174</v>
      </c>
      <c r="C6851" s="0" t="n">
        <v>565.813649949344</v>
      </c>
      <c r="D6851" s="0" t="str">
        <f aca="false">MID($A6851,1,2)</f>
        <v>07</v>
      </c>
      <c r="E6851" s="0" t="str">
        <f aca="false">MID($A6851,3,2)</f>
        <v>08</v>
      </c>
      <c r="F6851" s="0" t="str">
        <f aca="false">MID($A6851,5,2)</f>
        <v>65</v>
      </c>
      <c r="G6851" s="0" t="str">
        <f aca="false">MID($A6851,7,2)</f>
        <v>01</v>
      </c>
      <c r="H6851" s="0" t="str">
        <f aca="false">MID($A6851,1,6)</f>
        <v>070865</v>
      </c>
      <c r="I6851" s="0" t="n">
        <f aca="false">VLOOKUP(H6851,Feuille2!$G$1:$H$116,2,0)</f>
        <v>560</v>
      </c>
      <c r="J6851" s="0" t="n">
        <f aca="false">IF(I6851&gt;2000,1,0)*C6851</f>
        <v>0</v>
      </c>
    </row>
    <row r="6852" customFormat="false" ht="15.8" hidden="false" customHeight="false" outlineLevel="0" collapsed="false">
      <c r="A6852" s="1" t="s">
        <v>816</v>
      </c>
      <c r="B6852" s="1" t="s">
        <v>7175</v>
      </c>
      <c r="C6852" s="0" t="n">
        <v>635.802091842771</v>
      </c>
      <c r="D6852" s="0" t="str">
        <f aca="false">MID($A6852,1,2)</f>
        <v>07</v>
      </c>
      <c r="E6852" s="0" t="str">
        <f aca="false">MID($A6852,3,2)</f>
        <v>08</v>
      </c>
      <c r="F6852" s="0" t="str">
        <f aca="false">MID($A6852,5,2)</f>
        <v>18</v>
      </c>
      <c r="G6852" s="0" t="str">
        <f aca="false">MID($A6852,7,2)</f>
        <v>04</v>
      </c>
      <c r="H6852" s="0" t="str">
        <f aca="false">MID($A6852,1,6)</f>
        <v>070818</v>
      </c>
      <c r="I6852" s="0" t="n">
        <f aca="false">VLOOKUP(H6852,Feuille2!$G$1:$H$116,2,0)</f>
        <v>5198</v>
      </c>
      <c r="J6852" s="0" t="n">
        <f aca="false">IF(I6852&gt;2000,1,0)*C6852</f>
        <v>635.802091842771</v>
      </c>
    </row>
    <row r="6853" customFormat="false" ht="15.8" hidden="false" customHeight="false" outlineLevel="0" collapsed="false">
      <c r="A6853" s="1" t="s">
        <v>572</v>
      </c>
      <c r="B6853" s="1" t="s">
        <v>7176</v>
      </c>
      <c r="C6853" s="0" t="n">
        <v>173.94977376</v>
      </c>
      <c r="D6853" s="0" t="str">
        <f aca="false">MID($A6853,1,2)</f>
        <v>01</v>
      </c>
      <c r="E6853" s="0" t="str">
        <f aca="false">MID($A6853,3,2)</f>
        <v>01</v>
      </c>
      <c r="F6853" s="0" t="str">
        <f aca="false">MID($A6853,5,2)</f>
        <v>42</v>
      </c>
      <c r="G6853" s="0" t="str">
        <f aca="false">MID($A6853,7,2)</f>
        <v>06</v>
      </c>
      <c r="H6853" s="0" t="str">
        <f aca="false">MID($A6853,1,6)</f>
        <v>010142</v>
      </c>
      <c r="I6853" s="0" t="n">
        <f aca="false">VLOOKUP(H6853,Feuille2!$G$1:$H$116,2,0)</f>
        <v>238</v>
      </c>
      <c r="J6853" s="0" t="n">
        <f aca="false">IF(I6853&gt;2000,1,0)*C6853</f>
        <v>0</v>
      </c>
    </row>
    <row r="6854" customFormat="false" ht="15.8" hidden="false" customHeight="false" outlineLevel="0" collapsed="false">
      <c r="A6854" s="1" t="s">
        <v>1261</v>
      </c>
      <c r="B6854" s="1" t="s">
        <v>7177</v>
      </c>
      <c r="C6854" s="0" t="n">
        <v>554.8739119</v>
      </c>
      <c r="D6854" s="0" t="str">
        <f aca="false">MID($A6854,1,2)</f>
        <v>01</v>
      </c>
      <c r="E6854" s="0" t="str">
        <f aca="false">MID($A6854,3,2)</f>
        <v>02</v>
      </c>
      <c r="F6854" s="0" t="str">
        <f aca="false">MID($A6854,5,2)</f>
        <v>42</v>
      </c>
      <c r="G6854" s="0" t="str">
        <f aca="false">MID($A6854,7,2)</f>
        <v>02</v>
      </c>
      <c r="H6854" s="0" t="str">
        <f aca="false">MID($A6854,1,6)</f>
        <v>010242</v>
      </c>
      <c r="I6854" s="0" t="n">
        <f aca="false">VLOOKUP(H6854,Feuille2!$G$1:$H$116,2,0)</f>
        <v>78</v>
      </c>
      <c r="J6854" s="0" t="n">
        <f aca="false">IF(I6854&gt;2000,1,0)*C6854</f>
        <v>0</v>
      </c>
    </row>
    <row r="6855" customFormat="false" ht="15.8" hidden="false" customHeight="false" outlineLevel="0" collapsed="false">
      <c r="A6855" s="1" t="s">
        <v>1298</v>
      </c>
      <c r="B6855" s="1" t="s">
        <v>7178</v>
      </c>
      <c r="C6855" s="0" t="n">
        <v>603.90765</v>
      </c>
      <c r="D6855" s="0" t="str">
        <f aca="false">MID($A6855,1,2)</f>
        <v>01</v>
      </c>
      <c r="E6855" s="0" t="str">
        <f aca="false">MID($A6855,3,2)</f>
        <v>02</v>
      </c>
      <c r="F6855" s="0" t="str">
        <f aca="false">MID($A6855,5,2)</f>
        <v>45</v>
      </c>
      <c r="G6855" s="0" t="str">
        <f aca="false">MID($A6855,7,2)</f>
        <v>02</v>
      </c>
      <c r="H6855" s="0" t="str">
        <f aca="false">MID($A6855,1,6)</f>
        <v>010245</v>
      </c>
      <c r="I6855" s="0" t="n">
        <f aca="false">VLOOKUP(H6855,Feuille2!$G$1:$H$116,2,0)</f>
        <v>40</v>
      </c>
      <c r="J6855" s="0" t="n">
        <f aca="false">IF(I6855&gt;2000,1,0)*C6855</f>
        <v>0</v>
      </c>
    </row>
    <row r="6856" customFormat="false" ht="15.8" hidden="false" customHeight="false" outlineLevel="0" collapsed="false">
      <c r="A6856" s="1" t="s">
        <v>310</v>
      </c>
      <c r="B6856" s="1" t="s">
        <v>7179</v>
      </c>
      <c r="C6856" s="0" t="n">
        <v>2816.00322368421</v>
      </c>
      <c r="D6856" s="0" t="str">
        <f aca="false">MID($A6856,1,2)</f>
        <v>02</v>
      </c>
      <c r="E6856" s="0" t="str">
        <f aca="false">MID($A6856,3,2)</f>
        <v>19</v>
      </c>
      <c r="F6856" s="0" t="str">
        <f aca="false">MID($A6856,5,2)</f>
        <v>56</v>
      </c>
      <c r="G6856" s="0" t="str">
        <f aca="false">MID($A6856,7,2)</f>
        <v>05</v>
      </c>
      <c r="H6856" s="0" t="str">
        <f aca="false">MID($A6856,1,6)</f>
        <v>021956</v>
      </c>
      <c r="I6856" s="0" t="n">
        <f aca="false">VLOOKUP(H6856,Feuille2!$G$1:$H$116,2,0)</f>
        <v>420</v>
      </c>
      <c r="J6856" s="0" t="n">
        <f aca="false">IF(I6856&gt;2000,1,0)*C6856</f>
        <v>0</v>
      </c>
    </row>
    <row r="6857" customFormat="false" ht="15.8" hidden="false" customHeight="false" outlineLevel="0" collapsed="false">
      <c r="A6857" s="1" t="s">
        <v>701</v>
      </c>
      <c r="B6857" s="1" t="s">
        <v>7180</v>
      </c>
      <c r="C6857" s="0" t="n">
        <v>131.451386259595</v>
      </c>
      <c r="D6857" s="0" t="str">
        <f aca="false">MID($A6857,1,2)</f>
        <v>08</v>
      </c>
      <c r="E6857" s="0" t="str">
        <f aca="false">MID($A6857,3,2)</f>
        <v>33</v>
      </c>
      <c r="F6857" s="0" t="str">
        <f aca="false">MID($A6857,5,2)</f>
        <v>60</v>
      </c>
      <c r="G6857" s="0" t="str">
        <f aca="false">MID($A6857,7,2)</f>
        <v>05</v>
      </c>
      <c r="H6857" s="0" t="str">
        <f aca="false">MID($A6857,1,6)</f>
        <v>083360</v>
      </c>
      <c r="I6857" s="0" t="n">
        <f aca="false">VLOOKUP(H6857,Feuille2!$G$1:$H$116,2,0)</f>
        <v>250</v>
      </c>
      <c r="J6857" s="0" t="n">
        <f aca="false">IF(I6857&gt;2000,1,0)*C6857</f>
        <v>0</v>
      </c>
    </row>
    <row r="6858" customFormat="false" ht="15.8" hidden="false" customHeight="false" outlineLevel="0" collapsed="false">
      <c r="A6858" s="1" t="s">
        <v>606</v>
      </c>
      <c r="B6858" s="1" t="s">
        <v>7181</v>
      </c>
      <c r="C6858" s="0" t="n">
        <v>2203.4468624</v>
      </c>
      <c r="D6858" s="0" t="str">
        <f aca="false">MID($A6858,1,2)</f>
        <v>01</v>
      </c>
      <c r="E6858" s="0" t="str">
        <f aca="false">MID($A6858,3,2)</f>
        <v>02</v>
      </c>
      <c r="F6858" s="0" t="str">
        <f aca="false">MID($A6858,5,2)</f>
        <v>85</v>
      </c>
      <c r="G6858" s="0" t="str">
        <f aca="false">MID($A6858,7,2)</f>
        <v>04</v>
      </c>
      <c r="H6858" s="0" t="str">
        <f aca="false">MID($A6858,1,6)</f>
        <v>010285</v>
      </c>
      <c r="I6858" s="0" t="n">
        <f aca="false">VLOOKUP(H6858,Feuille2!$G$1:$H$116,2,0)</f>
        <v>5627</v>
      </c>
      <c r="J6858" s="0" t="n">
        <f aca="false">IF(I6858&gt;2000,1,0)*C6858</f>
        <v>2203.4468624</v>
      </c>
    </row>
    <row r="6859" customFormat="false" ht="15.8" hidden="false" customHeight="false" outlineLevel="0" collapsed="false">
      <c r="A6859" s="1" t="s">
        <v>843</v>
      </c>
      <c r="B6859" s="1" t="s">
        <v>7182</v>
      </c>
      <c r="C6859" s="0" t="n">
        <v>2117.84625</v>
      </c>
      <c r="D6859" s="0" t="str">
        <f aca="false">MID($A6859,1,2)</f>
        <v>07</v>
      </c>
      <c r="E6859" s="0" t="str">
        <f aca="false">MID($A6859,3,2)</f>
        <v>29</v>
      </c>
      <c r="F6859" s="0" t="str">
        <f aca="false">MID($A6859,5,2)</f>
        <v>33</v>
      </c>
      <c r="G6859" s="0" t="str">
        <f aca="false">MID($A6859,7,2)</f>
        <v>05</v>
      </c>
      <c r="H6859" s="0" t="str">
        <f aca="false">MID($A6859,1,6)</f>
        <v>072933</v>
      </c>
      <c r="I6859" s="0" t="n">
        <f aca="false">VLOOKUP(H6859,Feuille2!$G$1:$H$116,2,0)</f>
        <v>1840</v>
      </c>
      <c r="J6859" s="0" t="n">
        <f aca="false">IF(I6859&gt;2000,1,0)*C6859</f>
        <v>0</v>
      </c>
    </row>
    <row r="6860" customFormat="false" ht="15.8" hidden="false" customHeight="false" outlineLevel="0" collapsed="false">
      <c r="A6860" s="1" t="s">
        <v>792</v>
      </c>
      <c r="B6860" s="1" t="s">
        <v>7183</v>
      </c>
      <c r="C6860" s="0" t="n">
        <v>1357.317</v>
      </c>
      <c r="D6860" s="0" t="str">
        <f aca="false">MID($A6860,1,2)</f>
        <v>07</v>
      </c>
      <c r="E6860" s="0" t="str">
        <f aca="false">MID($A6860,3,2)</f>
        <v>29</v>
      </c>
      <c r="F6860" s="0" t="str">
        <f aca="false">MID($A6860,5,2)</f>
        <v>33</v>
      </c>
      <c r="G6860" s="0" t="str">
        <f aca="false">MID($A6860,7,2)</f>
        <v>03</v>
      </c>
      <c r="H6860" s="0" t="str">
        <f aca="false">MID($A6860,1,6)</f>
        <v>072933</v>
      </c>
      <c r="I6860" s="0" t="n">
        <f aca="false">VLOOKUP(H6860,Feuille2!$G$1:$H$116,2,0)</f>
        <v>1840</v>
      </c>
      <c r="J6860" s="0" t="n">
        <f aca="false">IF(I6860&gt;2000,1,0)*C6860</f>
        <v>0</v>
      </c>
    </row>
    <row r="6861" customFormat="false" ht="15.8" hidden="false" customHeight="false" outlineLevel="0" collapsed="false">
      <c r="A6861" s="1" t="s">
        <v>995</v>
      </c>
      <c r="B6861" s="1" t="s">
        <v>7184</v>
      </c>
      <c r="C6861" s="0" t="n">
        <v>477.375</v>
      </c>
      <c r="D6861" s="0" t="str">
        <f aca="false">MID($A6861,1,2)</f>
        <v>07</v>
      </c>
      <c r="E6861" s="0" t="str">
        <f aca="false">MID($A6861,3,2)</f>
        <v>29</v>
      </c>
      <c r="F6861" s="0" t="str">
        <f aca="false">MID($A6861,5,2)</f>
        <v>82</v>
      </c>
      <c r="G6861" s="0" t="str">
        <f aca="false">MID($A6861,7,2)</f>
        <v>06</v>
      </c>
      <c r="H6861" s="0" t="str">
        <f aca="false">MID($A6861,1,6)</f>
        <v>072982</v>
      </c>
      <c r="I6861" s="0" t="n">
        <f aca="false">VLOOKUP(H6861,Feuille2!$G$1:$H$116,2,0)</f>
        <v>476</v>
      </c>
      <c r="J6861" s="0" t="n">
        <f aca="false">IF(I6861&gt;2000,1,0)*C6861</f>
        <v>0</v>
      </c>
    </row>
    <row r="6862" customFormat="false" ht="15.8" hidden="false" customHeight="false" outlineLevel="0" collapsed="false">
      <c r="A6862" s="1" t="s">
        <v>744</v>
      </c>
      <c r="B6862" s="1" t="s">
        <v>7185</v>
      </c>
      <c r="C6862" s="0" t="n">
        <v>118.632</v>
      </c>
      <c r="D6862" s="0" t="str">
        <f aca="false">MID($A6862,1,2)</f>
        <v>07</v>
      </c>
      <c r="E6862" s="0" t="str">
        <f aca="false">MID($A6862,3,2)</f>
        <v>29</v>
      </c>
      <c r="F6862" s="0" t="str">
        <f aca="false">MID($A6862,5,2)</f>
        <v>91</v>
      </c>
      <c r="G6862" s="0" t="str">
        <f aca="false">MID($A6862,7,2)</f>
        <v>02</v>
      </c>
      <c r="H6862" s="0" t="str">
        <f aca="false">MID($A6862,1,6)</f>
        <v>072991</v>
      </c>
      <c r="I6862" s="0" t="n">
        <f aca="false">VLOOKUP(H6862,Feuille2!$G$1:$H$116,2,0)</f>
        <v>324</v>
      </c>
      <c r="J6862" s="0" t="n">
        <f aca="false">IF(I6862&gt;2000,1,0)*C6862</f>
        <v>0</v>
      </c>
    </row>
    <row r="6863" customFormat="false" ht="15.8" hidden="false" customHeight="false" outlineLevel="0" collapsed="false">
      <c r="A6863" s="1" t="s">
        <v>140</v>
      </c>
      <c r="B6863" s="1" t="s">
        <v>7186</v>
      </c>
      <c r="C6863" s="0" t="n">
        <v>4733.74875930521</v>
      </c>
      <c r="D6863" s="0" t="str">
        <f aca="false">MID($A6863,1,2)</f>
        <v>02</v>
      </c>
      <c r="E6863" s="0" t="str">
        <f aca="false">MID($A6863,3,2)</f>
        <v>18</v>
      </c>
      <c r="F6863" s="0" t="str">
        <f aca="false">MID($A6863,5,2)</f>
        <v>21</v>
      </c>
      <c r="G6863" s="0" t="str">
        <f aca="false">MID($A6863,7,2)</f>
        <v>05</v>
      </c>
      <c r="H6863" s="0" t="str">
        <f aca="false">MID($A6863,1,6)</f>
        <v>021821</v>
      </c>
      <c r="I6863" s="0" t="n">
        <f aca="false">VLOOKUP(H6863,Feuille2!$G$1:$H$116,2,0)</f>
        <v>2084</v>
      </c>
      <c r="J6863" s="0" t="n">
        <f aca="false">IF(I6863&gt;2000,1,0)*C6863</f>
        <v>4733.74875930521</v>
      </c>
    </row>
    <row r="6864" customFormat="false" ht="15.8" hidden="false" customHeight="false" outlineLevel="0" collapsed="false">
      <c r="A6864" s="1" t="s">
        <v>667</v>
      </c>
      <c r="B6864" s="1" t="s">
        <v>7187</v>
      </c>
      <c r="C6864" s="0" t="n">
        <v>754.3125</v>
      </c>
      <c r="D6864" s="0" t="str">
        <f aca="false">MID($A6864,1,2)</f>
        <v>05</v>
      </c>
      <c r="E6864" s="0" t="str">
        <f aca="false">MID($A6864,3,2)</f>
        <v>21</v>
      </c>
      <c r="F6864" s="0" t="str">
        <f aca="false">MID($A6864,5,2)</f>
        <v>51</v>
      </c>
      <c r="G6864" s="0" t="str">
        <f aca="false">MID($A6864,7,2)</f>
        <v>03</v>
      </c>
      <c r="H6864" s="0" t="str">
        <f aca="false">MID($A6864,1,6)</f>
        <v>052151</v>
      </c>
      <c r="I6864" s="0" t="n">
        <f aca="false">VLOOKUP(H6864,Feuille2!$G$1:$H$116,2,0)</f>
        <v>836</v>
      </c>
      <c r="J6864" s="0" t="n">
        <f aca="false">IF(I6864&gt;2000,1,0)*C6864</f>
        <v>0</v>
      </c>
    </row>
    <row r="6865" customFormat="false" ht="15.8" hidden="false" customHeight="false" outlineLevel="0" collapsed="false">
      <c r="A6865" s="1" t="s">
        <v>727</v>
      </c>
      <c r="B6865" s="1" t="s">
        <v>7188</v>
      </c>
      <c r="C6865" s="0" t="n">
        <v>1938.67659866159</v>
      </c>
      <c r="D6865" s="0" t="str">
        <f aca="false">MID($A6865,1,2)</f>
        <v>05</v>
      </c>
      <c r="E6865" s="0" t="str">
        <f aca="false">MID($A6865,3,2)</f>
        <v>25</v>
      </c>
      <c r="F6865" s="0" t="str">
        <f aca="false">MID($A6865,5,2)</f>
        <v>89</v>
      </c>
      <c r="G6865" s="0" t="str">
        <f aca="false">MID($A6865,7,2)</f>
        <v>04</v>
      </c>
      <c r="H6865" s="0" t="str">
        <f aca="false">MID($A6865,1,6)</f>
        <v>052589</v>
      </c>
      <c r="I6865" s="0" t="n">
        <f aca="false">VLOOKUP(H6865,Feuille2!$G$1:$H$116,2,0)</f>
        <v>1098</v>
      </c>
      <c r="J6865" s="0" t="n">
        <f aca="false">IF(I6865&gt;2000,1,0)*C6865</f>
        <v>0</v>
      </c>
    </row>
    <row r="6866" customFormat="false" ht="15.8" hidden="false" customHeight="false" outlineLevel="0" collapsed="false">
      <c r="A6866" s="1" t="s">
        <v>287</v>
      </c>
      <c r="B6866" s="1" t="s">
        <v>7189</v>
      </c>
      <c r="C6866" s="0" t="n">
        <v>437.690813703053</v>
      </c>
      <c r="D6866" s="0" t="str">
        <f aca="false">MID($A6866,1,2)</f>
        <v>01</v>
      </c>
      <c r="E6866" s="0" t="str">
        <f aca="false">MID($A6866,3,2)</f>
        <v>02</v>
      </c>
      <c r="F6866" s="0" t="str">
        <f aca="false">MID($A6866,5,2)</f>
        <v>44</v>
      </c>
      <c r="G6866" s="0" t="str">
        <f aca="false">MID($A6866,7,2)</f>
        <v>02</v>
      </c>
      <c r="H6866" s="0" t="str">
        <f aca="false">MID($A6866,1,6)</f>
        <v>010244</v>
      </c>
      <c r="I6866" s="0" t="n">
        <f aca="false">VLOOKUP(H6866,Feuille2!$G$1:$H$116,2,0)</f>
        <v>104</v>
      </c>
      <c r="J6866" s="0" t="n">
        <f aca="false">IF(I6866&gt;2000,1,0)*C6866</f>
        <v>0</v>
      </c>
    </row>
    <row r="6867" customFormat="false" ht="15.8" hidden="false" customHeight="false" outlineLevel="0" collapsed="false">
      <c r="A6867" s="1" t="s">
        <v>983</v>
      </c>
      <c r="B6867" s="1" t="s">
        <v>7190</v>
      </c>
      <c r="C6867" s="0" t="n">
        <v>617.375</v>
      </c>
      <c r="D6867" s="0" t="str">
        <f aca="false">MID($A6867,1,2)</f>
        <v>05</v>
      </c>
      <c r="E6867" s="0" t="str">
        <f aca="false">MID($A6867,3,2)</f>
        <v>22</v>
      </c>
      <c r="F6867" s="0" t="str">
        <f aca="false">MID($A6867,5,2)</f>
        <v>52</v>
      </c>
      <c r="G6867" s="0" t="str">
        <f aca="false">MID($A6867,7,2)</f>
        <v>03</v>
      </c>
      <c r="H6867" s="0" t="str">
        <f aca="false">MID($A6867,1,6)</f>
        <v>052252</v>
      </c>
      <c r="I6867" s="0" t="n">
        <f aca="false">VLOOKUP(H6867,Feuille2!$G$1:$H$116,2,0)</f>
        <v>1119</v>
      </c>
      <c r="J6867" s="0" t="n">
        <f aca="false">IF(I6867&gt;2000,1,0)*C6867</f>
        <v>0</v>
      </c>
    </row>
    <row r="6868" customFormat="false" ht="15.8" hidden="false" customHeight="false" outlineLevel="0" collapsed="false">
      <c r="A6868" s="1" t="s">
        <v>983</v>
      </c>
      <c r="B6868" s="1" t="s">
        <v>7191</v>
      </c>
      <c r="C6868" s="0" t="n">
        <v>4370.99999999999</v>
      </c>
      <c r="D6868" s="0" t="str">
        <f aca="false">MID($A6868,1,2)</f>
        <v>05</v>
      </c>
      <c r="E6868" s="0" t="str">
        <f aca="false">MID($A6868,3,2)</f>
        <v>22</v>
      </c>
      <c r="F6868" s="0" t="str">
        <f aca="false">MID($A6868,5,2)</f>
        <v>52</v>
      </c>
      <c r="G6868" s="0" t="str">
        <f aca="false">MID($A6868,7,2)</f>
        <v>03</v>
      </c>
      <c r="H6868" s="0" t="str">
        <f aca="false">MID($A6868,1,6)</f>
        <v>052252</v>
      </c>
      <c r="I6868" s="0" t="n">
        <f aca="false">VLOOKUP(H6868,Feuille2!$G$1:$H$116,2,0)</f>
        <v>1119</v>
      </c>
      <c r="J6868" s="0" t="n">
        <f aca="false">IF(I6868&gt;2000,1,0)*C6868</f>
        <v>0</v>
      </c>
    </row>
    <row r="6869" customFormat="false" ht="15.8" hidden="false" customHeight="false" outlineLevel="0" collapsed="false">
      <c r="A6869" s="1" t="s">
        <v>641</v>
      </c>
      <c r="B6869" s="1" t="s">
        <v>7192</v>
      </c>
      <c r="C6869" s="0" t="n">
        <v>433.5</v>
      </c>
      <c r="D6869" s="0" t="str">
        <f aca="false">MID($A6869,1,2)</f>
        <v>02</v>
      </c>
      <c r="E6869" s="0" t="str">
        <f aca="false">MID($A6869,3,2)</f>
        <v>19</v>
      </c>
      <c r="F6869" s="0" t="str">
        <f aca="false">MID($A6869,5,2)</f>
        <v>71</v>
      </c>
      <c r="G6869" s="0" t="str">
        <f aca="false">MID($A6869,7,2)</f>
        <v>05</v>
      </c>
      <c r="H6869" s="0" t="str">
        <f aca="false">MID($A6869,1,6)</f>
        <v>021971</v>
      </c>
      <c r="I6869" s="0" t="n">
        <f aca="false">VLOOKUP(H6869,Feuille2!$G$1:$H$116,2,0)</f>
        <v>284</v>
      </c>
      <c r="J6869" s="0" t="n">
        <f aca="false">IF(I6869&gt;2000,1,0)*C6869</f>
        <v>0</v>
      </c>
    </row>
    <row r="6870" customFormat="false" ht="15.8" hidden="false" customHeight="false" outlineLevel="0" collapsed="false">
      <c r="A6870" s="1" t="s">
        <v>588</v>
      </c>
      <c r="B6870" s="1" t="s">
        <v>7193</v>
      </c>
      <c r="C6870" s="0" t="n">
        <v>2324.34146341463</v>
      </c>
      <c r="D6870" s="0" t="str">
        <f aca="false">MID($A6870,1,2)</f>
        <v>02</v>
      </c>
      <c r="E6870" s="0" t="str">
        <f aca="false">MID($A6870,3,2)</f>
        <v>19</v>
      </c>
      <c r="F6870" s="0" t="str">
        <f aca="false">MID($A6870,5,2)</f>
        <v>58</v>
      </c>
      <c r="G6870" s="0" t="str">
        <f aca="false">MID($A6870,7,2)</f>
        <v>05</v>
      </c>
      <c r="H6870" s="0" t="str">
        <f aca="false">MID($A6870,1,6)</f>
        <v>021958</v>
      </c>
      <c r="I6870" s="0" t="n">
        <f aca="false">VLOOKUP(H6870,Feuille2!$G$1:$H$116,2,0)</f>
        <v>1236</v>
      </c>
      <c r="J6870" s="0" t="n">
        <f aca="false">IF(I6870&gt;2000,1,0)*C6870</f>
        <v>0</v>
      </c>
    </row>
    <row r="6871" customFormat="false" ht="15.8" hidden="false" customHeight="false" outlineLevel="0" collapsed="false">
      <c r="A6871" s="1" t="s">
        <v>1099</v>
      </c>
      <c r="B6871" s="1" t="s">
        <v>7194</v>
      </c>
      <c r="C6871" s="0" t="n">
        <v>743.04</v>
      </c>
      <c r="D6871" s="0" t="str">
        <f aca="false">MID($A6871,1,2)</f>
        <v>07</v>
      </c>
      <c r="E6871" s="0" t="str">
        <f aca="false">MID($A6871,3,2)</f>
        <v>08</v>
      </c>
      <c r="F6871" s="0" t="str">
        <f aca="false">MID($A6871,5,2)</f>
        <v>80</v>
      </c>
      <c r="G6871" s="0" t="str">
        <f aca="false">MID($A6871,7,2)</f>
        <v>03</v>
      </c>
      <c r="H6871" s="0" t="str">
        <f aca="false">MID($A6871,1,6)</f>
        <v>070880</v>
      </c>
      <c r="I6871" s="0" t="n">
        <f aca="false">VLOOKUP(H6871,Feuille2!$G$1:$H$116,2,0)</f>
        <v>749</v>
      </c>
      <c r="J6871" s="0" t="n">
        <f aca="false">IF(I6871&gt;2000,1,0)*C6871</f>
        <v>0</v>
      </c>
    </row>
    <row r="6872" customFormat="false" ht="15.8" hidden="false" customHeight="false" outlineLevel="0" collapsed="false">
      <c r="A6872" s="1" t="s">
        <v>970</v>
      </c>
      <c r="B6872" s="1" t="s">
        <v>7195</v>
      </c>
      <c r="C6872" s="0" t="n">
        <v>3086.25</v>
      </c>
      <c r="D6872" s="0" t="str">
        <f aca="false">MID($A6872,1,2)</f>
        <v>02</v>
      </c>
      <c r="E6872" s="0" t="str">
        <f aca="false">MID($A6872,3,2)</f>
        <v>18</v>
      </c>
      <c r="F6872" s="0" t="str">
        <f aca="false">MID($A6872,5,2)</f>
        <v>69</v>
      </c>
      <c r="G6872" s="0" t="str">
        <f aca="false">MID($A6872,7,2)</f>
        <v>05</v>
      </c>
      <c r="H6872" s="0" t="str">
        <f aca="false">MID($A6872,1,6)</f>
        <v>021869</v>
      </c>
      <c r="I6872" s="0" t="n">
        <f aca="false">VLOOKUP(H6872,Feuille2!$G$1:$H$116,2,0)</f>
        <v>536</v>
      </c>
      <c r="J6872" s="0" t="n">
        <f aca="false">IF(I6872&gt;2000,1,0)*C6872</f>
        <v>0</v>
      </c>
    </row>
    <row r="6873" customFormat="false" ht="15.8" hidden="false" customHeight="false" outlineLevel="0" collapsed="false">
      <c r="A6873" s="1" t="s">
        <v>502</v>
      </c>
      <c r="B6873" s="1" t="s">
        <v>7196</v>
      </c>
      <c r="C6873" s="0" t="n">
        <v>5433.87987062741</v>
      </c>
      <c r="D6873" s="0" t="str">
        <f aca="false">MID($A6873,1,2)</f>
        <v>01</v>
      </c>
      <c r="E6873" s="0" t="str">
        <f aca="false">MID($A6873,3,2)</f>
        <v>01</v>
      </c>
      <c r="F6873" s="0" t="str">
        <f aca="false">MID($A6873,5,2)</f>
        <v>84</v>
      </c>
      <c r="G6873" s="0" t="str">
        <f aca="false">MID($A6873,7,2)</f>
        <v>05</v>
      </c>
      <c r="H6873" s="0" t="str">
        <f aca="false">MID($A6873,1,6)</f>
        <v>010184</v>
      </c>
      <c r="I6873" s="0" t="n">
        <f aca="false">VLOOKUP(H6873,Feuille2!$G$1:$H$116,2,0)</f>
        <v>7386</v>
      </c>
      <c r="J6873" s="0" t="n">
        <f aca="false">IF(I6873&gt;2000,1,0)*C6873</f>
        <v>5433.87987062741</v>
      </c>
    </row>
    <row r="6874" customFormat="false" ht="15.8" hidden="false" customHeight="false" outlineLevel="0" collapsed="false">
      <c r="A6874" s="1" t="s">
        <v>1044</v>
      </c>
      <c r="B6874" s="1" t="s">
        <v>7197</v>
      </c>
      <c r="C6874" s="0" t="n">
        <v>172.5</v>
      </c>
      <c r="D6874" s="0" t="str">
        <f aca="false">MID($A6874,1,2)</f>
        <v>05</v>
      </c>
      <c r="E6874" s="0" t="str">
        <f aca="false">MID($A6874,3,2)</f>
        <v>22</v>
      </c>
      <c r="F6874" s="0" t="str">
        <f aca="false">MID($A6874,5,2)</f>
        <v>52</v>
      </c>
      <c r="G6874" s="0" t="str">
        <f aca="false">MID($A6874,7,2)</f>
        <v>02</v>
      </c>
      <c r="H6874" s="0" t="str">
        <f aca="false">MID($A6874,1,6)</f>
        <v>052252</v>
      </c>
      <c r="I6874" s="0" t="n">
        <f aca="false">VLOOKUP(H6874,Feuille2!$G$1:$H$116,2,0)</f>
        <v>1119</v>
      </c>
      <c r="J6874" s="0" t="n">
        <f aca="false">IF(I6874&gt;2000,1,0)*C6874</f>
        <v>0</v>
      </c>
    </row>
    <row r="6875" customFormat="false" ht="15.8" hidden="false" customHeight="false" outlineLevel="0" collapsed="false">
      <c r="A6875" s="1" t="s">
        <v>1994</v>
      </c>
      <c r="B6875" s="1" t="s">
        <v>7198</v>
      </c>
      <c r="C6875" s="0" t="n">
        <v>372.5</v>
      </c>
      <c r="D6875" s="0" t="str">
        <f aca="false">MID($A6875,1,2)</f>
        <v>01</v>
      </c>
      <c r="E6875" s="0" t="str">
        <f aca="false">MID($A6875,3,2)</f>
        <v>02</v>
      </c>
      <c r="F6875" s="0" t="str">
        <f aca="false">MID($A6875,5,2)</f>
        <v>84</v>
      </c>
      <c r="G6875" s="0" t="str">
        <f aca="false">MID($A6875,7,2)</f>
        <v>01</v>
      </c>
      <c r="H6875" s="0" t="str">
        <f aca="false">MID($A6875,1,6)</f>
        <v>010284</v>
      </c>
      <c r="I6875" s="0" t="n">
        <f aca="false">VLOOKUP(H6875,Feuille2!$G$1:$H$116,2,0)</f>
        <v>6048</v>
      </c>
      <c r="J6875" s="0" t="n">
        <f aca="false">IF(I6875&gt;2000,1,0)*C6875</f>
        <v>372.5</v>
      </c>
    </row>
    <row r="6876" customFormat="false" ht="15.8" hidden="false" customHeight="false" outlineLevel="0" collapsed="false">
      <c r="A6876" s="1" t="s">
        <v>623</v>
      </c>
      <c r="B6876" s="1" t="s">
        <v>7199</v>
      </c>
      <c r="C6876" s="0" t="n">
        <v>180.674733973979</v>
      </c>
      <c r="D6876" s="0" t="str">
        <f aca="false">MID($A6876,1,2)</f>
        <v>01</v>
      </c>
      <c r="E6876" s="0" t="str">
        <f aca="false">MID($A6876,3,2)</f>
        <v>01</v>
      </c>
      <c r="F6876" s="0" t="str">
        <f aca="false">MID($A6876,5,2)</f>
        <v>42</v>
      </c>
      <c r="G6876" s="0" t="str">
        <f aca="false">MID($A6876,7,2)</f>
        <v>04</v>
      </c>
      <c r="H6876" s="0" t="str">
        <f aca="false">MID($A6876,1,6)</f>
        <v>010142</v>
      </c>
      <c r="I6876" s="0" t="n">
        <f aca="false">VLOOKUP(H6876,Feuille2!$G$1:$H$116,2,0)</f>
        <v>238</v>
      </c>
      <c r="J6876" s="0" t="n">
        <f aca="false">IF(I6876&gt;2000,1,0)*C6876</f>
        <v>0</v>
      </c>
    </row>
    <row r="6877" customFormat="false" ht="15.8" hidden="false" customHeight="false" outlineLevel="0" collapsed="false">
      <c r="A6877" s="1" t="s">
        <v>958</v>
      </c>
      <c r="B6877" s="1" t="s">
        <v>7200</v>
      </c>
      <c r="C6877" s="0" t="n">
        <v>457.485</v>
      </c>
      <c r="D6877" s="0" t="str">
        <f aca="false">MID($A6877,1,2)</f>
        <v>07</v>
      </c>
      <c r="E6877" s="0" t="str">
        <f aca="false">MID($A6877,3,2)</f>
        <v>29</v>
      </c>
      <c r="F6877" s="0" t="str">
        <f aca="false">MID($A6877,5,2)</f>
        <v>82</v>
      </c>
      <c r="G6877" s="0" t="str">
        <f aca="false">MID($A6877,7,2)</f>
        <v>03</v>
      </c>
      <c r="H6877" s="0" t="str">
        <f aca="false">MID($A6877,1,6)</f>
        <v>072982</v>
      </c>
      <c r="I6877" s="0" t="n">
        <f aca="false">VLOOKUP(H6877,Feuille2!$G$1:$H$116,2,0)</f>
        <v>476</v>
      </c>
      <c r="J6877" s="0" t="n">
        <f aca="false">IF(I6877&gt;2000,1,0)*C6877</f>
        <v>0</v>
      </c>
    </row>
    <row r="6878" customFormat="false" ht="15.8" hidden="false" customHeight="false" outlineLevel="0" collapsed="false">
      <c r="A6878" s="1" t="s">
        <v>958</v>
      </c>
      <c r="B6878" s="1" t="s">
        <v>7201</v>
      </c>
      <c r="C6878" s="0" t="n">
        <v>233.025</v>
      </c>
      <c r="D6878" s="0" t="str">
        <f aca="false">MID($A6878,1,2)</f>
        <v>07</v>
      </c>
      <c r="E6878" s="0" t="str">
        <f aca="false">MID($A6878,3,2)</f>
        <v>29</v>
      </c>
      <c r="F6878" s="0" t="str">
        <f aca="false">MID($A6878,5,2)</f>
        <v>82</v>
      </c>
      <c r="G6878" s="0" t="str">
        <f aca="false">MID($A6878,7,2)</f>
        <v>03</v>
      </c>
      <c r="H6878" s="0" t="str">
        <f aca="false">MID($A6878,1,6)</f>
        <v>072982</v>
      </c>
      <c r="I6878" s="0" t="n">
        <f aca="false">VLOOKUP(H6878,Feuille2!$G$1:$H$116,2,0)</f>
        <v>476</v>
      </c>
      <c r="J6878" s="0" t="n">
        <f aca="false">IF(I6878&gt;2000,1,0)*C6878</f>
        <v>0</v>
      </c>
    </row>
    <row r="6879" customFormat="false" ht="15.8" hidden="false" customHeight="false" outlineLevel="0" collapsed="false">
      <c r="A6879" s="1" t="s">
        <v>446</v>
      </c>
      <c r="B6879" s="1" t="s">
        <v>7202</v>
      </c>
      <c r="C6879" s="0" t="n">
        <v>355.554044839125</v>
      </c>
      <c r="D6879" s="0" t="str">
        <f aca="false">MID($A6879,1,2)</f>
        <v>03</v>
      </c>
      <c r="E6879" s="0" t="str">
        <f aca="false">MID($A6879,3,2)</f>
        <v>24</v>
      </c>
      <c r="F6879" s="0" t="str">
        <f aca="false">MID($A6879,5,2)</f>
        <v>76</v>
      </c>
      <c r="G6879" s="0" t="str">
        <f aca="false">MID($A6879,7,2)</f>
        <v>01</v>
      </c>
      <c r="H6879" s="0" t="str">
        <f aca="false">MID($A6879,1,6)</f>
        <v>032476</v>
      </c>
      <c r="I6879" s="0" t="n">
        <f aca="false">VLOOKUP(H6879,Feuille2!$G$1:$H$116,2,0)</f>
        <v>83</v>
      </c>
      <c r="J6879" s="0" t="n">
        <f aca="false">IF(I6879&gt;2000,1,0)*C6879</f>
        <v>0</v>
      </c>
    </row>
    <row r="6880" customFormat="false" ht="15.8" hidden="false" customHeight="false" outlineLevel="0" collapsed="false">
      <c r="A6880" s="1" t="s">
        <v>524</v>
      </c>
      <c r="B6880" s="1" t="s">
        <v>7203</v>
      </c>
      <c r="C6880" s="0" t="n">
        <v>6351.92403514116</v>
      </c>
      <c r="D6880" s="0" t="str">
        <f aca="false">MID($A6880,1,2)</f>
        <v>05</v>
      </c>
      <c r="E6880" s="0" t="str">
        <f aca="false">MID($A6880,3,2)</f>
        <v>25</v>
      </c>
      <c r="F6880" s="0" t="str">
        <f aca="false">MID($A6880,5,2)</f>
        <v>89</v>
      </c>
      <c r="G6880" s="0" t="str">
        <f aca="false">MID($A6880,7,2)</f>
        <v>03</v>
      </c>
      <c r="H6880" s="0" t="str">
        <f aca="false">MID($A6880,1,6)</f>
        <v>052589</v>
      </c>
      <c r="I6880" s="0" t="n">
        <f aca="false">VLOOKUP(H6880,Feuille2!$G$1:$H$116,2,0)</f>
        <v>1098</v>
      </c>
      <c r="J6880" s="0" t="n">
        <f aca="false">IF(I6880&gt;2000,1,0)*C6880</f>
        <v>0</v>
      </c>
    </row>
    <row r="6881" customFormat="false" ht="15.8" hidden="false" customHeight="false" outlineLevel="0" collapsed="false">
      <c r="A6881" s="1" t="s">
        <v>1016</v>
      </c>
      <c r="B6881" s="1" t="s">
        <v>7204</v>
      </c>
      <c r="C6881" s="0" t="n">
        <v>157.5</v>
      </c>
      <c r="D6881" s="0" t="str">
        <f aca="false">MID($A6881,1,2)</f>
        <v>02</v>
      </c>
      <c r="E6881" s="0" t="str">
        <f aca="false">MID($A6881,3,2)</f>
        <v>26</v>
      </c>
      <c r="F6881" s="0" t="str">
        <f aca="false">MID($A6881,5,2)</f>
        <v>30</v>
      </c>
      <c r="G6881" s="0" t="str">
        <f aca="false">MID($A6881,7,2)</f>
        <v>04</v>
      </c>
      <c r="H6881" s="0" t="str">
        <f aca="false">MID($A6881,1,6)</f>
        <v>022630</v>
      </c>
      <c r="I6881" s="0" t="n">
        <f aca="false">VLOOKUP(H6881,Feuille2!$G$1:$H$116,2,0)</f>
        <v>393</v>
      </c>
      <c r="J6881" s="0" t="n">
        <f aca="false">IF(I6881&gt;2000,1,0)*C6881</f>
        <v>0</v>
      </c>
    </row>
    <row r="6882" customFormat="false" ht="15.8" hidden="false" customHeight="false" outlineLevel="0" collapsed="false">
      <c r="A6882" s="1" t="s">
        <v>324</v>
      </c>
      <c r="B6882" s="1" t="s">
        <v>7205</v>
      </c>
      <c r="C6882" s="0" t="n">
        <v>185.322633807906</v>
      </c>
      <c r="D6882" s="0" t="str">
        <f aca="false">MID($A6882,1,2)</f>
        <v>04</v>
      </c>
      <c r="E6882" s="0" t="str">
        <f aca="false">MID($A6882,3,2)</f>
        <v>10</v>
      </c>
      <c r="F6882" s="0" t="str">
        <f aca="false">MID($A6882,5,2)</f>
        <v>46</v>
      </c>
      <c r="G6882" s="0" t="str">
        <f aca="false">MID($A6882,7,2)</f>
        <v>05</v>
      </c>
      <c r="H6882" s="0" t="str">
        <f aca="false">MID($A6882,1,6)</f>
        <v>041046</v>
      </c>
      <c r="I6882" s="0" t="n">
        <f aca="false">VLOOKUP(H6882,Feuille2!$G$1:$H$116,2,0)</f>
        <v>129</v>
      </c>
      <c r="J6882" s="0" t="n">
        <f aca="false">IF(I6882&gt;2000,1,0)*C6882</f>
        <v>0</v>
      </c>
    </row>
    <row r="6883" customFormat="false" ht="15.8" hidden="false" customHeight="false" outlineLevel="0" collapsed="false">
      <c r="A6883" s="1" t="s">
        <v>1396</v>
      </c>
      <c r="B6883" s="1" t="s">
        <v>7206</v>
      </c>
      <c r="C6883" s="0" t="n">
        <v>317.4536213892</v>
      </c>
      <c r="D6883" s="0" t="str">
        <f aca="false">MID($A6883,1,2)</f>
        <v>03</v>
      </c>
      <c r="E6883" s="0" t="str">
        <f aca="false">MID($A6883,3,2)</f>
        <v>06</v>
      </c>
      <c r="F6883" s="0" t="str">
        <f aca="false">MID($A6883,5,2)</f>
        <v>73</v>
      </c>
      <c r="G6883" s="0" t="str">
        <f aca="false">MID($A6883,7,2)</f>
        <v>03</v>
      </c>
      <c r="H6883" s="0" t="str">
        <f aca="false">MID($A6883,1,6)</f>
        <v>030673</v>
      </c>
      <c r="I6883" s="0" t="n">
        <f aca="false">VLOOKUP(H6883,Feuille2!$G$1:$H$116,2,0)</f>
        <v>101</v>
      </c>
      <c r="J6883" s="0" t="n">
        <f aca="false">IF(I6883&gt;2000,1,0)*C6883</f>
        <v>0</v>
      </c>
    </row>
    <row r="6884" customFormat="false" ht="15.8" hidden="false" customHeight="false" outlineLevel="0" collapsed="false">
      <c r="A6884" s="1" t="s">
        <v>1624</v>
      </c>
      <c r="B6884" s="1" t="s">
        <v>7207</v>
      </c>
      <c r="C6884" s="0" t="n">
        <v>137.5</v>
      </c>
      <c r="D6884" s="0" t="str">
        <f aca="false">MID($A6884,1,2)</f>
        <v>02</v>
      </c>
      <c r="E6884" s="0" t="str">
        <f aca="false">MID($A6884,3,2)</f>
        <v>04</v>
      </c>
      <c r="F6884" s="0" t="str">
        <f aca="false">MID($A6884,5,2)</f>
        <v>79</v>
      </c>
      <c r="G6884" s="0" t="str">
        <f aca="false">MID($A6884,7,2)</f>
        <v>02</v>
      </c>
      <c r="H6884" s="0" t="str">
        <f aca="false">MID($A6884,1,6)</f>
        <v>020479</v>
      </c>
      <c r="I6884" s="0" t="n">
        <f aca="false">VLOOKUP(H6884,Feuille2!$G$1:$H$116,2,0)</f>
        <v>398</v>
      </c>
      <c r="J6884" s="0" t="n">
        <f aca="false">IF(I6884&gt;2000,1,0)*C6884</f>
        <v>0</v>
      </c>
    </row>
    <row r="6885" customFormat="false" ht="15.8" hidden="false" customHeight="false" outlineLevel="0" collapsed="false">
      <c r="A6885" s="1" t="s">
        <v>272</v>
      </c>
      <c r="B6885" s="1" t="s">
        <v>7208</v>
      </c>
      <c r="C6885" s="0" t="n">
        <v>1388.78426208815</v>
      </c>
      <c r="D6885" s="0" t="str">
        <f aca="false">MID($A6885,1,2)</f>
        <v>01</v>
      </c>
      <c r="E6885" s="0" t="str">
        <f aca="false">MID($A6885,3,2)</f>
        <v>01</v>
      </c>
      <c r="F6885" s="0" t="str">
        <f aca="false">MID($A6885,5,2)</f>
        <v>44</v>
      </c>
      <c r="G6885" s="0" t="str">
        <f aca="false">MID($A6885,7,2)</f>
        <v>02</v>
      </c>
      <c r="H6885" s="0" t="str">
        <f aca="false">MID($A6885,1,6)</f>
        <v>010144</v>
      </c>
      <c r="I6885" s="0" t="n">
        <f aca="false">VLOOKUP(H6885,Feuille2!$G$1:$H$116,2,0)</f>
        <v>352</v>
      </c>
      <c r="J6885" s="0" t="n">
        <f aca="false">IF(I6885&gt;2000,1,0)*C6885</f>
        <v>0</v>
      </c>
    </row>
    <row r="6886" customFormat="false" ht="15.8" hidden="false" customHeight="false" outlineLevel="0" collapsed="false">
      <c r="A6886" s="1" t="s">
        <v>1040</v>
      </c>
      <c r="B6886" s="1" t="s">
        <v>7209</v>
      </c>
      <c r="C6886" s="0" t="n">
        <v>14927.952</v>
      </c>
      <c r="D6886" s="0" t="str">
        <f aca="false">MID($A6886,1,2)</f>
        <v>01</v>
      </c>
      <c r="E6886" s="0" t="str">
        <f aca="false">MID($A6886,3,2)</f>
        <v>02</v>
      </c>
      <c r="F6886" s="0" t="str">
        <f aca="false">MID($A6886,5,2)</f>
        <v>84</v>
      </c>
      <c r="G6886" s="0" t="str">
        <f aca="false">MID($A6886,7,2)</f>
        <v>03</v>
      </c>
      <c r="H6886" s="0" t="str">
        <f aca="false">MID($A6886,1,6)</f>
        <v>010284</v>
      </c>
      <c r="I6886" s="0" t="n">
        <f aca="false">VLOOKUP(H6886,Feuille2!$G$1:$H$116,2,0)</f>
        <v>6048</v>
      </c>
      <c r="J6886" s="0" t="n">
        <f aca="false">IF(I6886&gt;2000,1,0)*C6886</f>
        <v>14927.952</v>
      </c>
    </row>
    <row r="6887" customFormat="false" ht="15.8" hidden="false" customHeight="false" outlineLevel="0" collapsed="false">
      <c r="A6887" s="1" t="s">
        <v>1608</v>
      </c>
      <c r="B6887" s="1" t="s">
        <v>7210</v>
      </c>
      <c r="C6887" s="0" t="n">
        <v>10169.7437833333</v>
      </c>
      <c r="D6887" s="0" t="str">
        <f aca="false">MID($A6887,1,2)</f>
        <v>01</v>
      </c>
      <c r="E6887" s="0" t="str">
        <f aca="false">MID($A6887,3,2)</f>
        <v>01</v>
      </c>
      <c r="F6887" s="0" t="str">
        <f aca="false">MID($A6887,5,2)</f>
        <v>84</v>
      </c>
      <c r="G6887" s="0" t="str">
        <f aca="false">MID($A6887,7,2)</f>
        <v>04</v>
      </c>
      <c r="H6887" s="0" t="str">
        <f aca="false">MID($A6887,1,6)</f>
        <v>010184</v>
      </c>
      <c r="I6887" s="0" t="n">
        <f aca="false">VLOOKUP(H6887,Feuille2!$G$1:$H$116,2,0)</f>
        <v>7386</v>
      </c>
      <c r="J6887" s="0" t="n">
        <f aca="false">IF(I6887&gt;2000,1,0)*C6887</f>
        <v>10169.7437833333</v>
      </c>
    </row>
    <row r="6888" customFormat="false" ht="15.8" hidden="false" customHeight="false" outlineLevel="0" collapsed="false">
      <c r="A6888" s="1" t="s">
        <v>1040</v>
      </c>
      <c r="B6888" s="1" t="s">
        <v>7211</v>
      </c>
      <c r="C6888" s="0" t="n">
        <v>19932.0817228827</v>
      </c>
      <c r="D6888" s="0" t="str">
        <f aca="false">MID($A6888,1,2)</f>
        <v>01</v>
      </c>
      <c r="E6888" s="0" t="str">
        <f aca="false">MID($A6888,3,2)</f>
        <v>02</v>
      </c>
      <c r="F6888" s="0" t="str">
        <f aca="false">MID($A6888,5,2)</f>
        <v>84</v>
      </c>
      <c r="G6888" s="0" t="str">
        <f aca="false">MID($A6888,7,2)</f>
        <v>03</v>
      </c>
      <c r="H6888" s="0" t="str">
        <f aca="false">MID($A6888,1,6)</f>
        <v>010284</v>
      </c>
      <c r="I6888" s="0" t="n">
        <f aca="false">VLOOKUP(H6888,Feuille2!$G$1:$H$116,2,0)</f>
        <v>6048</v>
      </c>
      <c r="J6888" s="0" t="n">
        <f aca="false">IF(I6888&gt;2000,1,0)*C6888</f>
        <v>19932.0817228827</v>
      </c>
    </row>
    <row r="6889" customFormat="false" ht="15.8" hidden="false" customHeight="false" outlineLevel="0" collapsed="false">
      <c r="A6889" s="1" t="s">
        <v>814</v>
      </c>
      <c r="B6889" s="1" t="s">
        <v>7212</v>
      </c>
      <c r="C6889" s="0" t="n">
        <v>1757.74976563681</v>
      </c>
      <c r="D6889" s="0" t="str">
        <f aca="false">MID($A6889,1,2)</f>
        <v>07</v>
      </c>
      <c r="E6889" s="0" t="str">
        <f aca="false">MID($A6889,3,2)</f>
        <v>08</v>
      </c>
      <c r="F6889" s="0" t="str">
        <f aca="false">MID($A6889,5,2)</f>
        <v>18</v>
      </c>
      <c r="G6889" s="0" t="str">
        <f aca="false">MID($A6889,7,2)</f>
        <v>01</v>
      </c>
      <c r="H6889" s="0" t="str">
        <f aca="false">MID($A6889,1,6)</f>
        <v>070818</v>
      </c>
      <c r="I6889" s="0" t="n">
        <f aca="false">VLOOKUP(H6889,Feuille2!$G$1:$H$116,2,0)</f>
        <v>5198</v>
      </c>
      <c r="J6889" s="0" t="n">
        <f aca="false">IF(I6889&gt;2000,1,0)*C6889</f>
        <v>1757.74976563681</v>
      </c>
    </row>
    <row r="6890" customFormat="false" ht="15.8" hidden="false" customHeight="false" outlineLevel="0" collapsed="false">
      <c r="A6890" s="1" t="s">
        <v>899</v>
      </c>
      <c r="B6890" s="1" t="s">
        <v>7213</v>
      </c>
      <c r="C6890" s="0" t="n">
        <v>4717.91</v>
      </c>
      <c r="D6890" s="0" t="str">
        <f aca="false">MID($A6890,1,2)</f>
        <v>07</v>
      </c>
      <c r="E6890" s="0" t="str">
        <f aca="false">MID($A6890,3,2)</f>
        <v>29</v>
      </c>
      <c r="F6890" s="0" t="str">
        <f aca="false">MID($A6890,5,2)</f>
        <v>81</v>
      </c>
      <c r="G6890" s="0" t="str">
        <f aca="false">MID($A6890,7,2)</f>
        <v>02</v>
      </c>
      <c r="H6890" s="0" t="str">
        <f aca="false">MID($A6890,1,6)</f>
        <v>072981</v>
      </c>
      <c r="I6890" s="0" t="n">
        <f aca="false">VLOOKUP(H6890,Feuille2!$G$1:$H$116,2,0)</f>
        <v>430</v>
      </c>
      <c r="J6890" s="0" t="n">
        <f aca="false">IF(I6890&gt;2000,1,0)*C6890</f>
        <v>0</v>
      </c>
    </row>
    <row r="6891" customFormat="false" ht="15.8" hidden="false" customHeight="false" outlineLevel="0" collapsed="false">
      <c r="A6891" s="1" t="s">
        <v>1632</v>
      </c>
      <c r="B6891" s="1" t="s">
        <v>7214</v>
      </c>
      <c r="C6891" s="0" t="n">
        <v>10950</v>
      </c>
      <c r="D6891" s="0" t="str">
        <f aca="false">MID($A6891,1,2)</f>
        <v>06</v>
      </c>
      <c r="E6891" s="0" t="str">
        <f aca="false">MID($A6891,3,2)</f>
        <v>17</v>
      </c>
      <c r="F6891" s="0" t="str">
        <f aca="false">MID($A6891,5,2)</f>
        <v>35</v>
      </c>
      <c r="G6891" s="0" t="str">
        <f aca="false">MID($A6891,7,2)</f>
        <v>01</v>
      </c>
      <c r="H6891" s="0" t="str">
        <f aca="false">MID($A6891,1,6)</f>
        <v>061735</v>
      </c>
      <c r="I6891" s="0" t="n">
        <f aca="false">VLOOKUP(H6891,Feuille2!$G$1:$H$116,2,0)</f>
        <v>5138</v>
      </c>
      <c r="J6891" s="0" t="n">
        <f aca="false">IF(I6891&gt;2000,1,0)*C6891</f>
        <v>10950</v>
      </c>
    </row>
    <row r="6892" customFormat="false" ht="15.8" hidden="false" customHeight="false" outlineLevel="0" collapsed="false">
      <c r="A6892" s="1" t="s">
        <v>543</v>
      </c>
      <c r="B6892" s="1" t="s">
        <v>7215</v>
      </c>
      <c r="C6892" s="0" t="n">
        <v>157.5</v>
      </c>
      <c r="D6892" s="0" t="str">
        <f aca="false">MID($A6892,1,2)</f>
        <v>06</v>
      </c>
      <c r="E6892" s="0" t="str">
        <f aca="false">MID($A6892,3,2)</f>
        <v>15</v>
      </c>
      <c r="F6892" s="0" t="str">
        <f aca="false">MID($A6892,5,2)</f>
        <v>14</v>
      </c>
      <c r="G6892" s="0" t="str">
        <f aca="false">MID($A6892,7,2)</f>
        <v>02</v>
      </c>
      <c r="H6892" s="0" t="str">
        <f aca="false">MID($A6892,1,6)</f>
        <v>061514</v>
      </c>
      <c r="I6892" s="0" t="n">
        <f aca="false">VLOOKUP(H6892,Feuille2!$G$1:$H$116,2,0)</f>
        <v>890</v>
      </c>
      <c r="J6892" s="0" t="n">
        <f aca="false">IF(I6892&gt;2000,1,0)*C6892</f>
        <v>0</v>
      </c>
    </row>
    <row r="6893" customFormat="false" ht="15.8" hidden="false" customHeight="false" outlineLevel="0" collapsed="false">
      <c r="A6893" s="1" t="s">
        <v>51</v>
      </c>
      <c r="B6893" s="1" t="s">
        <v>7216</v>
      </c>
      <c r="C6893" s="0" t="n">
        <v>468.923749965744</v>
      </c>
      <c r="D6893" s="0" t="str">
        <f aca="false">MID($A6893,1,2)</f>
        <v>04</v>
      </c>
      <c r="E6893" s="0" t="str">
        <f aca="false">MID($A6893,3,2)</f>
        <v>10</v>
      </c>
      <c r="F6893" s="0" t="str">
        <f aca="false">MID($A6893,5,2)</f>
        <v>04</v>
      </c>
      <c r="G6893" s="0" t="str">
        <f aca="false">MID($A6893,7,2)</f>
        <v>05</v>
      </c>
      <c r="H6893" s="0" t="str">
        <f aca="false">MID($A6893,1,6)</f>
        <v>041004</v>
      </c>
      <c r="I6893" s="0" t="n">
        <f aca="false">VLOOKUP(H6893,Feuille2!$G$1:$H$116,2,0)</f>
        <v>385</v>
      </c>
      <c r="J6893" s="0" t="n">
        <f aca="false">IF(I6893&gt;2000,1,0)*C6893</f>
        <v>0</v>
      </c>
    </row>
    <row r="6894" customFormat="false" ht="15.8" hidden="false" customHeight="false" outlineLevel="0" collapsed="false">
      <c r="A6894" s="1" t="s">
        <v>705</v>
      </c>
      <c r="B6894" s="1" t="s">
        <v>7217</v>
      </c>
      <c r="C6894" s="0" t="n">
        <v>728.183266734038</v>
      </c>
      <c r="D6894" s="0" t="str">
        <f aca="false">MID($A6894,1,2)</f>
        <v>08</v>
      </c>
      <c r="E6894" s="0" t="str">
        <f aca="false">MID($A6894,3,2)</f>
        <v>34</v>
      </c>
      <c r="F6894" s="0" t="str">
        <f aca="false">MID($A6894,5,2)</f>
        <v>60</v>
      </c>
      <c r="G6894" s="0" t="str">
        <f aca="false">MID($A6894,7,2)</f>
        <v>01</v>
      </c>
      <c r="H6894" s="0" t="str">
        <f aca="false">MID($A6894,1,6)</f>
        <v>083460</v>
      </c>
      <c r="I6894" s="0" t="n">
        <f aca="false">VLOOKUP(H6894,Feuille2!$G$1:$H$116,2,0)</f>
        <v>172</v>
      </c>
      <c r="J6894" s="0" t="n">
        <f aca="false">IF(I6894&gt;2000,1,0)*C6894</f>
        <v>0</v>
      </c>
    </row>
    <row r="6895" customFormat="false" ht="15.8" hidden="false" customHeight="false" outlineLevel="0" collapsed="false">
      <c r="A6895" s="1" t="s">
        <v>809</v>
      </c>
      <c r="B6895" s="1" t="s">
        <v>7218</v>
      </c>
      <c r="C6895" s="0" t="n">
        <v>10237.5428130568</v>
      </c>
      <c r="D6895" s="0" t="str">
        <f aca="false">MID($A6895,1,2)</f>
        <v>07</v>
      </c>
      <c r="E6895" s="0" t="str">
        <f aca="false">MID($A6895,3,2)</f>
        <v>08</v>
      </c>
      <c r="F6895" s="0" t="str">
        <f aca="false">MID($A6895,5,2)</f>
        <v>18</v>
      </c>
      <c r="G6895" s="0" t="str">
        <f aca="false">MID($A6895,7,2)</f>
        <v>05</v>
      </c>
      <c r="H6895" s="0" t="str">
        <f aca="false">MID($A6895,1,6)</f>
        <v>070818</v>
      </c>
      <c r="I6895" s="0" t="n">
        <f aca="false">VLOOKUP(H6895,Feuille2!$G$1:$H$116,2,0)</f>
        <v>5198</v>
      </c>
      <c r="J6895" s="0" t="n">
        <f aca="false">IF(I6895&gt;2000,1,0)*C6895</f>
        <v>10237.5428130568</v>
      </c>
    </row>
    <row r="6896" customFormat="false" ht="15.8" hidden="false" customHeight="false" outlineLevel="0" collapsed="false">
      <c r="A6896" s="1" t="s">
        <v>667</v>
      </c>
      <c r="B6896" s="1" t="s">
        <v>7219</v>
      </c>
      <c r="C6896" s="0" t="n">
        <v>765</v>
      </c>
      <c r="D6896" s="0" t="str">
        <f aca="false">MID($A6896,1,2)</f>
        <v>05</v>
      </c>
      <c r="E6896" s="0" t="str">
        <f aca="false">MID($A6896,3,2)</f>
        <v>21</v>
      </c>
      <c r="F6896" s="0" t="str">
        <f aca="false">MID($A6896,5,2)</f>
        <v>51</v>
      </c>
      <c r="G6896" s="0" t="str">
        <f aca="false">MID($A6896,7,2)</f>
        <v>03</v>
      </c>
      <c r="H6896" s="0" t="str">
        <f aca="false">MID($A6896,1,6)</f>
        <v>052151</v>
      </c>
      <c r="I6896" s="0" t="n">
        <f aca="false">VLOOKUP(H6896,Feuille2!$G$1:$H$116,2,0)</f>
        <v>836</v>
      </c>
      <c r="J6896" s="0" t="n">
        <f aca="false">IF(I6896&gt;2000,1,0)*C6896</f>
        <v>0</v>
      </c>
    </row>
    <row r="6897" customFormat="false" ht="15.8" hidden="false" customHeight="false" outlineLevel="0" collapsed="false">
      <c r="A6897" s="1" t="s">
        <v>672</v>
      </c>
      <c r="B6897" s="1" t="s">
        <v>7220</v>
      </c>
      <c r="C6897" s="0" t="n">
        <v>106825.520533215</v>
      </c>
      <c r="D6897" s="0" t="str">
        <f aca="false">MID($A6897,1,2)</f>
        <v>01</v>
      </c>
      <c r="E6897" s="0" t="str">
        <f aca="false">MID($A6897,3,2)</f>
        <v>01</v>
      </c>
      <c r="F6897" s="0" t="str">
        <f aca="false">MID($A6897,5,2)</f>
        <v>84</v>
      </c>
      <c r="G6897" s="0" t="str">
        <f aca="false">MID($A6897,7,2)</f>
        <v>02</v>
      </c>
      <c r="H6897" s="0" t="str">
        <f aca="false">MID($A6897,1,6)</f>
        <v>010184</v>
      </c>
      <c r="I6897" s="0" t="n">
        <f aca="false">VLOOKUP(H6897,Feuille2!$G$1:$H$116,2,0)</f>
        <v>7386</v>
      </c>
      <c r="J6897" s="0" t="n">
        <f aca="false">IF(I6897&gt;2000,1,0)*C6897</f>
        <v>106825.520533215</v>
      </c>
    </row>
    <row r="6898" customFormat="false" ht="15.8" hidden="false" customHeight="false" outlineLevel="0" collapsed="false">
      <c r="A6898" s="1" t="s">
        <v>680</v>
      </c>
      <c r="B6898" s="1" t="s">
        <v>7221</v>
      </c>
      <c r="C6898" s="0" t="n">
        <v>5534.51280630208</v>
      </c>
      <c r="D6898" s="0" t="str">
        <f aca="false">MID($A6898,1,2)</f>
        <v>03</v>
      </c>
      <c r="E6898" s="0" t="str">
        <f aca="false">MID($A6898,3,2)</f>
        <v>24</v>
      </c>
      <c r="F6898" s="0" t="str">
        <f aca="false">MID($A6898,5,2)</f>
        <v>28</v>
      </c>
      <c r="G6898" s="0" t="str">
        <f aca="false">MID($A6898,7,2)</f>
        <v>03</v>
      </c>
      <c r="H6898" s="0" t="str">
        <f aca="false">MID($A6898,1,6)</f>
        <v>032428</v>
      </c>
      <c r="I6898" s="0" t="n">
        <f aca="false">VLOOKUP(H6898,Feuille2!$G$1:$H$116,2,0)</f>
        <v>1294</v>
      </c>
      <c r="J6898" s="0" t="n">
        <f aca="false">IF(I6898&gt;2000,1,0)*C6898</f>
        <v>0</v>
      </c>
    </row>
    <row r="6899" customFormat="false" ht="15.8" hidden="false" customHeight="false" outlineLevel="0" collapsed="false">
      <c r="A6899" s="1" t="s">
        <v>820</v>
      </c>
      <c r="B6899" s="1" t="s">
        <v>7222</v>
      </c>
      <c r="C6899" s="0" t="n">
        <v>226.005</v>
      </c>
      <c r="D6899" s="0" t="str">
        <f aca="false">MID($A6899,1,2)</f>
        <v>07</v>
      </c>
      <c r="E6899" s="0" t="str">
        <f aca="false">MID($A6899,3,2)</f>
        <v>29</v>
      </c>
      <c r="F6899" s="0" t="str">
        <f aca="false">MID($A6899,5,2)</f>
        <v>33</v>
      </c>
      <c r="G6899" s="0" t="str">
        <f aca="false">MID($A6899,7,2)</f>
        <v>02</v>
      </c>
      <c r="H6899" s="0" t="str">
        <f aca="false">MID($A6899,1,6)</f>
        <v>072933</v>
      </c>
      <c r="I6899" s="0" t="n">
        <f aca="false">VLOOKUP(H6899,Feuille2!$G$1:$H$116,2,0)</f>
        <v>1840</v>
      </c>
      <c r="J6899" s="0" t="n">
        <f aca="false">IF(I6899&gt;2000,1,0)*C6899</f>
        <v>0</v>
      </c>
    </row>
    <row r="6900" customFormat="false" ht="15.8" hidden="false" customHeight="false" outlineLevel="0" collapsed="false">
      <c r="A6900" s="1" t="s">
        <v>960</v>
      </c>
      <c r="B6900" s="1" t="s">
        <v>7223</v>
      </c>
      <c r="C6900" s="0" t="n">
        <v>1190</v>
      </c>
      <c r="D6900" s="0" t="str">
        <f aca="false">MID($A6900,1,2)</f>
        <v>07</v>
      </c>
      <c r="E6900" s="0" t="str">
        <f aca="false">MID($A6900,3,2)</f>
        <v>08</v>
      </c>
      <c r="F6900" s="0" t="str">
        <f aca="false">MID($A6900,5,2)</f>
        <v>59</v>
      </c>
      <c r="G6900" s="0" t="str">
        <f aca="false">MID($A6900,7,2)</f>
        <v>04</v>
      </c>
      <c r="H6900" s="0" t="str">
        <f aca="false">MID($A6900,1,6)</f>
        <v>070859</v>
      </c>
      <c r="I6900" s="0" t="n">
        <f aca="false">VLOOKUP(H6900,Feuille2!$G$1:$H$116,2,0)</f>
        <v>3249</v>
      </c>
      <c r="J6900" s="0" t="n">
        <f aca="false">IF(I6900&gt;2000,1,0)*C6900</f>
        <v>1190</v>
      </c>
    </row>
    <row r="6901" customFormat="false" ht="15.8" hidden="false" customHeight="false" outlineLevel="0" collapsed="false">
      <c r="A6901" s="1" t="s">
        <v>816</v>
      </c>
      <c r="B6901" s="1" t="s">
        <v>7224</v>
      </c>
      <c r="C6901" s="0" t="n">
        <v>2576.26663811844</v>
      </c>
      <c r="D6901" s="0" t="str">
        <f aca="false">MID($A6901,1,2)</f>
        <v>07</v>
      </c>
      <c r="E6901" s="0" t="str">
        <f aca="false">MID($A6901,3,2)</f>
        <v>08</v>
      </c>
      <c r="F6901" s="0" t="str">
        <f aca="false">MID($A6901,5,2)</f>
        <v>18</v>
      </c>
      <c r="G6901" s="0" t="str">
        <f aca="false">MID($A6901,7,2)</f>
        <v>04</v>
      </c>
      <c r="H6901" s="0" t="str">
        <f aca="false">MID($A6901,1,6)</f>
        <v>070818</v>
      </c>
      <c r="I6901" s="0" t="n">
        <f aca="false">VLOOKUP(H6901,Feuille2!$G$1:$H$116,2,0)</f>
        <v>5198</v>
      </c>
      <c r="J6901" s="0" t="n">
        <f aca="false">IF(I6901&gt;2000,1,0)*C6901</f>
        <v>2576.26663811844</v>
      </c>
    </row>
    <row r="6902" customFormat="false" ht="15.8" hidden="false" customHeight="false" outlineLevel="0" collapsed="false">
      <c r="A6902" s="1" t="s">
        <v>816</v>
      </c>
      <c r="B6902" s="1" t="s">
        <v>7225</v>
      </c>
      <c r="C6902" s="0" t="n">
        <v>1785.82824217628</v>
      </c>
      <c r="D6902" s="0" t="str">
        <f aca="false">MID($A6902,1,2)</f>
        <v>07</v>
      </c>
      <c r="E6902" s="0" t="str">
        <f aca="false">MID($A6902,3,2)</f>
        <v>08</v>
      </c>
      <c r="F6902" s="0" t="str">
        <f aca="false">MID($A6902,5,2)</f>
        <v>18</v>
      </c>
      <c r="G6902" s="0" t="str">
        <f aca="false">MID($A6902,7,2)</f>
        <v>04</v>
      </c>
      <c r="H6902" s="0" t="str">
        <f aca="false">MID($A6902,1,6)</f>
        <v>070818</v>
      </c>
      <c r="I6902" s="0" t="n">
        <f aca="false">VLOOKUP(H6902,Feuille2!$G$1:$H$116,2,0)</f>
        <v>5198</v>
      </c>
      <c r="J6902" s="0" t="n">
        <f aca="false">IF(I6902&gt;2000,1,0)*C6902</f>
        <v>1785.82824217628</v>
      </c>
    </row>
    <row r="6903" customFormat="false" ht="15.8" hidden="false" customHeight="false" outlineLevel="0" collapsed="false">
      <c r="A6903" s="1" t="s">
        <v>958</v>
      </c>
      <c r="B6903" s="1" t="s">
        <v>7226</v>
      </c>
      <c r="C6903" s="0" t="n">
        <v>317.304</v>
      </c>
      <c r="D6903" s="0" t="str">
        <f aca="false">MID($A6903,1,2)</f>
        <v>07</v>
      </c>
      <c r="E6903" s="0" t="str">
        <f aca="false">MID($A6903,3,2)</f>
        <v>29</v>
      </c>
      <c r="F6903" s="0" t="str">
        <f aca="false">MID($A6903,5,2)</f>
        <v>82</v>
      </c>
      <c r="G6903" s="0" t="str">
        <f aca="false">MID($A6903,7,2)</f>
        <v>03</v>
      </c>
      <c r="H6903" s="0" t="str">
        <f aca="false">MID($A6903,1,6)</f>
        <v>072982</v>
      </c>
      <c r="I6903" s="0" t="n">
        <f aca="false">VLOOKUP(H6903,Feuille2!$G$1:$H$116,2,0)</f>
        <v>476</v>
      </c>
      <c r="J6903" s="0" t="n">
        <f aca="false">IF(I6903&gt;2000,1,0)*C6903</f>
        <v>0</v>
      </c>
    </row>
    <row r="6904" customFormat="false" ht="15.8" hidden="false" customHeight="false" outlineLevel="0" collapsed="false">
      <c r="A6904" s="1" t="s">
        <v>629</v>
      </c>
      <c r="B6904" s="1" t="s">
        <v>7227</v>
      </c>
      <c r="C6904" s="0" t="n">
        <v>1208.63374465279</v>
      </c>
      <c r="D6904" s="0" t="str">
        <f aca="false">MID($A6904,1,2)</f>
        <v>01</v>
      </c>
      <c r="E6904" s="0" t="str">
        <f aca="false">MID($A6904,3,2)</f>
        <v>01</v>
      </c>
      <c r="F6904" s="0" t="str">
        <f aca="false">MID($A6904,5,2)</f>
        <v>44</v>
      </c>
      <c r="G6904" s="0" t="str">
        <f aca="false">MID($A6904,7,2)</f>
        <v>04</v>
      </c>
      <c r="H6904" s="0" t="str">
        <f aca="false">MID($A6904,1,6)</f>
        <v>010144</v>
      </c>
      <c r="I6904" s="0" t="n">
        <f aca="false">VLOOKUP(H6904,Feuille2!$G$1:$H$116,2,0)</f>
        <v>352</v>
      </c>
      <c r="J6904" s="0" t="n">
        <f aca="false">IF(I6904&gt;2000,1,0)*C6904</f>
        <v>0</v>
      </c>
    </row>
    <row r="6905" customFormat="false" ht="15.8" hidden="false" customHeight="false" outlineLevel="0" collapsed="false">
      <c r="A6905" s="1" t="s">
        <v>546</v>
      </c>
      <c r="B6905" s="1" t="s">
        <v>7228</v>
      </c>
      <c r="C6905" s="0" t="n">
        <v>1622.30484414577</v>
      </c>
      <c r="D6905" s="0" t="str">
        <f aca="false">MID($A6905,1,2)</f>
        <v>06</v>
      </c>
      <c r="E6905" s="0" t="str">
        <f aca="false">MID($A6905,3,2)</f>
        <v>15</v>
      </c>
      <c r="F6905" s="0" t="str">
        <f aca="false">MID($A6905,5,2)</f>
        <v>14</v>
      </c>
      <c r="G6905" s="0" t="str">
        <f aca="false">MID($A6905,7,2)</f>
        <v>03</v>
      </c>
      <c r="H6905" s="0" t="str">
        <f aca="false">MID($A6905,1,6)</f>
        <v>061514</v>
      </c>
      <c r="I6905" s="0" t="n">
        <f aca="false">VLOOKUP(H6905,Feuille2!$G$1:$H$116,2,0)</f>
        <v>890</v>
      </c>
      <c r="J6905" s="0" t="n">
        <f aca="false">IF(I6905&gt;2000,1,0)*C6905</f>
        <v>0</v>
      </c>
    </row>
    <row r="6906" customFormat="false" ht="15.8" hidden="false" customHeight="false" outlineLevel="0" collapsed="false">
      <c r="A6906" s="1" t="s">
        <v>606</v>
      </c>
      <c r="B6906" s="1" t="s">
        <v>7229</v>
      </c>
      <c r="C6906" s="0" t="n">
        <v>8537.72166059162</v>
      </c>
      <c r="D6906" s="0" t="str">
        <f aca="false">MID($A6906,1,2)</f>
        <v>01</v>
      </c>
      <c r="E6906" s="0" t="str">
        <f aca="false">MID($A6906,3,2)</f>
        <v>02</v>
      </c>
      <c r="F6906" s="0" t="str">
        <f aca="false">MID($A6906,5,2)</f>
        <v>85</v>
      </c>
      <c r="G6906" s="0" t="str">
        <f aca="false">MID($A6906,7,2)</f>
        <v>04</v>
      </c>
      <c r="H6906" s="0" t="str">
        <f aca="false">MID($A6906,1,6)</f>
        <v>010285</v>
      </c>
      <c r="I6906" s="0" t="n">
        <f aca="false">VLOOKUP(H6906,Feuille2!$G$1:$H$116,2,0)</f>
        <v>5627</v>
      </c>
      <c r="J6906" s="0" t="n">
        <f aca="false">IF(I6906&gt;2000,1,0)*C6906</f>
        <v>8537.72166059162</v>
      </c>
    </row>
    <row r="6907" customFormat="false" ht="15.8" hidden="false" customHeight="false" outlineLevel="0" collapsed="false">
      <c r="A6907" s="1" t="s">
        <v>294</v>
      </c>
      <c r="B6907" s="1" t="s">
        <v>7230</v>
      </c>
      <c r="C6907" s="0" t="n">
        <v>128.932068852124</v>
      </c>
      <c r="D6907" s="0" t="str">
        <f aca="false">MID($A6907,1,2)</f>
        <v>01</v>
      </c>
      <c r="E6907" s="0" t="str">
        <f aca="false">MID($A6907,3,2)</f>
        <v>02</v>
      </c>
      <c r="F6907" s="0" t="str">
        <f aca="false">MID($A6907,5,2)</f>
        <v>45</v>
      </c>
      <c r="G6907" s="0" t="str">
        <f aca="false">MID($A6907,7,2)</f>
        <v>01</v>
      </c>
      <c r="H6907" s="0" t="str">
        <f aca="false">MID($A6907,1,6)</f>
        <v>010245</v>
      </c>
      <c r="I6907" s="0" t="n">
        <f aca="false">VLOOKUP(H6907,Feuille2!$G$1:$H$116,2,0)</f>
        <v>40</v>
      </c>
      <c r="J6907" s="0" t="n">
        <f aca="false">IF(I6907&gt;2000,1,0)*C6907</f>
        <v>0</v>
      </c>
    </row>
    <row r="6908" customFormat="false" ht="15.8" hidden="false" customHeight="false" outlineLevel="0" collapsed="false">
      <c r="A6908" s="1" t="s">
        <v>498</v>
      </c>
      <c r="B6908" s="1" t="s">
        <v>7231</v>
      </c>
      <c r="C6908" s="0" t="n">
        <v>121.5442173752</v>
      </c>
      <c r="D6908" s="0" t="str">
        <f aca="false">MID($A6908,1,2)</f>
        <v>01</v>
      </c>
      <c r="E6908" s="0" t="str">
        <f aca="false">MID($A6908,3,2)</f>
        <v>02</v>
      </c>
      <c r="F6908" s="0" t="str">
        <f aca="false">MID($A6908,5,2)</f>
        <v>84</v>
      </c>
      <c r="G6908" s="0" t="str">
        <f aca="false">MID($A6908,7,2)</f>
        <v>04</v>
      </c>
      <c r="H6908" s="0" t="str">
        <f aca="false">MID($A6908,1,6)</f>
        <v>010284</v>
      </c>
      <c r="I6908" s="0" t="n">
        <f aca="false">VLOOKUP(H6908,Feuille2!$G$1:$H$116,2,0)</f>
        <v>6048</v>
      </c>
      <c r="J6908" s="0" t="n">
        <f aca="false">IF(I6908&gt;2000,1,0)*C6908</f>
        <v>121.5442173752</v>
      </c>
    </row>
    <row r="6909" customFormat="false" ht="15.8" hidden="false" customHeight="false" outlineLevel="0" collapsed="false">
      <c r="A6909" s="1" t="s">
        <v>1044</v>
      </c>
      <c r="B6909" s="1" t="s">
        <v>7232</v>
      </c>
      <c r="C6909" s="0" t="n">
        <v>213.5</v>
      </c>
      <c r="D6909" s="0" t="str">
        <f aca="false">MID($A6909,1,2)</f>
        <v>05</v>
      </c>
      <c r="E6909" s="0" t="str">
        <f aca="false">MID($A6909,3,2)</f>
        <v>22</v>
      </c>
      <c r="F6909" s="0" t="str">
        <f aca="false">MID($A6909,5,2)</f>
        <v>52</v>
      </c>
      <c r="G6909" s="0" t="str">
        <f aca="false">MID($A6909,7,2)</f>
        <v>02</v>
      </c>
      <c r="H6909" s="0" t="str">
        <f aca="false">MID($A6909,1,6)</f>
        <v>052252</v>
      </c>
      <c r="I6909" s="0" t="n">
        <f aca="false">VLOOKUP(H6909,Feuille2!$G$1:$H$116,2,0)</f>
        <v>1119</v>
      </c>
      <c r="J6909" s="0" t="n">
        <f aca="false">IF(I6909&gt;2000,1,0)*C6909</f>
        <v>0</v>
      </c>
    </row>
    <row r="6910" customFormat="false" ht="15.8" hidden="false" customHeight="false" outlineLevel="0" collapsed="false">
      <c r="A6910" s="1" t="s">
        <v>667</v>
      </c>
      <c r="B6910" s="1" t="s">
        <v>7233</v>
      </c>
      <c r="C6910" s="0" t="n">
        <v>739.8</v>
      </c>
      <c r="D6910" s="0" t="str">
        <f aca="false">MID($A6910,1,2)</f>
        <v>05</v>
      </c>
      <c r="E6910" s="0" t="str">
        <f aca="false">MID($A6910,3,2)</f>
        <v>21</v>
      </c>
      <c r="F6910" s="0" t="str">
        <f aca="false">MID($A6910,5,2)</f>
        <v>51</v>
      </c>
      <c r="G6910" s="0" t="str">
        <f aca="false">MID($A6910,7,2)</f>
        <v>03</v>
      </c>
      <c r="H6910" s="0" t="str">
        <f aca="false">MID($A6910,1,6)</f>
        <v>052151</v>
      </c>
      <c r="I6910" s="0" t="n">
        <f aca="false">VLOOKUP(H6910,Feuille2!$G$1:$H$116,2,0)</f>
        <v>836</v>
      </c>
      <c r="J6910" s="0" t="n">
        <f aca="false">IF(I6910&gt;2000,1,0)*C6910</f>
        <v>0</v>
      </c>
    </row>
    <row r="6911" customFormat="false" ht="15.8" hidden="false" customHeight="false" outlineLevel="0" collapsed="false">
      <c r="A6911" s="1" t="s">
        <v>1040</v>
      </c>
      <c r="B6911" s="1" t="s">
        <v>7234</v>
      </c>
      <c r="C6911" s="0" t="n">
        <v>7805.6496</v>
      </c>
      <c r="D6911" s="0" t="str">
        <f aca="false">MID($A6911,1,2)</f>
        <v>01</v>
      </c>
      <c r="E6911" s="0" t="str">
        <f aca="false">MID($A6911,3,2)</f>
        <v>02</v>
      </c>
      <c r="F6911" s="0" t="str">
        <f aca="false">MID($A6911,5,2)</f>
        <v>84</v>
      </c>
      <c r="G6911" s="0" t="str">
        <f aca="false">MID($A6911,7,2)</f>
        <v>03</v>
      </c>
      <c r="H6911" s="0" t="str">
        <f aca="false">MID($A6911,1,6)</f>
        <v>010284</v>
      </c>
      <c r="I6911" s="0" t="n">
        <f aca="false">VLOOKUP(H6911,Feuille2!$G$1:$H$116,2,0)</f>
        <v>6048</v>
      </c>
      <c r="J6911" s="0" t="n">
        <f aca="false">IF(I6911&gt;2000,1,0)*C6911</f>
        <v>7805.6496</v>
      </c>
    </row>
    <row r="6912" customFormat="false" ht="15.8" hidden="false" customHeight="false" outlineLevel="0" collapsed="false">
      <c r="A6912" s="1" t="s">
        <v>915</v>
      </c>
      <c r="B6912" s="1" t="s">
        <v>7235</v>
      </c>
      <c r="C6912" s="0" t="n">
        <v>1617.786999</v>
      </c>
      <c r="D6912" s="0" t="str">
        <f aca="false">MID($A6912,1,2)</f>
        <v>07</v>
      </c>
      <c r="E6912" s="0" t="str">
        <f aca="false">MID($A6912,3,2)</f>
        <v>08</v>
      </c>
      <c r="F6912" s="0" t="str">
        <f aca="false">MID($A6912,5,2)</f>
        <v>80</v>
      </c>
      <c r="G6912" s="0" t="str">
        <f aca="false">MID($A6912,7,2)</f>
        <v>04</v>
      </c>
      <c r="H6912" s="0" t="str">
        <f aca="false">MID($A6912,1,6)</f>
        <v>070880</v>
      </c>
      <c r="I6912" s="0" t="n">
        <f aca="false">VLOOKUP(H6912,Feuille2!$G$1:$H$116,2,0)</f>
        <v>749</v>
      </c>
      <c r="J6912" s="0" t="n">
        <f aca="false">IF(I6912&gt;2000,1,0)*C6912</f>
        <v>0</v>
      </c>
    </row>
    <row r="6913" customFormat="false" ht="15.8" hidden="false" customHeight="false" outlineLevel="0" collapsed="false">
      <c r="A6913" s="1" t="s">
        <v>792</v>
      </c>
      <c r="B6913" s="1" t="s">
        <v>7236</v>
      </c>
      <c r="C6913" s="0" t="n">
        <v>239.7135</v>
      </c>
      <c r="D6913" s="0" t="str">
        <f aca="false">MID($A6913,1,2)</f>
        <v>07</v>
      </c>
      <c r="E6913" s="0" t="str">
        <f aca="false">MID($A6913,3,2)</f>
        <v>29</v>
      </c>
      <c r="F6913" s="0" t="str">
        <f aca="false">MID($A6913,5,2)</f>
        <v>33</v>
      </c>
      <c r="G6913" s="0" t="str">
        <f aca="false">MID($A6913,7,2)</f>
        <v>03</v>
      </c>
      <c r="H6913" s="0" t="str">
        <f aca="false">MID($A6913,1,6)</f>
        <v>072933</v>
      </c>
      <c r="I6913" s="0" t="n">
        <f aca="false">VLOOKUP(H6913,Feuille2!$G$1:$H$116,2,0)</f>
        <v>1840</v>
      </c>
      <c r="J6913" s="0" t="n">
        <f aca="false">IF(I6913&gt;2000,1,0)*C6913</f>
        <v>0</v>
      </c>
    </row>
    <row r="6914" customFormat="false" ht="15.8" hidden="false" customHeight="false" outlineLevel="0" collapsed="false">
      <c r="A6914" s="1" t="s">
        <v>792</v>
      </c>
      <c r="B6914" s="1" t="s">
        <v>7237</v>
      </c>
      <c r="C6914" s="0" t="n">
        <v>158.301</v>
      </c>
      <c r="D6914" s="0" t="str">
        <f aca="false">MID($A6914,1,2)</f>
        <v>07</v>
      </c>
      <c r="E6914" s="0" t="str">
        <f aca="false">MID($A6914,3,2)</f>
        <v>29</v>
      </c>
      <c r="F6914" s="0" t="str">
        <f aca="false">MID($A6914,5,2)</f>
        <v>33</v>
      </c>
      <c r="G6914" s="0" t="str">
        <f aca="false">MID($A6914,7,2)</f>
        <v>03</v>
      </c>
      <c r="H6914" s="0" t="str">
        <f aca="false">MID($A6914,1,6)</f>
        <v>072933</v>
      </c>
      <c r="I6914" s="0" t="n">
        <f aca="false">VLOOKUP(H6914,Feuille2!$G$1:$H$116,2,0)</f>
        <v>1840</v>
      </c>
      <c r="J6914" s="0" t="n">
        <f aca="false">IF(I6914&gt;2000,1,0)*C6914</f>
        <v>0</v>
      </c>
    </row>
    <row r="6915" customFormat="false" ht="15.8" hidden="false" customHeight="false" outlineLevel="0" collapsed="false">
      <c r="A6915" s="1" t="s">
        <v>5121</v>
      </c>
      <c r="B6915" s="1" t="s">
        <v>7238</v>
      </c>
      <c r="C6915" s="0" t="n">
        <v>899.49483190106</v>
      </c>
      <c r="D6915" s="0" t="str">
        <f aca="false">MID($A6915,1,2)</f>
        <v>01</v>
      </c>
      <c r="E6915" s="0" t="str">
        <f aca="false">MID($A6915,3,2)</f>
        <v>02</v>
      </c>
      <c r="F6915" s="0" t="str">
        <f aca="false">MID($A6915,5,2)</f>
        <v>85</v>
      </c>
      <c r="G6915" s="0" t="str">
        <f aca="false">MID($A6915,7,2)</f>
        <v>02</v>
      </c>
      <c r="H6915" s="0" t="str">
        <f aca="false">MID($A6915,1,6)</f>
        <v>010285</v>
      </c>
      <c r="I6915" s="0" t="n">
        <f aca="false">VLOOKUP(H6915,Feuille2!$G$1:$H$116,2,0)</f>
        <v>5627</v>
      </c>
      <c r="J6915" s="0" t="n">
        <f aca="false">IF(I6915&gt;2000,1,0)*C6915</f>
        <v>899.49483190106</v>
      </c>
    </row>
    <row r="6916" customFormat="false" ht="15.8" hidden="false" customHeight="false" outlineLevel="0" collapsed="false">
      <c r="A6916" s="1" t="s">
        <v>1608</v>
      </c>
      <c r="B6916" s="1" t="s">
        <v>7239</v>
      </c>
      <c r="C6916" s="0" t="n">
        <v>2618.7093185286</v>
      </c>
      <c r="D6916" s="0" t="str">
        <f aca="false">MID($A6916,1,2)</f>
        <v>01</v>
      </c>
      <c r="E6916" s="0" t="str">
        <f aca="false">MID($A6916,3,2)</f>
        <v>01</v>
      </c>
      <c r="F6916" s="0" t="str">
        <f aca="false">MID($A6916,5,2)</f>
        <v>84</v>
      </c>
      <c r="G6916" s="0" t="str">
        <f aca="false">MID($A6916,7,2)</f>
        <v>04</v>
      </c>
      <c r="H6916" s="0" t="str">
        <f aca="false">MID($A6916,1,6)</f>
        <v>010184</v>
      </c>
      <c r="I6916" s="0" t="n">
        <f aca="false">VLOOKUP(H6916,Feuille2!$G$1:$H$116,2,0)</f>
        <v>7386</v>
      </c>
      <c r="J6916" s="0" t="n">
        <f aca="false">IF(I6916&gt;2000,1,0)*C6916</f>
        <v>2618.7093185286</v>
      </c>
    </row>
    <row r="6917" customFormat="false" ht="15.8" hidden="false" customHeight="false" outlineLevel="0" collapsed="false">
      <c r="A6917" s="1" t="s">
        <v>852</v>
      </c>
      <c r="B6917" s="1" t="s">
        <v>7240</v>
      </c>
      <c r="C6917" s="0" t="n">
        <v>5488.3514944</v>
      </c>
      <c r="D6917" s="0" t="str">
        <f aca="false">MID($A6917,1,2)</f>
        <v>07</v>
      </c>
      <c r="E6917" s="0" t="str">
        <f aca="false">MID($A6917,3,2)</f>
        <v>08</v>
      </c>
      <c r="F6917" s="0" t="str">
        <f aca="false">MID($A6917,5,2)</f>
        <v>32</v>
      </c>
      <c r="G6917" s="0" t="str">
        <f aca="false">MID($A6917,7,2)</f>
        <v>05</v>
      </c>
      <c r="H6917" s="0" t="str">
        <f aca="false">MID($A6917,1,6)</f>
        <v>070832</v>
      </c>
      <c r="I6917" s="0" t="n">
        <f aca="false">VLOOKUP(H6917,Feuille2!$G$1:$H$116,2,0)</f>
        <v>18189</v>
      </c>
      <c r="J6917" s="0" t="n">
        <f aca="false">IF(I6917&gt;2000,1,0)*C6917</f>
        <v>5488.3514944</v>
      </c>
    </row>
    <row r="6918" customFormat="false" ht="15.8" hidden="false" customHeight="false" outlineLevel="0" collapsed="false">
      <c r="A6918" s="1" t="s">
        <v>778</v>
      </c>
      <c r="B6918" s="1" t="s">
        <v>7241</v>
      </c>
      <c r="C6918" s="0" t="n">
        <v>784.539</v>
      </c>
      <c r="D6918" s="0" t="str">
        <f aca="false">MID($A6918,1,2)</f>
        <v>07</v>
      </c>
      <c r="E6918" s="0" t="str">
        <f aca="false">MID($A6918,3,2)</f>
        <v>08</v>
      </c>
      <c r="F6918" s="0" t="str">
        <f aca="false">MID($A6918,5,2)</f>
        <v>80</v>
      </c>
      <c r="G6918" s="0" t="str">
        <f aca="false">MID($A6918,7,2)</f>
        <v>01</v>
      </c>
      <c r="H6918" s="0" t="str">
        <f aca="false">MID($A6918,1,6)</f>
        <v>070880</v>
      </c>
      <c r="I6918" s="0" t="n">
        <f aca="false">VLOOKUP(H6918,Feuille2!$G$1:$H$116,2,0)</f>
        <v>749</v>
      </c>
      <c r="J6918" s="0" t="n">
        <f aca="false">IF(I6918&gt;2000,1,0)*C6918</f>
        <v>0</v>
      </c>
    </row>
    <row r="6919" customFormat="false" ht="15.8" hidden="false" customHeight="false" outlineLevel="0" collapsed="false">
      <c r="A6919" s="1" t="s">
        <v>915</v>
      </c>
      <c r="B6919" s="1" t="s">
        <v>7242</v>
      </c>
      <c r="C6919" s="0" t="n">
        <v>1884.76271978</v>
      </c>
      <c r="D6919" s="0" t="str">
        <f aca="false">MID($A6919,1,2)</f>
        <v>07</v>
      </c>
      <c r="E6919" s="0" t="str">
        <f aca="false">MID($A6919,3,2)</f>
        <v>08</v>
      </c>
      <c r="F6919" s="0" t="str">
        <f aca="false">MID($A6919,5,2)</f>
        <v>80</v>
      </c>
      <c r="G6919" s="0" t="str">
        <f aca="false">MID($A6919,7,2)</f>
        <v>04</v>
      </c>
      <c r="H6919" s="0" t="str">
        <f aca="false">MID($A6919,1,6)</f>
        <v>070880</v>
      </c>
      <c r="I6919" s="0" t="n">
        <f aca="false">VLOOKUP(H6919,Feuille2!$G$1:$H$116,2,0)</f>
        <v>749</v>
      </c>
      <c r="J6919" s="0" t="n">
        <f aca="false">IF(I6919&gt;2000,1,0)*C6919</f>
        <v>0</v>
      </c>
    </row>
    <row r="6920" customFormat="false" ht="15.8" hidden="false" customHeight="false" outlineLevel="0" collapsed="false">
      <c r="A6920" s="1" t="s">
        <v>874</v>
      </c>
      <c r="B6920" s="1" t="s">
        <v>7243</v>
      </c>
      <c r="C6920" s="0" t="n">
        <v>480.00225</v>
      </c>
      <c r="D6920" s="0" t="str">
        <f aca="false">MID($A6920,1,2)</f>
        <v>07</v>
      </c>
      <c r="E6920" s="0" t="str">
        <f aca="false">MID($A6920,3,2)</f>
        <v>29</v>
      </c>
      <c r="F6920" s="0" t="str">
        <f aca="false">MID($A6920,5,2)</f>
        <v>33</v>
      </c>
      <c r="G6920" s="0" t="str">
        <f aca="false">MID($A6920,7,2)</f>
        <v>06</v>
      </c>
      <c r="H6920" s="0" t="str">
        <f aca="false">MID($A6920,1,6)</f>
        <v>072933</v>
      </c>
      <c r="I6920" s="0" t="n">
        <f aca="false">VLOOKUP(H6920,Feuille2!$G$1:$H$116,2,0)</f>
        <v>1840</v>
      </c>
      <c r="J6920" s="0" t="n">
        <f aca="false">IF(I6920&gt;2000,1,0)*C6920</f>
        <v>0</v>
      </c>
    </row>
    <row r="6921" customFormat="false" ht="15.8" hidden="false" customHeight="false" outlineLevel="0" collapsed="false">
      <c r="A6921" s="1" t="s">
        <v>1099</v>
      </c>
      <c r="B6921" s="1" t="s">
        <v>7244</v>
      </c>
      <c r="C6921" s="0" t="n">
        <v>120</v>
      </c>
      <c r="D6921" s="0" t="str">
        <f aca="false">MID($A6921,1,2)</f>
        <v>07</v>
      </c>
      <c r="E6921" s="0" t="str">
        <f aca="false">MID($A6921,3,2)</f>
        <v>08</v>
      </c>
      <c r="F6921" s="0" t="str">
        <f aca="false">MID($A6921,5,2)</f>
        <v>80</v>
      </c>
      <c r="G6921" s="0" t="str">
        <f aca="false">MID($A6921,7,2)</f>
        <v>03</v>
      </c>
      <c r="H6921" s="0" t="str">
        <f aca="false">MID($A6921,1,6)</f>
        <v>070880</v>
      </c>
      <c r="I6921" s="0" t="n">
        <f aca="false">VLOOKUP(H6921,Feuille2!$G$1:$H$116,2,0)</f>
        <v>749</v>
      </c>
      <c r="J6921" s="0" t="n">
        <f aca="false">IF(I6921&gt;2000,1,0)*C6921</f>
        <v>0</v>
      </c>
    </row>
    <row r="6922" customFormat="false" ht="15.8" hidden="false" customHeight="false" outlineLevel="0" collapsed="false">
      <c r="A6922" s="1" t="s">
        <v>631</v>
      </c>
      <c r="B6922" s="1" t="s">
        <v>7245</v>
      </c>
      <c r="C6922" s="0" t="n">
        <v>20551.3875557125</v>
      </c>
      <c r="D6922" s="0" t="str">
        <f aca="false">MID($A6922,1,2)</f>
        <v>04</v>
      </c>
      <c r="E6922" s="0" t="str">
        <f aca="false">MID($A6922,3,2)</f>
        <v>10</v>
      </c>
      <c r="F6922" s="0" t="str">
        <f aca="false">MID($A6922,5,2)</f>
        <v>49</v>
      </c>
      <c r="G6922" s="0" t="str">
        <f aca="false">MID($A6922,7,2)</f>
        <v>06</v>
      </c>
      <c r="H6922" s="0" t="str">
        <f aca="false">MID($A6922,1,6)</f>
        <v>041049</v>
      </c>
      <c r="I6922" s="0" t="n">
        <f aca="false">VLOOKUP(H6922,Feuille2!$G$1:$H$116,2,0)</f>
        <v>10257</v>
      </c>
      <c r="J6922" s="0" t="n">
        <f aca="false">IF(I6922&gt;2000,1,0)*C6922</f>
        <v>20551.3875557125</v>
      </c>
    </row>
    <row r="6923" customFormat="false" ht="15.8" hidden="false" customHeight="false" outlineLevel="0" collapsed="false">
      <c r="A6923" s="1" t="s">
        <v>5400</v>
      </c>
      <c r="B6923" s="1" t="s">
        <v>7246</v>
      </c>
      <c r="C6923" s="0" t="n">
        <v>335.910795657424</v>
      </c>
      <c r="D6923" s="0" t="str">
        <f aca="false">MID($A6923,1,2)</f>
        <v>08</v>
      </c>
      <c r="E6923" s="0" t="str">
        <f aca="false">MID($A6923,3,2)</f>
        <v>35</v>
      </c>
      <c r="F6923" s="0" t="str">
        <f aca="false">MID($A6923,5,2)</f>
        <v>60</v>
      </c>
      <c r="G6923" s="0" t="str">
        <f aca="false">MID($A6923,7,2)</f>
        <v>02</v>
      </c>
      <c r="H6923" s="0" t="str">
        <f aca="false">MID($A6923,1,6)</f>
        <v>083560</v>
      </c>
      <c r="I6923" s="0" t="n">
        <f aca="false">VLOOKUP(H6923,Feuille2!$G$1:$H$116,2,0)</f>
        <v>2400</v>
      </c>
      <c r="J6923" s="0" t="n">
        <f aca="false">IF(I6923&gt;2000,1,0)*C6923</f>
        <v>335.910795657424</v>
      </c>
    </row>
    <row r="6924" customFormat="false" ht="15.8" hidden="false" customHeight="false" outlineLevel="0" collapsed="false">
      <c r="A6924" s="1" t="s">
        <v>2669</v>
      </c>
      <c r="B6924" s="1" t="s">
        <v>7247</v>
      </c>
      <c r="C6924" s="0" t="n">
        <v>2674.802968</v>
      </c>
      <c r="D6924" s="0" t="str">
        <f aca="false">MID($A6924,1,2)</f>
        <v>07</v>
      </c>
      <c r="E6924" s="0" t="str">
        <f aca="false">MID($A6924,3,2)</f>
        <v>08</v>
      </c>
      <c r="F6924" s="0" t="str">
        <f aca="false">MID($A6924,5,2)</f>
        <v>32</v>
      </c>
      <c r="G6924" s="0" t="str">
        <f aca="false">MID($A6924,7,2)</f>
        <v>04</v>
      </c>
      <c r="H6924" s="0" t="str">
        <f aca="false">MID($A6924,1,6)</f>
        <v>070832</v>
      </c>
      <c r="I6924" s="0" t="n">
        <f aca="false">VLOOKUP(H6924,Feuille2!$G$1:$H$116,2,0)</f>
        <v>18189</v>
      </c>
      <c r="J6924" s="0" t="n">
        <f aca="false">IF(I6924&gt;2000,1,0)*C6924</f>
        <v>2674.802968</v>
      </c>
    </row>
    <row r="6925" customFormat="false" ht="15.8" hidden="false" customHeight="false" outlineLevel="0" collapsed="false">
      <c r="A6925" s="1" t="s">
        <v>955</v>
      </c>
      <c r="B6925" s="1" t="s">
        <v>7248</v>
      </c>
      <c r="C6925" s="0" t="n">
        <v>603.725</v>
      </c>
      <c r="D6925" s="0" t="str">
        <f aca="false">MID($A6925,1,2)</f>
        <v>07</v>
      </c>
      <c r="E6925" s="0" t="str">
        <f aca="false">MID($A6925,3,2)</f>
        <v>29</v>
      </c>
      <c r="F6925" s="0" t="str">
        <f aca="false">MID($A6925,5,2)</f>
        <v>16</v>
      </c>
      <c r="G6925" s="0" t="str">
        <f aca="false">MID($A6925,7,2)</f>
        <v>05</v>
      </c>
      <c r="H6925" s="0" t="str">
        <f aca="false">MID($A6925,1,6)</f>
        <v>072916</v>
      </c>
      <c r="I6925" s="0" t="n">
        <f aca="false">VLOOKUP(H6925,Feuille2!$G$1:$H$116,2,0)</f>
        <v>176</v>
      </c>
      <c r="J6925" s="0" t="n">
        <f aca="false">IF(I6925&gt;2000,1,0)*C6925</f>
        <v>0</v>
      </c>
    </row>
    <row r="6926" customFormat="false" ht="15.8" hidden="false" customHeight="false" outlineLevel="0" collapsed="false">
      <c r="A6926" s="1" t="s">
        <v>1079</v>
      </c>
      <c r="B6926" s="1" t="s">
        <v>7249</v>
      </c>
      <c r="C6926" s="0" t="n">
        <v>445.1684</v>
      </c>
      <c r="D6926" s="0" t="str">
        <f aca="false">MID($A6926,1,2)</f>
        <v>01</v>
      </c>
      <c r="E6926" s="0" t="str">
        <f aca="false">MID($A6926,3,2)</f>
        <v>01</v>
      </c>
      <c r="F6926" s="0" t="str">
        <f aca="false">MID($A6926,5,2)</f>
        <v>84</v>
      </c>
      <c r="G6926" s="0" t="str">
        <f aca="false">MID($A6926,7,2)</f>
        <v>06</v>
      </c>
      <c r="H6926" s="0" t="str">
        <f aca="false">MID($A6926,1,6)</f>
        <v>010184</v>
      </c>
      <c r="I6926" s="0" t="n">
        <f aca="false">VLOOKUP(H6926,Feuille2!$G$1:$H$116,2,0)</f>
        <v>7386</v>
      </c>
      <c r="J6926" s="0" t="n">
        <f aca="false">IF(I6926&gt;2000,1,0)*C6926</f>
        <v>445.1684</v>
      </c>
    </row>
    <row r="6927" customFormat="false" ht="15.8" hidden="false" customHeight="false" outlineLevel="0" collapsed="false">
      <c r="A6927" s="1" t="s">
        <v>1014</v>
      </c>
      <c r="B6927" s="1" t="s">
        <v>7250</v>
      </c>
      <c r="C6927" s="0" t="n">
        <v>3376.77573193677</v>
      </c>
      <c r="D6927" s="0" t="str">
        <f aca="false">MID($A6927,1,2)</f>
        <v>01</v>
      </c>
      <c r="E6927" s="0" t="str">
        <f aca="false">MID($A6927,3,2)</f>
        <v>02</v>
      </c>
      <c r="F6927" s="0" t="str">
        <f aca="false">MID($A6927,5,2)</f>
        <v>85</v>
      </c>
      <c r="G6927" s="0" t="str">
        <f aca="false">MID($A6927,7,2)</f>
        <v>03</v>
      </c>
      <c r="H6927" s="0" t="str">
        <f aca="false">MID($A6927,1,6)</f>
        <v>010285</v>
      </c>
      <c r="I6927" s="0" t="n">
        <f aca="false">VLOOKUP(H6927,Feuille2!$G$1:$H$116,2,0)</f>
        <v>5627</v>
      </c>
      <c r="J6927" s="0" t="n">
        <f aca="false">IF(I6927&gt;2000,1,0)*C6927</f>
        <v>3376.77573193677</v>
      </c>
    </row>
    <row r="6928" customFormat="false" ht="15.8" hidden="false" customHeight="false" outlineLevel="0" collapsed="false">
      <c r="A6928" s="1" t="s">
        <v>5121</v>
      </c>
      <c r="B6928" s="1" t="s">
        <v>7251</v>
      </c>
      <c r="C6928" s="0" t="n">
        <v>993.14592664</v>
      </c>
      <c r="D6928" s="0" t="str">
        <f aca="false">MID($A6928,1,2)</f>
        <v>01</v>
      </c>
      <c r="E6928" s="0" t="str">
        <f aca="false">MID($A6928,3,2)</f>
        <v>02</v>
      </c>
      <c r="F6928" s="0" t="str">
        <f aca="false">MID($A6928,5,2)</f>
        <v>85</v>
      </c>
      <c r="G6928" s="0" t="str">
        <f aca="false">MID($A6928,7,2)</f>
        <v>02</v>
      </c>
      <c r="H6928" s="0" t="str">
        <f aca="false">MID($A6928,1,6)</f>
        <v>010285</v>
      </c>
      <c r="I6928" s="0" t="n">
        <f aca="false">VLOOKUP(H6928,Feuille2!$G$1:$H$116,2,0)</f>
        <v>5627</v>
      </c>
      <c r="J6928" s="0" t="n">
        <f aca="false">IF(I6928&gt;2000,1,0)*C6928</f>
        <v>993.14592664</v>
      </c>
    </row>
    <row r="6929" customFormat="false" ht="15.8" hidden="false" customHeight="false" outlineLevel="0" collapsed="false">
      <c r="A6929" s="1" t="s">
        <v>498</v>
      </c>
      <c r="B6929" s="1" t="s">
        <v>7252</v>
      </c>
      <c r="C6929" s="0" t="n">
        <v>33434.7105067284</v>
      </c>
      <c r="D6929" s="0" t="str">
        <f aca="false">MID($A6929,1,2)</f>
        <v>01</v>
      </c>
      <c r="E6929" s="0" t="str">
        <f aca="false">MID($A6929,3,2)</f>
        <v>02</v>
      </c>
      <c r="F6929" s="0" t="str">
        <f aca="false">MID($A6929,5,2)</f>
        <v>84</v>
      </c>
      <c r="G6929" s="0" t="str">
        <f aca="false">MID($A6929,7,2)</f>
        <v>04</v>
      </c>
      <c r="H6929" s="0" t="str">
        <f aca="false">MID($A6929,1,6)</f>
        <v>010284</v>
      </c>
      <c r="I6929" s="0" t="n">
        <f aca="false">VLOOKUP(H6929,Feuille2!$G$1:$H$116,2,0)</f>
        <v>6048</v>
      </c>
      <c r="J6929" s="0" t="n">
        <f aca="false">IF(I6929&gt;2000,1,0)*C6929</f>
        <v>33434.7105067284</v>
      </c>
    </row>
    <row r="6930" customFormat="false" ht="15.8" hidden="false" customHeight="false" outlineLevel="0" collapsed="false">
      <c r="A6930" s="1" t="s">
        <v>983</v>
      </c>
      <c r="B6930" s="1" t="s">
        <v>7253</v>
      </c>
      <c r="C6930" s="0" t="n">
        <v>325</v>
      </c>
      <c r="D6930" s="0" t="str">
        <f aca="false">MID($A6930,1,2)</f>
        <v>05</v>
      </c>
      <c r="E6930" s="0" t="str">
        <f aca="false">MID($A6930,3,2)</f>
        <v>22</v>
      </c>
      <c r="F6930" s="0" t="str">
        <f aca="false">MID($A6930,5,2)</f>
        <v>52</v>
      </c>
      <c r="G6930" s="0" t="str">
        <f aca="false">MID($A6930,7,2)</f>
        <v>03</v>
      </c>
      <c r="H6930" s="0" t="str">
        <f aca="false">MID($A6930,1,6)</f>
        <v>052252</v>
      </c>
      <c r="I6930" s="0" t="n">
        <f aca="false">VLOOKUP(H6930,Feuille2!$G$1:$H$116,2,0)</f>
        <v>1119</v>
      </c>
      <c r="J6930" s="0" t="n">
        <f aca="false">IF(I6930&gt;2000,1,0)*C6930</f>
        <v>0</v>
      </c>
    </row>
    <row r="6931" customFormat="false" ht="15.8" hidden="false" customHeight="false" outlineLevel="0" collapsed="false">
      <c r="A6931" s="1" t="s">
        <v>1949</v>
      </c>
      <c r="B6931" s="1" t="s">
        <v>7254</v>
      </c>
      <c r="C6931" s="0" t="n">
        <v>328.507385682699</v>
      </c>
      <c r="D6931" s="0" t="str">
        <f aca="false">MID($A6931,1,2)</f>
        <v>07</v>
      </c>
      <c r="E6931" s="0" t="str">
        <f aca="false">MID($A6931,3,2)</f>
        <v>08</v>
      </c>
      <c r="F6931" s="0" t="str">
        <f aca="false">MID($A6931,5,2)</f>
        <v>65</v>
      </c>
      <c r="G6931" s="0" t="str">
        <f aca="false">MID($A6931,7,2)</f>
        <v>04</v>
      </c>
      <c r="H6931" s="0" t="str">
        <f aca="false">MID($A6931,1,6)</f>
        <v>070865</v>
      </c>
      <c r="I6931" s="0" t="n">
        <f aca="false">VLOOKUP(H6931,Feuille2!$G$1:$H$116,2,0)</f>
        <v>560</v>
      </c>
      <c r="J6931" s="0" t="n">
        <f aca="false">IF(I6931&gt;2000,1,0)*C6931</f>
        <v>0</v>
      </c>
    </row>
    <row r="6932" customFormat="false" ht="15.8" hidden="false" customHeight="false" outlineLevel="0" collapsed="false">
      <c r="A6932" s="1" t="s">
        <v>913</v>
      </c>
      <c r="B6932" s="1" t="s">
        <v>7255</v>
      </c>
      <c r="C6932" s="0" t="n">
        <v>163.808790115519</v>
      </c>
      <c r="D6932" s="0" t="str">
        <f aca="false">MID($A6932,1,2)</f>
        <v>07</v>
      </c>
      <c r="E6932" s="0" t="str">
        <f aca="false">MID($A6932,3,2)</f>
        <v>08</v>
      </c>
      <c r="F6932" s="0" t="str">
        <f aca="false">MID($A6932,5,2)</f>
        <v>65</v>
      </c>
      <c r="G6932" s="0" t="str">
        <f aca="false">MID($A6932,7,2)</f>
        <v>01</v>
      </c>
      <c r="H6932" s="0" t="str">
        <f aca="false">MID($A6932,1,6)</f>
        <v>070865</v>
      </c>
      <c r="I6932" s="0" t="n">
        <f aca="false">VLOOKUP(H6932,Feuille2!$G$1:$H$116,2,0)</f>
        <v>560</v>
      </c>
      <c r="J6932" s="0" t="n">
        <f aca="false">IF(I6932&gt;2000,1,0)*C6932</f>
        <v>0</v>
      </c>
    </row>
    <row r="6933" customFormat="false" ht="15.8" hidden="false" customHeight="false" outlineLevel="0" collapsed="false">
      <c r="A6933" s="1" t="s">
        <v>680</v>
      </c>
      <c r="B6933" s="1" t="s">
        <v>7256</v>
      </c>
      <c r="C6933" s="0" t="n">
        <v>1991.359600725</v>
      </c>
      <c r="D6933" s="0" t="str">
        <f aca="false">MID($A6933,1,2)</f>
        <v>03</v>
      </c>
      <c r="E6933" s="0" t="str">
        <f aca="false">MID($A6933,3,2)</f>
        <v>24</v>
      </c>
      <c r="F6933" s="0" t="str">
        <f aca="false">MID($A6933,5,2)</f>
        <v>28</v>
      </c>
      <c r="G6933" s="0" t="str">
        <f aca="false">MID($A6933,7,2)</f>
        <v>03</v>
      </c>
      <c r="H6933" s="0" t="str">
        <f aca="false">MID($A6933,1,6)</f>
        <v>032428</v>
      </c>
      <c r="I6933" s="0" t="n">
        <f aca="false">VLOOKUP(H6933,Feuille2!$G$1:$H$116,2,0)</f>
        <v>1294</v>
      </c>
      <c r="J6933" s="0" t="n">
        <f aca="false">IF(I6933&gt;2000,1,0)*C6933</f>
        <v>0</v>
      </c>
    </row>
    <row r="6934" customFormat="false" ht="15.8" hidden="false" customHeight="false" outlineLevel="0" collapsed="false">
      <c r="A6934" s="1" t="s">
        <v>1099</v>
      </c>
      <c r="B6934" s="1" t="s">
        <v>7257</v>
      </c>
      <c r="C6934" s="0" t="n">
        <v>108</v>
      </c>
      <c r="D6934" s="0" t="str">
        <f aca="false">MID($A6934,1,2)</f>
        <v>07</v>
      </c>
      <c r="E6934" s="0" t="str">
        <f aca="false">MID($A6934,3,2)</f>
        <v>08</v>
      </c>
      <c r="F6934" s="0" t="str">
        <f aca="false">MID($A6934,5,2)</f>
        <v>80</v>
      </c>
      <c r="G6934" s="0" t="str">
        <f aca="false">MID($A6934,7,2)</f>
        <v>03</v>
      </c>
      <c r="H6934" s="0" t="str">
        <f aca="false">MID($A6934,1,6)</f>
        <v>070880</v>
      </c>
      <c r="I6934" s="0" t="n">
        <f aca="false">VLOOKUP(H6934,Feuille2!$G$1:$H$116,2,0)</f>
        <v>749</v>
      </c>
      <c r="J6934" s="0" t="n">
        <f aca="false">IF(I6934&gt;2000,1,0)*C6934</f>
        <v>0</v>
      </c>
    </row>
    <row r="6935" customFormat="false" ht="15.8" hidden="false" customHeight="false" outlineLevel="0" collapsed="false">
      <c r="A6935" s="1" t="s">
        <v>915</v>
      </c>
      <c r="B6935" s="1" t="s">
        <v>7258</v>
      </c>
      <c r="C6935" s="0" t="n">
        <v>300</v>
      </c>
      <c r="D6935" s="0" t="str">
        <f aca="false">MID($A6935,1,2)</f>
        <v>07</v>
      </c>
      <c r="E6935" s="0" t="str">
        <f aca="false">MID($A6935,3,2)</f>
        <v>08</v>
      </c>
      <c r="F6935" s="0" t="str">
        <f aca="false">MID($A6935,5,2)</f>
        <v>80</v>
      </c>
      <c r="G6935" s="0" t="str">
        <f aca="false">MID($A6935,7,2)</f>
        <v>04</v>
      </c>
      <c r="H6935" s="0" t="str">
        <f aca="false">MID($A6935,1,6)</f>
        <v>070880</v>
      </c>
      <c r="I6935" s="0" t="n">
        <f aca="false">VLOOKUP(H6935,Feuille2!$G$1:$H$116,2,0)</f>
        <v>749</v>
      </c>
      <c r="J6935" s="0" t="n">
        <f aca="false">IF(I6935&gt;2000,1,0)*C6935</f>
        <v>0</v>
      </c>
    </row>
    <row r="6936" customFormat="false" ht="15.8" hidden="false" customHeight="false" outlineLevel="0" collapsed="false">
      <c r="A6936" s="1" t="s">
        <v>2518</v>
      </c>
      <c r="B6936" s="1" t="s">
        <v>7259</v>
      </c>
      <c r="C6936" s="0" t="n">
        <v>2462.4</v>
      </c>
      <c r="D6936" s="0" t="str">
        <f aca="false">MID($A6936,1,2)</f>
        <v>06</v>
      </c>
      <c r="E6936" s="0" t="str">
        <f aca="false">MID($A6936,3,2)</f>
        <v>17</v>
      </c>
      <c r="F6936" s="0" t="str">
        <f aca="false">MID($A6936,5,2)</f>
        <v>34</v>
      </c>
      <c r="G6936" s="0" t="str">
        <f aca="false">MID($A6936,7,2)</f>
        <v>01</v>
      </c>
      <c r="H6936" s="0" t="str">
        <f aca="false">MID($A6936,1,6)</f>
        <v>061734</v>
      </c>
      <c r="I6936" s="0" t="n">
        <f aca="false">VLOOKUP(H6936,Feuille2!$G$1:$H$116,2,0)</f>
        <v>9143</v>
      </c>
      <c r="J6936" s="0" t="n">
        <f aca="false">IF(I6936&gt;2000,1,0)*C6936</f>
        <v>2462.4</v>
      </c>
    </row>
    <row r="6937" customFormat="false" ht="15.8" hidden="false" customHeight="false" outlineLevel="0" collapsed="false">
      <c r="A6937" s="1" t="s">
        <v>553</v>
      </c>
      <c r="B6937" s="1" t="s">
        <v>7260</v>
      </c>
      <c r="C6937" s="0" t="n">
        <v>260.9296832</v>
      </c>
      <c r="D6937" s="0" t="str">
        <f aca="false">MID($A6937,1,2)</f>
        <v>05</v>
      </c>
      <c r="E6937" s="0" t="str">
        <f aca="false">MID($A6937,3,2)</f>
        <v>14</v>
      </c>
      <c r="F6937" s="0" t="str">
        <f aca="false">MID($A6937,5,2)</f>
        <v>13</v>
      </c>
      <c r="G6937" s="0" t="str">
        <f aca="false">MID($A6937,7,2)</f>
        <v>01</v>
      </c>
      <c r="H6937" s="0" t="str">
        <f aca="false">MID($A6937,1,6)</f>
        <v>051413</v>
      </c>
      <c r="I6937" s="0" t="n">
        <f aca="false">VLOOKUP(H6937,Feuille2!$G$1:$H$116,2,0)</f>
        <v>774</v>
      </c>
      <c r="J6937" s="0" t="n">
        <f aca="false">IF(I6937&gt;2000,1,0)*C6937</f>
        <v>0</v>
      </c>
    </row>
    <row r="6938" customFormat="false" ht="15.8" hidden="false" customHeight="false" outlineLevel="0" collapsed="false">
      <c r="A6938" s="1" t="s">
        <v>1992</v>
      </c>
      <c r="B6938" s="1" t="s">
        <v>7261</v>
      </c>
      <c r="C6938" s="0" t="n">
        <v>502.75</v>
      </c>
      <c r="D6938" s="0" t="str">
        <f aca="false">MID($A6938,1,2)</f>
        <v>02</v>
      </c>
      <c r="E6938" s="0" t="str">
        <f aca="false">MID($A6938,3,2)</f>
        <v>18</v>
      </c>
      <c r="F6938" s="0" t="str">
        <f aca="false">MID($A6938,5,2)</f>
        <v>55</v>
      </c>
      <c r="G6938" s="0" t="str">
        <f aca="false">MID($A6938,7,2)</f>
        <v>03</v>
      </c>
      <c r="H6938" s="0" t="str">
        <f aca="false">MID($A6938,1,6)</f>
        <v>021855</v>
      </c>
      <c r="I6938" s="0" t="n">
        <f aca="false">VLOOKUP(H6938,Feuille2!$G$1:$H$116,2,0)</f>
        <v>1463</v>
      </c>
      <c r="J6938" s="0" t="n">
        <f aca="false">IF(I6938&gt;2000,1,0)*C6938</f>
        <v>0</v>
      </c>
    </row>
    <row r="6939" customFormat="false" ht="15.8" hidden="false" customHeight="false" outlineLevel="0" collapsed="false">
      <c r="A6939" s="1" t="s">
        <v>950</v>
      </c>
      <c r="B6939" s="1" t="s">
        <v>7262</v>
      </c>
      <c r="C6939" s="0" t="n">
        <v>191.88</v>
      </c>
      <c r="D6939" s="0" t="str">
        <f aca="false">MID($A6939,1,2)</f>
        <v>07</v>
      </c>
      <c r="E6939" s="0" t="str">
        <f aca="false">MID($A6939,3,2)</f>
        <v>20</v>
      </c>
      <c r="F6939" s="0" t="str">
        <f aca="false">MID($A6939,5,2)</f>
        <v>91</v>
      </c>
      <c r="G6939" s="0" t="str">
        <f aca="false">MID($A6939,7,2)</f>
        <v>06</v>
      </c>
      <c r="H6939" s="0" t="str">
        <f aca="false">MID($A6939,1,6)</f>
        <v>072091</v>
      </c>
      <c r="I6939" s="0" t="n">
        <f aca="false">VLOOKUP(H6939,Feuille2!$G$1:$H$116,2,0)</f>
        <v>343</v>
      </c>
      <c r="J6939" s="0" t="n">
        <f aca="false">IF(I6939&gt;2000,1,0)*C6939</f>
        <v>0</v>
      </c>
    </row>
    <row r="6940" customFormat="false" ht="15.8" hidden="false" customHeight="false" outlineLevel="0" collapsed="false">
      <c r="A6940" s="1" t="s">
        <v>2874</v>
      </c>
      <c r="B6940" s="1" t="s">
        <v>7263</v>
      </c>
      <c r="C6940" s="0" t="n">
        <v>121.4881557102</v>
      </c>
      <c r="D6940" s="0" t="str">
        <f aca="false">MID($A6940,1,2)</f>
        <v>03</v>
      </c>
      <c r="E6940" s="0" t="str">
        <f aca="false">MID($A6940,3,2)</f>
        <v>24</v>
      </c>
      <c r="F6940" s="0" t="str">
        <f aca="false">MID($A6940,5,2)</f>
        <v>28</v>
      </c>
      <c r="G6940" s="0" t="str">
        <f aca="false">MID($A6940,7,2)</f>
        <v>04</v>
      </c>
      <c r="H6940" s="0" t="str">
        <f aca="false">MID($A6940,1,6)</f>
        <v>032428</v>
      </c>
      <c r="I6940" s="0" t="n">
        <f aca="false">VLOOKUP(H6940,Feuille2!$G$1:$H$116,2,0)</f>
        <v>1294</v>
      </c>
      <c r="J6940" s="0" t="n">
        <f aca="false">IF(I6940&gt;2000,1,0)*C6940</f>
        <v>0</v>
      </c>
    </row>
    <row r="6941" customFormat="false" ht="15.8" hidden="false" customHeight="false" outlineLevel="0" collapsed="false">
      <c r="A6941" s="1" t="s">
        <v>1063</v>
      </c>
      <c r="B6941" s="1" t="s">
        <v>7264</v>
      </c>
      <c r="C6941" s="0" t="n">
        <v>4681.885</v>
      </c>
      <c r="D6941" s="0" t="str">
        <f aca="false">MID($A6941,1,2)</f>
        <v>07</v>
      </c>
      <c r="E6941" s="0" t="str">
        <f aca="false">MID($A6941,3,2)</f>
        <v>29</v>
      </c>
      <c r="F6941" s="0" t="str">
        <f aca="false">MID($A6941,5,2)</f>
        <v>61</v>
      </c>
      <c r="G6941" s="0" t="str">
        <f aca="false">MID($A6941,7,2)</f>
        <v>05</v>
      </c>
      <c r="H6941" s="0" t="str">
        <f aca="false">MID($A6941,1,6)</f>
        <v>072961</v>
      </c>
      <c r="I6941" s="0" t="n">
        <f aca="false">VLOOKUP(H6941,Feuille2!$G$1:$H$116,2,0)</f>
        <v>1869</v>
      </c>
      <c r="J6941" s="0" t="n">
        <f aca="false">IF(I6941&gt;2000,1,0)*C6941</f>
        <v>0</v>
      </c>
    </row>
    <row r="6942" customFormat="false" ht="15.8" hidden="false" customHeight="false" outlineLevel="0" collapsed="false">
      <c r="A6942" s="1" t="s">
        <v>964</v>
      </c>
      <c r="B6942" s="1" t="s">
        <v>7265</v>
      </c>
      <c r="C6942" s="0" t="n">
        <v>1527.640460325</v>
      </c>
      <c r="D6942" s="0" t="str">
        <f aca="false">MID($A6942,1,2)</f>
        <v>07</v>
      </c>
      <c r="E6942" s="0" t="str">
        <f aca="false">MID($A6942,3,2)</f>
        <v>13</v>
      </c>
      <c r="F6942" s="0" t="str">
        <f aca="false">MID($A6942,5,2)</f>
        <v>43</v>
      </c>
      <c r="G6942" s="0" t="str">
        <f aca="false">MID($A6942,7,2)</f>
        <v>02</v>
      </c>
      <c r="H6942" s="0" t="str">
        <f aca="false">MID($A6942,1,6)</f>
        <v>071343</v>
      </c>
      <c r="I6942" s="0" t="n">
        <f aca="false">VLOOKUP(H6942,Feuille2!$G$1:$H$116,2,0)</f>
        <v>326</v>
      </c>
      <c r="J6942" s="0" t="n">
        <f aca="false">IF(I6942&gt;2000,1,0)*C6942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7" min="1" style="0" width="31.5867346938776"/>
    <col collapsed="false" hidden="false" max="1025" min="8" style="0" width="11.5204081632653"/>
  </cols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3</v>
      </c>
      <c r="E1" s="0" t="s">
        <v>4</v>
      </c>
      <c r="F1" s="0" t="s">
        <v>5</v>
      </c>
      <c r="G1" s="2" t="s">
        <v>1</v>
      </c>
      <c r="H1" s="0" t="s">
        <v>7266</v>
      </c>
    </row>
    <row r="2" customFormat="false" ht="13.8" hidden="false" customHeight="false" outlineLevel="0" collapsed="false">
      <c r="A2" s="0" t="s">
        <v>18</v>
      </c>
      <c r="B2" s="0" t="s">
        <v>7267</v>
      </c>
      <c r="C2" s="0" t="s">
        <v>7268</v>
      </c>
      <c r="D2" s="0" t="s">
        <v>7269</v>
      </c>
      <c r="E2" s="0" t="s">
        <v>7269</v>
      </c>
      <c r="F2" s="0" t="s">
        <v>7270</v>
      </c>
      <c r="G2" s="0" t="s">
        <v>7271</v>
      </c>
      <c r="H2" s="0" t="n">
        <v>238</v>
      </c>
    </row>
    <row r="3" customFormat="false" ht="13.8" hidden="false" customHeight="false" outlineLevel="0" collapsed="false">
      <c r="A3" s="0" t="s">
        <v>18</v>
      </c>
      <c r="B3" s="0" t="s">
        <v>7267</v>
      </c>
      <c r="C3" s="0" t="s">
        <v>7272</v>
      </c>
      <c r="D3" s="0" t="s">
        <v>7269</v>
      </c>
      <c r="E3" s="0" t="s">
        <v>7269</v>
      </c>
      <c r="F3" s="0" t="s">
        <v>7273</v>
      </c>
      <c r="G3" s="0" t="s">
        <v>7274</v>
      </c>
      <c r="H3" s="0" t="n">
        <v>352</v>
      </c>
    </row>
    <row r="4" customFormat="false" ht="13.8" hidden="false" customHeight="false" outlineLevel="0" collapsed="false">
      <c r="A4" s="0" t="s">
        <v>18</v>
      </c>
      <c r="B4" s="0" t="s">
        <v>7267</v>
      </c>
      <c r="C4" s="0" t="s">
        <v>7275</v>
      </c>
      <c r="D4" s="0" t="s">
        <v>7269</v>
      </c>
      <c r="E4" s="0" t="s">
        <v>7269</v>
      </c>
      <c r="F4" s="0" t="s">
        <v>7276</v>
      </c>
      <c r="G4" s="0" t="s">
        <v>7277</v>
      </c>
      <c r="H4" s="0" t="n">
        <v>7386</v>
      </c>
    </row>
    <row r="5" customFormat="false" ht="13.8" hidden="false" customHeight="false" outlineLevel="0" collapsed="false">
      <c r="A5" s="0" t="s">
        <v>18</v>
      </c>
      <c r="B5" s="0" t="s">
        <v>7278</v>
      </c>
      <c r="C5" s="0" t="s">
        <v>7268</v>
      </c>
      <c r="D5" s="0" t="s">
        <v>7269</v>
      </c>
      <c r="E5" s="0" t="s">
        <v>7279</v>
      </c>
      <c r="F5" s="0" t="s">
        <v>7270</v>
      </c>
      <c r="G5" s="0" t="s">
        <v>7280</v>
      </c>
      <c r="H5" s="0" t="n">
        <v>78</v>
      </c>
    </row>
    <row r="6" customFormat="false" ht="13.8" hidden="false" customHeight="false" outlineLevel="0" collapsed="false">
      <c r="A6" s="0" t="s">
        <v>18</v>
      </c>
      <c r="B6" s="0" t="s">
        <v>7278</v>
      </c>
      <c r="C6" s="0" t="s">
        <v>7272</v>
      </c>
      <c r="D6" s="0" t="s">
        <v>7269</v>
      </c>
      <c r="E6" s="0" t="s">
        <v>7279</v>
      </c>
      <c r="F6" s="0" t="s">
        <v>7273</v>
      </c>
      <c r="G6" s="0" t="s">
        <v>7281</v>
      </c>
      <c r="H6" s="0" t="n">
        <v>104</v>
      </c>
    </row>
    <row r="7" customFormat="false" ht="13.8" hidden="false" customHeight="false" outlineLevel="0" collapsed="false">
      <c r="A7" s="0" t="s">
        <v>18</v>
      </c>
      <c r="B7" s="0" t="s">
        <v>7278</v>
      </c>
      <c r="C7" s="0" t="s">
        <v>7282</v>
      </c>
      <c r="D7" s="0" t="s">
        <v>7269</v>
      </c>
      <c r="E7" s="0" t="s">
        <v>7279</v>
      </c>
      <c r="F7" s="0" t="s">
        <v>7283</v>
      </c>
      <c r="G7" s="0" t="s">
        <v>7284</v>
      </c>
      <c r="H7" s="0" t="n">
        <v>40</v>
      </c>
    </row>
    <row r="8" customFormat="false" ht="13.8" hidden="false" customHeight="false" outlineLevel="0" collapsed="false">
      <c r="A8" s="0" t="s">
        <v>18</v>
      </c>
      <c r="B8" s="0" t="s">
        <v>7278</v>
      </c>
      <c r="C8" s="0" t="s">
        <v>7285</v>
      </c>
      <c r="D8" s="0" t="s">
        <v>7269</v>
      </c>
      <c r="E8" s="0" t="s">
        <v>7279</v>
      </c>
      <c r="F8" s="0" t="s">
        <v>7286</v>
      </c>
      <c r="G8" s="0" t="s">
        <v>7287</v>
      </c>
      <c r="H8" s="0" t="n">
        <v>5598</v>
      </c>
    </row>
    <row r="9" customFormat="false" ht="13.8" hidden="false" customHeight="false" outlineLevel="0" collapsed="false">
      <c r="A9" s="0" t="s">
        <v>18</v>
      </c>
      <c r="B9" s="0" t="s">
        <v>7278</v>
      </c>
      <c r="C9" s="0" t="s">
        <v>7275</v>
      </c>
      <c r="D9" s="0" t="s">
        <v>7269</v>
      </c>
      <c r="E9" s="0" t="s">
        <v>7279</v>
      </c>
      <c r="F9" s="0" t="s">
        <v>7276</v>
      </c>
      <c r="G9" s="0" t="s">
        <v>7288</v>
      </c>
      <c r="H9" s="0" t="n">
        <v>6048</v>
      </c>
    </row>
    <row r="10" customFormat="false" ht="13.8" hidden="false" customHeight="false" outlineLevel="0" collapsed="false">
      <c r="A10" s="0" t="s">
        <v>18</v>
      </c>
      <c r="B10" s="0" t="s">
        <v>7278</v>
      </c>
      <c r="C10" s="0" t="s">
        <v>7289</v>
      </c>
      <c r="D10" s="0" t="s">
        <v>7269</v>
      </c>
      <c r="E10" s="0" t="s">
        <v>7279</v>
      </c>
      <c r="F10" s="0" t="s">
        <v>7290</v>
      </c>
      <c r="G10" s="0" t="s">
        <v>7291</v>
      </c>
      <c r="H10" s="0" t="n">
        <v>5627</v>
      </c>
    </row>
    <row r="11" customFormat="false" ht="13.8" hidden="false" customHeight="false" outlineLevel="0" collapsed="false">
      <c r="A11" s="0" t="s">
        <v>22</v>
      </c>
      <c r="B11" s="0" t="s">
        <v>7292</v>
      </c>
      <c r="C11" s="0" t="s">
        <v>7293</v>
      </c>
      <c r="D11" s="0" t="s">
        <v>7279</v>
      </c>
      <c r="E11" s="0" t="s">
        <v>7294</v>
      </c>
      <c r="F11" s="0" t="s">
        <v>7295</v>
      </c>
      <c r="G11" s="0" t="s">
        <v>7296</v>
      </c>
      <c r="H11" s="0" t="n">
        <v>490</v>
      </c>
    </row>
    <row r="12" customFormat="false" ht="13.8" hidden="false" customHeight="false" outlineLevel="0" collapsed="false">
      <c r="A12" s="0" t="s">
        <v>22</v>
      </c>
      <c r="B12" s="0" t="s">
        <v>7292</v>
      </c>
      <c r="C12" s="0" t="s">
        <v>7297</v>
      </c>
      <c r="D12" s="0" t="s">
        <v>7279</v>
      </c>
      <c r="E12" s="0" t="s">
        <v>7294</v>
      </c>
      <c r="F12" s="0" t="s">
        <v>7298</v>
      </c>
      <c r="G12" s="0" t="s">
        <v>7299</v>
      </c>
      <c r="H12" s="0" t="n">
        <v>499</v>
      </c>
    </row>
    <row r="13" customFormat="false" ht="13.8" hidden="false" customHeight="false" outlineLevel="0" collapsed="false">
      <c r="A13" s="0" t="s">
        <v>22</v>
      </c>
      <c r="B13" s="0" t="s">
        <v>7292</v>
      </c>
      <c r="C13" s="0" t="s">
        <v>7300</v>
      </c>
      <c r="D13" s="0" t="s">
        <v>7279</v>
      </c>
      <c r="E13" s="0" t="s">
        <v>7294</v>
      </c>
      <c r="F13" s="0" t="s">
        <v>7301</v>
      </c>
      <c r="G13" s="0" t="s">
        <v>7302</v>
      </c>
      <c r="H13" s="0" t="n">
        <v>79</v>
      </c>
    </row>
    <row r="14" customFormat="false" ht="13.8" hidden="false" customHeight="false" outlineLevel="0" collapsed="false">
      <c r="A14" s="0" t="s">
        <v>22</v>
      </c>
      <c r="B14" s="0" t="s">
        <v>7292</v>
      </c>
      <c r="C14" s="0" t="s">
        <v>7303</v>
      </c>
      <c r="D14" s="0" t="s">
        <v>7279</v>
      </c>
      <c r="E14" s="0" t="s">
        <v>7294</v>
      </c>
      <c r="F14" s="0" t="s">
        <v>7304</v>
      </c>
      <c r="G14" s="0" t="s">
        <v>7305</v>
      </c>
      <c r="H14" s="0" t="n">
        <v>398</v>
      </c>
    </row>
    <row r="15" customFormat="false" ht="13.8" hidden="false" customHeight="false" outlineLevel="0" collapsed="false">
      <c r="A15" s="0" t="s">
        <v>22</v>
      </c>
      <c r="B15" s="0" t="s">
        <v>7306</v>
      </c>
      <c r="C15" s="0" t="s">
        <v>7307</v>
      </c>
      <c r="D15" s="0" t="s">
        <v>7279</v>
      </c>
      <c r="E15" s="0" t="s">
        <v>7308</v>
      </c>
      <c r="F15" s="0" t="s">
        <v>7309</v>
      </c>
      <c r="G15" s="0" t="s">
        <v>7310</v>
      </c>
      <c r="H15" s="0" t="n">
        <v>1398</v>
      </c>
    </row>
    <row r="16" customFormat="false" ht="13.8" hidden="false" customHeight="false" outlineLevel="0" collapsed="false">
      <c r="A16" s="0" t="s">
        <v>22</v>
      </c>
      <c r="B16" s="0" t="s">
        <v>7306</v>
      </c>
      <c r="C16" s="0" t="s">
        <v>7311</v>
      </c>
      <c r="D16" s="0" t="s">
        <v>7279</v>
      </c>
      <c r="E16" s="0" t="s">
        <v>7308</v>
      </c>
      <c r="F16" s="0" t="s">
        <v>7312</v>
      </c>
      <c r="G16" s="0" t="s">
        <v>7313</v>
      </c>
      <c r="H16" s="0" t="n">
        <v>2084</v>
      </c>
    </row>
    <row r="17" customFormat="false" ht="13.8" hidden="false" customHeight="false" outlineLevel="0" collapsed="false">
      <c r="A17" s="0" t="s">
        <v>22</v>
      </c>
      <c r="B17" s="0" t="s">
        <v>7306</v>
      </c>
      <c r="C17" s="0" t="s">
        <v>7314</v>
      </c>
      <c r="D17" s="0" t="s">
        <v>7279</v>
      </c>
      <c r="E17" s="0" t="s">
        <v>7308</v>
      </c>
      <c r="F17" s="0" t="s">
        <v>7315</v>
      </c>
      <c r="G17" s="0" t="s">
        <v>7316</v>
      </c>
      <c r="H17" s="0" t="n">
        <v>3045</v>
      </c>
    </row>
    <row r="18" customFormat="false" ht="13.8" hidden="false" customHeight="false" outlineLevel="0" collapsed="false">
      <c r="A18" s="0" t="s">
        <v>22</v>
      </c>
      <c r="B18" s="0" t="s">
        <v>7306</v>
      </c>
      <c r="C18" s="0" t="s">
        <v>7317</v>
      </c>
      <c r="D18" s="0" t="s">
        <v>7279</v>
      </c>
      <c r="E18" s="0" t="s">
        <v>7308</v>
      </c>
      <c r="F18" s="0" t="s">
        <v>7318</v>
      </c>
      <c r="G18" s="0" t="s">
        <v>7319</v>
      </c>
      <c r="H18" s="0" t="n">
        <v>4853</v>
      </c>
    </row>
    <row r="19" customFormat="false" ht="13.8" hidden="false" customHeight="false" outlineLevel="0" collapsed="false">
      <c r="A19" s="0" t="s">
        <v>22</v>
      </c>
      <c r="B19" s="0" t="s">
        <v>7306</v>
      </c>
      <c r="C19" s="0" t="s">
        <v>7320</v>
      </c>
      <c r="D19" s="0" t="s">
        <v>7279</v>
      </c>
      <c r="E19" s="0" t="s">
        <v>7308</v>
      </c>
      <c r="F19" s="0" t="s">
        <v>7321</v>
      </c>
      <c r="G19" s="0" t="s">
        <v>7322</v>
      </c>
      <c r="H19" s="0" t="n">
        <v>6594</v>
      </c>
    </row>
    <row r="20" customFormat="false" ht="13.8" hidden="false" customHeight="false" outlineLevel="0" collapsed="false">
      <c r="A20" s="0" t="s">
        <v>22</v>
      </c>
      <c r="B20" s="0" t="s">
        <v>7306</v>
      </c>
      <c r="C20" s="0" t="s">
        <v>7323</v>
      </c>
      <c r="D20" s="0" t="s">
        <v>7279</v>
      </c>
      <c r="E20" s="0" t="s">
        <v>7308</v>
      </c>
      <c r="F20" s="0" t="s">
        <v>7324</v>
      </c>
      <c r="G20" s="0" t="s">
        <v>7325</v>
      </c>
      <c r="H20" s="0" t="n">
        <v>416</v>
      </c>
    </row>
    <row r="21" customFormat="false" ht="13.8" hidden="false" customHeight="false" outlineLevel="0" collapsed="false">
      <c r="A21" s="0" t="s">
        <v>22</v>
      </c>
      <c r="B21" s="0" t="s">
        <v>7306</v>
      </c>
      <c r="C21" s="0" t="s">
        <v>7326</v>
      </c>
      <c r="D21" s="0" t="s">
        <v>7279</v>
      </c>
      <c r="E21" s="0" t="s">
        <v>7308</v>
      </c>
      <c r="F21" s="0" t="s">
        <v>7327</v>
      </c>
      <c r="G21" s="0" t="s">
        <v>7328</v>
      </c>
      <c r="H21" s="0" t="n">
        <v>956</v>
      </c>
    </row>
    <row r="22" customFormat="false" ht="13.8" hidden="false" customHeight="false" outlineLevel="0" collapsed="false">
      <c r="A22" s="0" t="s">
        <v>22</v>
      </c>
      <c r="B22" s="0" t="s">
        <v>7306</v>
      </c>
      <c r="C22" s="0" t="s">
        <v>7329</v>
      </c>
      <c r="D22" s="0" t="s">
        <v>7279</v>
      </c>
      <c r="E22" s="0" t="s">
        <v>7308</v>
      </c>
      <c r="F22" s="0" t="s">
        <v>7330</v>
      </c>
      <c r="G22" s="0" t="s">
        <v>7331</v>
      </c>
      <c r="H22" s="0" t="n">
        <v>1463</v>
      </c>
    </row>
    <row r="23" customFormat="false" ht="13.8" hidden="false" customHeight="false" outlineLevel="0" collapsed="false">
      <c r="A23" s="0" t="s">
        <v>22</v>
      </c>
      <c r="B23" s="0" t="s">
        <v>7306</v>
      </c>
      <c r="C23" s="0" t="s">
        <v>7332</v>
      </c>
      <c r="D23" s="0" t="s">
        <v>7279</v>
      </c>
      <c r="E23" s="0" t="s">
        <v>7308</v>
      </c>
      <c r="F23" s="0" t="s">
        <v>7333</v>
      </c>
      <c r="G23" s="0" t="s">
        <v>7334</v>
      </c>
      <c r="H23" s="0" t="n">
        <v>144</v>
      </c>
    </row>
    <row r="24" customFormat="false" ht="13.8" hidden="false" customHeight="false" outlineLevel="0" collapsed="false">
      <c r="A24" s="0" t="s">
        <v>22</v>
      </c>
      <c r="B24" s="0" t="s">
        <v>7306</v>
      </c>
      <c r="C24" s="0" t="s">
        <v>7335</v>
      </c>
      <c r="D24" s="0" t="s">
        <v>7279</v>
      </c>
      <c r="E24" s="0" t="s">
        <v>7308</v>
      </c>
      <c r="F24" s="0" t="s">
        <v>7336</v>
      </c>
      <c r="G24" s="0" t="s">
        <v>7337</v>
      </c>
      <c r="H24" s="0" t="n">
        <v>367</v>
      </c>
    </row>
    <row r="25" customFormat="false" ht="13.8" hidden="false" customHeight="false" outlineLevel="0" collapsed="false">
      <c r="A25" s="0" t="s">
        <v>22</v>
      </c>
      <c r="B25" s="0" t="s">
        <v>7306</v>
      </c>
      <c r="C25" s="0" t="s">
        <v>7338</v>
      </c>
      <c r="D25" s="0" t="s">
        <v>7279</v>
      </c>
      <c r="E25" s="0" t="s">
        <v>7308</v>
      </c>
      <c r="F25" s="0" t="s">
        <v>7339</v>
      </c>
      <c r="G25" s="0" t="s">
        <v>7340</v>
      </c>
      <c r="H25" s="0" t="n">
        <v>536</v>
      </c>
    </row>
    <row r="26" customFormat="false" ht="13.8" hidden="false" customHeight="false" outlineLevel="0" collapsed="false">
      <c r="A26" s="0" t="s">
        <v>22</v>
      </c>
      <c r="B26" s="0" t="s">
        <v>7341</v>
      </c>
      <c r="C26" s="0" t="s">
        <v>7342</v>
      </c>
      <c r="D26" s="0" t="s">
        <v>7279</v>
      </c>
      <c r="E26" s="0" t="s">
        <v>7343</v>
      </c>
      <c r="F26" s="0" t="s">
        <v>7344</v>
      </c>
      <c r="G26" s="0" t="s">
        <v>7345</v>
      </c>
      <c r="H26" s="0" t="n">
        <v>995</v>
      </c>
    </row>
    <row r="27" customFormat="false" ht="13.8" hidden="false" customHeight="false" outlineLevel="0" collapsed="false">
      <c r="A27" s="0" t="s">
        <v>22</v>
      </c>
      <c r="B27" s="0" t="s">
        <v>7341</v>
      </c>
      <c r="C27" s="0" t="s">
        <v>7346</v>
      </c>
      <c r="D27" s="0" t="s">
        <v>7279</v>
      </c>
      <c r="E27" s="0" t="s">
        <v>7343</v>
      </c>
      <c r="F27" s="0" t="s">
        <v>7347</v>
      </c>
      <c r="G27" s="0" t="s">
        <v>7348</v>
      </c>
      <c r="H27" s="0" t="n">
        <v>1544</v>
      </c>
    </row>
    <row r="28" customFormat="false" ht="13.8" hidden="false" customHeight="false" outlineLevel="0" collapsed="false">
      <c r="A28" s="0" t="s">
        <v>22</v>
      </c>
      <c r="B28" s="0" t="s">
        <v>7341</v>
      </c>
      <c r="C28" s="0" t="s">
        <v>7349</v>
      </c>
      <c r="D28" s="0" t="s">
        <v>7279</v>
      </c>
      <c r="E28" s="0" t="s">
        <v>7343</v>
      </c>
      <c r="F28" s="0" t="s">
        <v>7350</v>
      </c>
      <c r="G28" s="0" t="s">
        <v>7351</v>
      </c>
      <c r="H28" s="0" t="n">
        <v>2400</v>
      </c>
    </row>
    <row r="29" customFormat="false" ht="13.8" hidden="false" customHeight="false" outlineLevel="0" collapsed="false">
      <c r="A29" s="0" t="s">
        <v>22</v>
      </c>
      <c r="B29" s="0" t="s">
        <v>7341</v>
      </c>
      <c r="C29" s="0" t="s">
        <v>7352</v>
      </c>
      <c r="D29" s="0" t="s">
        <v>7279</v>
      </c>
      <c r="E29" s="0" t="s">
        <v>7343</v>
      </c>
      <c r="F29" s="0" t="s">
        <v>7353</v>
      </c>
      <c r="G29" s="0" t="s">
        <v>7354</v>
      </c>
      <c r="H29" s="0" t="n">
        <v>4038</v>
      </c>
    </row>
    <row r="30" customFormat="false" ht="13.8" hidden="false" customHeight="false" outlineLevel="0" collapsed="false">
      <c r="A30" s="0" t="s">
        <v>22</v>
      </c>
      <c r="B30" s="0" t="s">
        <v>7341</v>
      </c>
      <c r="C30" s="0" t="s">
        <v>7355</v>
      </c>
      <c r="D30" s="0" t="s">
        <v>7279</v>
      </c>
      <c r="E30" s="0" t="s">
        <v>7343</v>
      </c>
      <c r="F30" s="0" t="s">
        <v>7356</v>
      </c>
      <c r="G30" s="0" t="s">
        <v>7357</v>
      </c>
      <c r="H30" s="0" t="n">
        <v>4368</v>
      </c>
    </row>
    <row r="31" customFormat="false" ht="13.8" hidden="false" customHeight="false" outlineLevel="0" collapsed="false">
      <c r="A31" s="0" t="s">
        <v>22</v>
      </c>
      <c r="B31" s="0" t="s">
        <v>7341</v>
      </c>
      <c r="C31" s="0" t="s">
        <v>7358</v>
      </c>
      <c r="D31" s="0" t="s">
        <v>7279</v>
      </c>
      <c r="E31" s="0" t="s">
        <v>7343</v>
      </c>
      <c r="F31" s="0" t="s">
        <v>7359</v>
      </c>
      <c r="G31" s="0" t="s">
        <v>7360</v>
      </c>
      <c r="H31" s="0" t="n">
        <v>420</v>
      </c>
    </row>
    <row r="32" customFormat="false" ht="13.8" hidden="false" customHeight="false" outlineLevel="0" collapsed="false">
      <c r="A32" s="0" t="s">
        <v>22</v>
      </c>
      <c r="B32" s="0" t="s">
        <v>7341</v>
      </c>
      <c r="C32" s="0" t="s">
        <v>7361</v>
      </c>
      <c r="D32" s="0" t="s">
        <v>7279</v>
      </c>
      <c r="E32" s="0" t="s">
        <v>7343</v>
      </c>
      <c r="F32" s="0" t="s">
        <v>7362</v>
      </c>
      <c r="G32" s="0" t="s">
        <v>7363</v>
      </c>
      <c r="H32" s="0" t="n">
        <v>775</v>
      </c>
    </row>
    <row r="33" customFormat="false" ht="13.8" hidden="false" customHeight="false" outlineLevel="0" collapsed="false">
      <c r="A33" s="0" t="s">
        <v>22</v>
      </c>
      <c r="B33" s="0" t="s">
        <v>7341</v>
      </c>
      <c r="C33" s="0" t="s">
        <v>7364</v>
      </c>
      <c r="D33" s="0" t="s">
        <v>7279</v>
      </c>
      <c r="E33" s="0" t="s">
        <v>7343</v>
      </c>
      <c r="F33" s="0" t="s">
        <v>7365</v>
      </c>
      <c r="G33" s="0" t="s">
        <v>7366</v>
      </c>
      <c r="H33" s="0" t="n">
        <v>1236</v>
      </c>
    </row>
    <row r="34" customFormat="false" ht="13.8" hidden="false" customHeight="false" outlineLevel="0" collapsed="false">
      <c r="A34" s="0" t="s">
        <v>22</v>
      </c>
      <c r="B34" s="0" t="s">
        <v>7341</v>
      </c>
      <c r="C34" s="0" t="s">
        <v>7367</v>
      </c>
      <c r="D34" s="0" t="s">
        <v>7279</v>
      </c>
      <c r="E34" s="0" t="s">
        <v>7343</v>
      </c>
      <c r="F34" s="0" t="s">
        <v>7368</v>
      </c>
      <c r="G34" s="0" t="s">
        <v>7369</v>
      </c>
      <c r="H34" s="0" t="n">
        <v>139</v>
      </c>
    </row>
    <row r="35" customFormat="false" ht="13.8" hidden="false" customHeight="false" outlineLevel="0" collapsed="false">
      <c r="A35" s="0" t="s">
        <v>22</v>
      </c>
      <c r="B35" s="0" t="s">
        <v>7341</v>
      </c>
      <c r="C35" s="0" t="s">
        <v>7370</v>
      </c>
      <c r="D35" s="0" t="s">
        <v>7279</v>
      </c>
      <c r="E35" s="0" t="s">
        <v>7343</v>
      </c>
      <c r="F35" s="0" t="s">
        <v>7371</v>
      </c>
      <c r="G35" s="0" t="s">
        <v>7372</v>
      </c>
      <c r="H35" s="0" t="n">
        <v>284</v>
      </c>
    </row>
    <row r="36" customFormat="false" ht="13.8" hidden="false" customHeight="false" outlineLevel="0" collapsed="false">
      <c r="A36" s="0" t="s">
        <v>22</v>
      </c>
      <c r="B36" s="0" t="s">
        <v>7341</v>
      </c>
      <c r="C36" s="0" t="s">
        <v>7373</v>
      </c>
      <c r="D36" s="0" t="s">
        <v>7279</v>
      </c>
      <c r="E36" s="0" t="s">
        <v>7343</v>
      </c>
      <c r="F36" s="0" t="s">
        <v>7374</v>
      </c>
      <c r="G36" s="0" t="s">
        <v>7375</v>
      </c>
      <c r="H36" s="0" t="n">
        <v>394</v>
      </c>
    </row>
    <row r="37" customFormat="false" ht="13.8" hidden="false" customHeight="false" outlineLevel="0" collapsed="false">
      <c r="A37" s="0" t="s">
        <v>22</v>
      </c>
      <c r="B37" s="0" t="s">
        <v>7376</v>
      </c>
      <c r="C37" s="0" t="s">
        <v>7377</v>
      </c>
      <c r="D37" s="0" t="s">
        <v>7279</v>
      </c>
      <c r="E37" s="0" t="s">
        <v>7378</v>
      </c>
      <c r="F37" s="0" t="s">
        <v>7379</v>
      </c>
      <c r="G37" s="0" t="s">
        <v>7380</v>
      </c>
      <c r="H37" s="0" t="n">
        <v>390</v>
      </c>
    </row>
    <row r="38" customFormat="false" ht="13.8" hidden="false" customHeight="false" outlineLevel="0" collapsed="false">
      <c r="A38" s="0" t="s">
        <v>22</v>
      </c>
      <c r="B38" s="0" t="s">
        <v>7376</v>
      </c>
      <c r="C38" s="0" t="s">
        <v>7381</v>
      </c>
      <c r="D38" s="0" t="s">
        <v>7279</v>
      </c>
      <c r="E38" s="0" t="s">
        <v>7378</v>
      </c>
      <c r="F38" s="0" t="s">
        <v>7382</v>
      </c>
      <c r="G38" s="0" t="s">
        <v>7383</v>
      </c>
      <c r="H38" s="0" t="n">
        <v>393</v>
      </c>
    </row>
    <row r="39" customFormat="false" ht="13.8" hidden="false" customHeight="false" outlineLevel="0" collapsed="false">
      <c r="A39" s="0" t="s">
        <v>22</v>
      </c>
      <c r="B39" s="0" t="s">
        <v>7376</v>
      </c>
      <c r="C39" s="0" t="s">
        <v>7384</v>
      </c>
      <c r="D39" s="0" t="s">
        <v>7279</v>
      </c>
      <c r="E39" s="0" t="s">
        <v>7378</v>
      </c>
      <c r="F39" s="0" t="s">
        <v>7385</v>
      </c>
      <c r="G39" s="0" t="s">
        <v>7386</v>
      </c>
      <c r="H39" s="0" t="n">
        <v>40</v>
      </c>
    </row>
    <row r="40" customFormat="false" ht="13.8" hidden="false" customHeight="false" outlineLevel="0" collapsed="false">
      <c r="A40" s="0" t="s">
        <v>22</v>
      </c>
      <c r="B40" s="0" t="s">
        <v>7376</v>
      </c>
      <c r="C40" s="0" t="s">
        <v>7387</v>
      </c>
      <c r="D40" s="0" t="s">
        <v>7279</v>
      </c>
      <c r="E40" s="0" t="s">
        <v>7378</v>
      </c>
      <c r="F40" s="0" t="s">
        <v>7388</v>
      </c>
      <c r="G40" s="0" t="s">
        <v>7389</v>
      </c>
      <c r="H40" s="0" t="n">
        <v>40</v>
      </c>
    </row>
    <row r="41" customFormat="false" ht="13.8" hidden="false" customHeight="false" outlineLevel="0" collapsed="false">
      <c r="A41" s="0" t="s">
        <v>26</v>
      </c>
      <c r="B41" s="0" t="s">
        <v>7390</v>
      </c>
      <c r="C41" s="0" t="s">
        <v>7391</v>
      </c>
      <c r="D41" s="0" t="s">
        <v>7392</v>
      </c>
      <c r="E41" s="0" t="s">
        <v>7393</v>
      </c>
      <c r="F41" s="0" t="s">
        <v>7394</v>
      </c>
      <c r="G41" s="0" t="s">
        <v>7395</v>
      </c>
      <c r="H41" s="0" t="n">
        <v>2676</v>
      </c>
    </row>
    <row r="42" customFormat="false" ht="13.8" hidden="false" customHeight="false" outlineLevel="0" collapsed="false">
      <c r="A42" s="0" t="s">
        <v>26</v>
      </c>
      <c r="B42" s="0" t="s">
        <v>7390</v>
      </c>
      <c r="C42" s="0" t="s">
        <v>7396</v>
      </c>
      <c r="D42" s="0" t="s">
        <v>7392</v>
      </c>
      <c r="E42" s="0" t="s">
        <v>7393</v>
      </c>
      <c r="F42" s="0" t="s">
        <v>7397</v>
      </c>
      <c r="G42" s="0" t="s">
        <v>7398</v>
      </c>
      <c r="H42" s="0" t="n">
        <v>1062</v>
      </c>
    </row>
    <row r="43" customFormat="false" ht="13.8" hidden="false" customHeight="false" outlineLevel="0" collapsed="false">
      <c r="A43" s="0" t="s">
        <v>26</v>
      </c>
      <c r="B43" s="0" t="s">
        <v>7390</v>
      </c>
      <c r="C43" s="0" t="s">
        <v>7399</v>
      </c>
      <c r="D43" s="0" t="s">
        <v>7392</v>
      </c>
      <c r="E43" s="0" t="s">
        <v>7393</v>
      </c>
      <c r="F43" s="0" t="s">
        <v>7378</v>
      </c>
      <c r="G43" s="0" t="s">
        <v>7400</v>
      </c>
      <c r="H43" s="0" t="n">
        <v>860</v>
      </c>
    </row>
    <row r="44" customFormat="false" ht="13.8" hidden="false" customHeight="false" outlineLevel="0" collapsed="false">
      <c r="A44" s="0" t="s">
        <v>26</v>
      </c>
      <c r="B44" s="0" t="s">
        <v>7390</v>
      </c>
      <c r="C44" s="0" t="s">
        <v>7401</v>
      </c>
      <c r="D44" s="0" t="s">
        <v>7392</v>
      </c>
      <c r="E44" s="0" t="s">
        <v>7393</v>
      </c>
      <c r="F44" s="0" t="s">
        <v>7402</v>
      </c>
      <c r="G44" s="0" t="s">
        <v>7403</v>
      </c>
      <c r="H44" s="0" t="n">
        <v>621</v>
      </c>
    </row>
    <row r="45" customFormat="false" ht="13.8" hidden="false" customHeight="false" outlineLevel="0" collapsed="false">
      <c r="A45" s="0" t="s">
        <v>26</v>
      </c>
      <c r="B45" s="0" t="s">
        <v>7390</v>
      </c>
      <c r="C45" s="0" t="s">
        <v>7404</v>
      </c>
      <c r="D45" s="0" t="s">
        <v>7392</v>
      </c>
      <c r="E45" s="0" t="s">
        <v>7393</v>
      </c>
      <c r="F45" s="0" t="s">
        <v>7405</v>
      </c>
      <c r="G45" s="0" t="s">
        <v>7406</v>
      </c>
      <c r="H45" s="0" t="n">
        <v>131</v>
      </c>
    </row>
    <row r="46" customFormat="false" ht="13.8" hidden="false" customHeight="false" outlineLevel="0" collapsed="false">
      <c r="A46" s="0" t="s">
        <v>26</v>
      </c>
      <c r="B46" s="0" t="s">
        <v>7390</v>
      </c>
      <c r="C46" s="0" t="s">
        <v>7407</v>
      </c>
      <c r="D46" s="0" t="s">
        <v>7392</v>
      </c>
      <c r="E46" s="0" t="s">
        <v>7393</v>
      </c>
      <c r="F46" s="0" t="s">
        <v>7408</v>
      </c>
      <c r="G46" s="0" t="s">
        <v>7409</v>
      </c>
      <c r="H46" s="0" t="n">
        <v>101</v>
      </c>
    </row>
    <row r="47" customFormat="false" ht="13.8" hidden="false" customHeight="false" outlineLevel="0" collapsed="false">
      <c r="A47" s="0" t="s">
        <v>26</v>
      </c>
      <c r="B47" s="0" t="s">
        <v>7390</v>
      </c>
      <c r="C47" s="0" t="s">
        <v>7410</v>
      </c>
      <c r="D47" s="0" t="s">
        <v>7392</v>
      </c>
      <c r="E47" s="0" t="s">
        <v>7393</v>
      </c>
      <c r="F47" s="0" t="s">
        <v>7411</v>
      </c>
      <c r="G47" s="0" t="s">
        <v>7412</v>
      </c>
      <c r="H47" s="0" t="n">
        <v>69</v>
      </c>
    </row>
    <row r="48" customFormat="false" ht="13.8" hidden="false" customHeight="false" outlineLevel="0" collapsed="false">
      <c r="A48" s="0" t="s">
        <v>26</v>
      </c>
      <c r="B48" s="0" t="s">
        <v>7390</v>
      </c>
      <c r="C48" s="0" t="s">
        <v>7413</v>
      </c>
      <c r="D48" s="0" t="s">
        <v>7392</v>
      </c>
      <c r="E48" s="0" t="s">
        <v>7393</v>
      </c>
      <c r="F48" s="0" t="s">
        <v>7414</v>
      </c>
      <c r="G48" s="0" t="s">
        <v>7415</v>
      </c>
      <c r="H48" s="0" t="n">
        <v>204</v>
      </c>
    </row>
    <row r="49" customFormat="false" ht="13.8" hidden="false" customHeight="false" outlineLevel="0" collapsed="false">
      <c r="A49" s="0" t="s">
        <v>26</v>
      </c>
      <c r="B49" s="0" t="s">
        <v>7416</v>
      </c>
      <c r="C49" s="0" t="s">
        <v>7417</v>
      </c>
      <c r="D49" s="0" t="s">
        <v>7392</v>
      </c>
      <c r="E49" s="0" t="s">
        <v>7418</v>
      </c>
      <c r="F49" s="0" t="s">
        <v>7343</v>
      </c>
      <c r="G49" s="0" t="s">
        <v>7419</v>
      </c>
      <c r="H49" s="0" t="n">
        <v>6511</v>
      </c>
    </row>
    <row r="50" customFormat="false" ht="13.8" hidden="false" customHeight="false" outlineLevel="0" collapsed="false">
      <c r="A50" s="0" t="s">
        <v>26</v>
      </c>
      <c r="B50" s="0" t="s">
        <v>7416</v>
      </c>
      <c r="C50" s="0" t="s">
        <v>7420</v>
      </c>
      <c r="D50" s="0" t="s">
        <v>7392</v>
      </c>
      <c r="E50" s="0" t="s">
        <v>7418</v>
      </c>
      <c r="F50" s="0" t="s">
        <v>7421</v>
      </c>
      <c r="G50" s="0" t="s">
        <v>7422</v>
      </c>
      <c r="H50" s="0" t="n">
        <v>236</v>
      </c>
    </row>
    <row r="51" customFormat="false" ht="13.8" hidden="false" customHeight="false" outlineLevel="0" collapsed="false">
      <c r="A51" s="0" t="s">
        <v>26</v>
      </c>
      <c r="B51" s="0" t="s">
        <v>7423</v>
      </c>
      <c r="C51" s="0" t="s">
        <v>7423</v>
      </c>
      <c r="D51" s="0" t="s">
        <v>7392</v>
      </c>
      <c r="E51" s="0" t="s">
        <v>7424</v>
      </c>
      <c r="F51" s="0" t="s">
        <v>7424</v>
      </c>
      <c r="G51" s="0" t="s">
        <v>7425</v>
      </c>
      <c r="H51" s="0" t="n">
        <v>1488</v>
      </c>
    </row>
    <row r="52" customFormat="false" ht="13.8" hidden="false" customHeight="false" outlineLevel="0" collapsed="false">
      <c r="A52" s="0" t="s">
        <v>26</v>
      </c>
      <c r="B52" s="0" t="s">
        <v>7426</v>
      </c>
      <c r="C52" s="0" t="s">
        <v>7427</v>
      </c>
      <c r="D52" s="0" t="s">
        <v>7392</v>
      </c>
      <c r="E52" s="0" t="s">
        <v>7295</v>
      </c>
      <c r="F52" s="0" t="s">
        <v>7428</v>
      </c>
      <c r="G52" s="0" t="s">
        <v>7429</v>
      </c>
      <c r="H52" s="0" t="n">
        <v>1779</v>
      </c>
    </row>
    <row r="53" customFormat="false" ht="13.8" hidden="false" customHeight="false" outlineLevel="0" collapsed="false">
      <c r="A53" s="0" t="s">
        <v>26</v>
      </c>
      <c r="B53" s="0" t="s">
        <v>7426</v>
      </c>
      <c r="C53" s="0" t="s">
        <v>7430</v>
      </c>
      <c r="D53" s="0" t="s">
        <v>7392</v>
      </c>
      <c r="E53" s="0" t="s">
        <v>7295</v>
      </c>
      <c r="F53" s="0" t="s">
        <v>7431</v>
      </c>
      <c r="G53" s="0" t="s">
        <v>7432</v>
      </c>
      <c r="H53" s="0" t="n">
        <v>6373</v>
      </c>
    </row>
    <row r="54" customFormat="false" ht="13.8" hidden="false" customHeight="false" outlineLevel="0" collapsed="false">
      <c r="A54" s="0" t="s">
        <v>26</v>
      </c>
      <c r="B54" s="0" t="s">
        <v>7426</v>
      </c>
      <c r="C54" s="0" t="s">
        <v>7433</v>
      </c>
      <c r="D54" s="0" t="s">
        <v>7392</v>
      </c>
      <c r="E54" s="0" t="s">
        <v>7295</v>
      </c>
      <c r="F54" s="0" t="s">
        <v>7434</v>
      </c>
      <c r="G54" s="0" t="s">
        <v>7435</v>
      </c>
      <c r="H54" s="0" t="n">
        <v>118</v>
      </c>
    </row>
    <row r="55" customFormat="false" ht="13.8" hidden="false" customHeight="false" outlineLevel="0" collapsed="false">
      <c r="A55" s="0" t="s">
        <v>26</v>
      </c>
      <c r="B55" s="0" t="s">
        <v>7426</v>
      </c>
      <c r="C55" s="0" t="s">
        <v>7436</v>
      </c>
      <c r="D55" s="0" t="s">
        <v>7392</v>
      </c>
      <c r="E55" s="0" t="s">
        <v>7295</v>
      </c>
      <c r="F55" s="0" t="s">
        <v>7437</v>
      </c>
      <c r="G55" s="0" t="s">
        <v>7438</v>
      </c>
      <c r="H55" s="0" t="n">
        <v>1406</v>
      </c>
    </row>
    <row r="56" customFormat="false" ht="13.8" hidden="false" customHeight="false" outlineLevel="0" collapsed="false">
      <c r="A56" s="0" t="s">
        <v>26</v>
      </c>
      <c r="B56" s="0" t="s">
        <v>7439</v>
      </c>
      <c r="C56" s="0" t="s">
        <v>7440</v>
      </c>
      <c r="D56" s="0" t="s">
        <v>7392</v>
      </c>
      <c r="E56" s="0" t="s">
        <v>7344</v>
      </c>
      <c r="F56" s="0" t="s">
        <v>7441</v>
      </c>
      <c r="G56" s="0" t="s">
        <v>7442</v>
      </c>
      <c r="H56" s="0" t="n">
        <v>63</v>
      </c>
    </row>
    <row r="57" customFormat="false" ht="13.8" hidden="false" customHeight="false" outlineLevel="0" collapsed="false">
      <c r="A57" s="0" t="s">
        <v>26</v>
      </c>
      <c r="B57" s="0" t="s">
        <v>7439</v>
      </c>
      <c r="C57" s="0" t="s">
        <v>7407</v>
      </c>
      <c r="D57" s="0" t="s">
        <v>7392</v>
      </c>
      <c r="E57" s="0" t="s">
        <v>7344</v>
      </c>
      <c r="F57" s="0" t="s">
        <v>7408</v>
      </c>
      <c r="G57" s="0" t="s">
        <v>7443</v>
      </c>
      <c r="H57" s="0" t="n">
        <v>62</v>
      </c>
    </row>
    <row r="58" customFormat="false" ht="13.8" hidden="false" customHeight="false" outlineLevel="0" collapsed="false">
      <c r="A58" s="0" t="s">
        <v>26</v>
      </c>
      <c r="B58" s="0" t="s">
        <v>7439</v>
      </c>
      <c r="C58" s="0" t="s">
        <v>7444</v>
      </c>
      <c r="D58" s="0" t="s">
        <v>7392</v>
      </c>
      <c r="E58" s="0" t="s">
        <v>7344</v>
      </c>
      <c r="F58" s="0" t="s">
        <v>7445</v>
      </c>
      <c r="G58" s="0" t="s">
        <v>7446</v>
      </c>
      <c r="H58" s="0" t="n">
        <v>63</v>
      </c>
    </row>
    <row r="59" customFormat="false" ht="13.8" hidden="false" customHeight="false" outlineLevel="0" collapsed="false">
      <c r="A59" s="0" t="s">
        <v>26</v>
      </c>
      <c r="B59" s="0" t="s">
        <v>7447</v>
      </c>
      <c r="C59" s="0" t="s">
        <v>7399</v>
      </c>
      <c r="D59" s="0" t="s">
        <v>7392</v>
      </c>
      <c r="E59" s="0" t="s">
        <v>7347</v>
      </c>
      <c r="F59" s="0" t="s">
        <v>7378</v>
      </c>
      <c r="G59" s="0" t="s">
        <v>7448</v>
      </c>
      <c r="H59" s="0" t="n">
        <v>184</v>
      </c>
    </row>
    <row r="60" customFormat="false" ht="13.8" hidden="false" customHeight="false" outlineLevel="0" collapsed="false">
      <c r="A60" s="0" t="s">
        <v>26</v>
      </c>
      <c r="B60" s="0" t="s">
        <v>7447</v>
      </c>
      <c r="C60" s="0" t="s">
        <v>7449</v>
      </c>
      <c r="D60" s="0" t="s">
        <v>7392</v>
      </c>
      <c r="E60" s="0" t="s">
        <v>7347</v>
      </c>
      <c r="F60" s="0" t="s">
        <v>7450</v>
      </c>
      <c r="G60" s="0" t="s">
        <v>7451</v>
      </c>
      <c r="H60" s="0" t="n">
        <v>1294</v>
      </c>
    </row>
    <row r="61" customFormat="false" ht="13.8" hidden="false" customHeight="false" outlineLevel="0" collapsed="false">
      <c r="A61" s="0" t="s">
        <v>26</v>
      </c>
      <c r="B61" s="0" t="s">
        <v>7447</v>
      </c>
      <c r="C61" s="0" t="s">
        <v>7452</v>
      </c>
      <c r="D61" s="0" t="s">
        <v>7392</v>
      </c>
      <c r="E61" s="0" t="s">
        <v>7347</v>
      </c>
      <c r="F61" s="0" t="s">
        <v>7453</v>
      </c>
      <c r="G61" s="0" t="s">
        <v>7454</v>
      </c>
      <c r="H61" s="0" t="n">
        <v>83</v>
      </c>
    </row>
    <row r="62" customFormat="false" ht="13.8" hidden="false" customHeight="false" outlineLevel="0" collapsed="false">
      <c r="A62" s="0" t="s">
        <v>29</v>
      </c>
      <c r="B62" s="0" t="s">
        <v>7455</v>
      </c>
      <c r="C62" s="0" t="s">
        <v>7456</v>
      </c>
      <c r="D62" s="0" t="s">
        <v>7294</v>
      </c>
      <c r="E62" s="0" t="s">
        <v>7394</v>
      </c>
      <c r="F62" s="0" t="s">
        <v>7392</v>
      </c>
      <c r="G62" s="0" t="s">
        <v>7457</v>
      </c>
      <c r="H62" s="0" t="n">
        <v>75</v>
      </c>
    </row>
    <row r="63" customFormat="false" ht="13.8" hidden="false" customHeight="false" outlineLevel="0" collapsed="false">
      <c r="A63" s="0" t="s">
        <v>29</v>
      </c>
      <c r="B63" s="0" t="s">
        <v>7455</v>
      </c>
      <c r="C63" s="0" t="s">
        <v>7458</v>
      </c>
      <c r="D63" s="0" t="s">
        <v>7294</v>
      </c>
      <c r="E63" s="0" t="s">
        <v>7394</v>
      </c>
      <c r="F63" s="0" t="s">
        <v>7393</v>
      </c>
      <c r="G63" s="0" t="s">
        <v>7459</v>
      </c>
      <c r="H63" s="0" t="n">
        <v>97</v>
      </c>
    </row>
    <row r="64" customFormat="false" ht="13.8" hidden="false" customHeight="false" outlineLevel="0" collapsed="false">
      <c r="A64" s="0" t="s">
        <v>29</v>
      </c>
      <c r="B64" s="0" t="s">
        <v>7455</v>
      </c>
      <c r="C64" s="0" t="s">
        <v>7460</v>
      </c>
      <c r="D64" s="0" t="s">
        <v>7294</v>
      </c>
      <c r="E64" s="0" t="s">
        <v>7394</v>
      </c>
      <c r="F64" s="0" t="s">
        <v>7461</v>
      </c>
      <c r="G64" s="0" t="s">
        <v>7462</v>
      </c>
      <c r="H64" s="0" t="n">
        <v>897</v>
      </c>
    </row>
    <row r="65" customFormat="false" ht="13.8" hidden="false" customHeight="false" outlineLevel="0" collapsed="false">
      <c r="A65" s="0" t="s">
        <v>29</v>
      </c>
      <c r="B65" s="0" t="s">
        <v>7455</v>
      </c>
      <c r="C65" s="0" t="s">
        <v>7463</v>
      </c>
      <c r="D65" s="0" t="s">
        <v>7294</v>
      </c>
      <c r="E65" s="0" t="s">
        <v>7394</v>
      </c>
      <c r="F65" s="0" t="s">
        <v>7464</v>
      </c>
      <c r="G65" s="0" t="s">
        <v>7465</v>
      </c>
      <c r="H65" s="0" t="n">
        <v>1190</v>
      </c>
    </row>
    <row r="66" customFormat="false" ht="13.8" hidden="false" customHeight="false" outlineLevel="0" collapsed="false">
      <c r="A66" s="0" t="s">
        <v>29</v>
      </c>
      <c r="B66" s="0" t="s">
        <v>7466</v>
      </c>
      <c r="C66" s="0" t="s">
        <v>7467</v>
      </c>
      <c r="D66" s="0" t="s">
        <v>7294</v>
      </c>
      <c r="E66" s="0" t="s">
        <v>7468</v>
      </c>
      <c r="F66" s="0" t="s">
        <v>7279</v>
      </c>
      <c r="G66" s="0" t="s">
        <v>7469</v>
      </c>
      <c r="H66" s="0" t="n">
        <v>261</v>
      </c>
    </row>
    <row r="67" customFormat="false" ht="13.8" hidden="false" customHeight="false" outlineLevel="0" collapsed="false">
      <c r="A67" s="0" t="s">
        <v>29</v>
      </c>
      <c r="B67" s="0" t="s">
        <v>7466</v>
      </c>
      <c r="C67" s="0" t="s">
        <v>7470</v>
      </c>
      <c r="D67" s="0" t="s">
        <v>7294</v>
      </c>
      <c r="E67" s="0" t="s">
        <v>7468</v>
      </c>
      <c r="F67" s="0" t="s">
        <v>7294</v>
      </c>
      <c r="G67" s="0" t="s">
        <v>7471</v>
      </c>
      <c r="H67" s="0" t="n">
        <v>385</v>
      </c>
    </row>
    <row r="68" customFormat="false" ht="13.8" hidden="false" customHeight="false" outlineLevel="0" collapsed="false">
      <c r="A68" s="0" t="s">
        <v>29</v>
      </c>
      <c r="B68" s="0" t="s">
        <v>7466</v>
      </c>
      <c r="C68" s="0" t="s">
        <v>7472</v>
      </c>
      <c r="D68" s="0" t="s">
        <v>7294</v>
      </c>
      <c r="E68" s="0" t="s">
        <v>7468</v>
      </c>
      <c r="F68" s="0" t="s">
        <v>7473</v>
      </c>
      <c r="G68" s="0" t="s">
        <v>7474</v>
      </c>
      <c r="H68" s="0" t="n">
        <v>124</v>
      </c>
    </row>
    <row r="69" customFormat="false" ht="13.8" hidden="false" customHeight="false" outlineLevel="0" collapsed="false">
      <c r="A69" s="0" t="s">
        <v>29</v>
      </c>
      <c r="B69" s="0" t="s">
        <v>7466</v>
      </c>
      <c r="C69" s="0" t="s">
        <v>7475</v>
      </c>
      <c r="D69" s="0" t="s">
        <v>7294</v>
      </c>
      <c r="E69" s="0" t="s">
        <v>7468</v>
      </c>
      <c r="F69" s="0" t="s">
        <v>7476</v>
      </c>
      <c r="G69" s="0" t="s">
        <v>7477</v>
      </c>
      <c r="H69" s="0" t="n">
        <v>6222</v>
      </c>
    </row>
    <row r="70" customFormat="false" ht="13.8" hidden="false" customHeight="false" outlineLevel="0" collapsed="false">
      <c r="A70" s="0" t="s">
        <v>29</v>
      </c>
      <c r="B70" s="0" t="s">
        <v>7466</v>
      </c>
      <c r="C70" s="0" t="s">
        <v>7478</v>
      </c>
      <c r="D70" s="0" t="s">
        <v>7294</v>
      </c>
      <c r="E70" s="0" t="s">
        <v>7468</v>
      </c>
      <c r="F70" s="0" t="s">
        <v>7479</v>
      </c>
      <c r="G70" s="0" t="s">
        <v>7480</v>
      </c>
      <c r="H70" s="0" t="n">
        <v>129</v>
      </c>
    </row>
    <row r="71" customFormat="false" ht="13.8" hidden="false" customHeight="false" outlineLevel="0" collapsed="false">
      <c r="A71" s="0" t="s">
        <v>29</v>
      </c>
      <c r="B71" s="0" t="s">
        <v>7466</v>
      </c>
      <c r="C71" s="0" t="s">
        <v>7481</v>
      </c>
      <c r="D71" s="0" t="s">
        <v>7294</v>
      </c>
      <c r="E71" s="0" t="s">
        <v>7468</v>
      </c>
      <c r="F71" s="0" t="s">
        <v>7482</v>
      </c>
      <c r="G71" s="0" t="s">
        <v>7483</v>
      </c>
      <c r="H71" s="0" t="n">
        <v>299</v>
      </c>
    </row>
    <row r="72" customFormat="false" ht="13.8" hidden="false" customHeight="false" outlineLevel="0" collapsed="false">
      <c r="A72" s="0" t="s">
        <v>29</v>
      </c>
      <c r="B72" s="0" t="s">
        <v>7466</v>
      </c>
      <c r="C72" s="0" t="s">
        <v>7484</v>
      </c>
      <c r="D72" s="0" t="s">
        <v>7294</v>
      </c>
      <c r="E72" s="0" t="s">
        <v>7468</v>
      </c>
      <c r="F72" s="0" t="s">
        <v>7485</v>
      </c>
      <c r="G72" s="0" t="s">
        <v>7486</v>
      </c>
      <c r="H72" s="0" t="n">
        <v>259</v>
      </c>
    </row>
    <row r="73" customFormat="false" ht="13.8" hidden="false" customHeight="false" outlineLevel="0" collapsed="false">
      <c r="A73" s="0" t="s">
        <v>29</v>
      </c>
      <c r="B73" s="0" t="s">
        <v>7466</v>
      </c>
      <c r="C73" s="0" t="s">
        <v>7487</v>
      </c>
      <c r="D73" s="0" t="s">
        <v>7294</v>
      </c>
      <c r="E73" s="0" t="s">
        <v>7468</v>
      </c>
      <c r="F73" s="0" t="s">
        <v>7488</v>
      </c>
      <c r="G73" s="0" t="s">
        <v>7489</v>
      </c>
      <c r="H73" s="0" t="n">
        <v>10257</v>
      </c>
    </row>
    <row r="74" customFormat="false" ht="13.8" hidden="false" customHeight="false" outlineLevel="0" collapsed="false">
      <c r="A74" s="0" t="s">
        <v>29</v>
      </c>
      <c r="B74" s="0" t="s">
        <v>7466</v>
      </c>
      <c r="C74" s="0" t="s">
        <v>7490</v>
      </c>
      <c r="D74" s="0" t="s">
        <v>7294</v>
      </c>
      <c r="E74" s="0" t="s">
        <v>7468</v>
      </c>
      <c r="F74" s="0" t="s">
        <v>7491</v>
      </c>
      <c r="G74" s="0" t="s">
        <v>7492</v>
      </c>
      <c r="H74" s="0" t="n">
        <v>6850</v>
      </c>
    </row>
    <row r="75" customFormat="false" ht="13.8" hidden="false" customHeight="false" outlineLevel="0" collapsed="false">
      <c r="A75" s="0" t="s">
        <v>29</v>
      </c>
      <c r="B75" s="0" t="s">
        <v>7493</v>
      </c>
      <c r="C75" s="0" t="s">
        <v>7494</v>
      </c>
      <c r="D75" s="0" t="s">
        <v>7294</v>
      </c>
      <c r="E75" s="0" t="s">
        <v>7461</v>
      </c>
      <c r="F75" s="0" t="s">
        <v>7468</v>
      </c>
      <c r="G75" s="0" t="s">
        <v>7495</v>
      </c>
      <c r="H75" s="0" t="n">
        <v>2927</v>
      </c>
    </row>
    <row r="76" customFormat="false" ht="13.8" hidden="false" customHeight="false" outlineLevel="0" collapsed="false">
      <c r="A76" s="0" t="s">
        <v>29</v>
      </c>
      <c r="B76" s="0" t="s">
        <v>7493</v>
      </c>
      <c r="C76" s="0" t="s">
        <v>7496</v>
      </c>
      <c r="D76" s="0" t="s">
        <v>7294</v>
      </c>
      <c r="E76" s="0" t="s">
        <v>7461</v>
      </c>
      <c r="F76" s="0" t="s">
        <v>7497</v>
      </c>
      <c r="G76" s="0" t="s">
        <v>7498</v>
      </c>
      <c r="H76" s="0" t="n">
        <v>785</v>
      </c>
    </row>
    <row r="77" customFormat="false" ht="13.8" hidden="false" customHeight="false" outlineLevel="0" collapsed="false">
      <c r="A77" s="0" t="s">
        <v>29</v>
      </c>
      <c r="B77" s="0" t="s">
        <v>7493</v>
      </c>
      <c r="C77" s="0" t="s">
        <v>7499</v>
      </c>
      <c r="D77" s="0" t="s">
        <v>7294</v>
      </c>
      <c r="E77" s="0" t="s">
        <v>7461</v>
      </c>
      <c r="F77" s="0" t="s">
        <v>7500</v>
      </c>
      <c r="G77" s="0" t="s">
        <v>7501</v>
      </c>
      <c r="H77" s="0" t="n">
        <v>717</v>
      </c>
    </row>
    <row r="78" customFormat="false" ht="13.8" hidden="false" customHeight="false" outlineLevel="0" collapsed="false">
      <c r="A78" s="0" t="s">
        <v>29</v>
      </c>
      <c r="B78" s="0" t="s">
        <v>7493</v>
      </c>
      <c r="C78" s="0" t="s">
        <v>7502</v>
      </c>
      <c r="D78" s="0" t="s">
        <v>7294</v>
      </c>
      <c r="E78" s="0" t="s">
        <v>7461</v>
      </c>
      <c r="F78" s="0" t="s">
        <v>7503</v>
      </c>
      <c r="G78" s="0" t="s">
        <v>7504</v>
      </c>
      <c r="H78" s="0" t="n">
        <v>14727</v>
      </c>
    </row>
    <row r="79" customFormat="false" ht="13.8" hidden="false" customHeight="false" outlineLevel="0" collapsed="false">
      <c r="A79" s="0" t="s">
        <v>32</v>
      </c>
      <c r="B79" s="0" t="s">
        <v>7505</v>
      </c>
      <c r="C79" s="0" t="s">
        <v>7506</v>
      </c>
      <c r="D79" s="0" t="s">
        <v>7473</v>
      </c>
      <c r="E79" s="0" t="s">
        <v>7507</v>
      </c>
      <c r="F79" s="0" t="s">
        <v>7508</v>
      </c>
      <c r="G79" s="0" t="s">
        <v>7509</v>
      </c>
      <c r="H79" s="0" t="n">
        <v>774</v>
      </c>
    </row>
    <row r="80" customFormat="false" ht="13.8" hidden="false" customHeight="false" outlineLevel="0" collapsed="false">
      <c r="A80" s="0" t="s">
        <v>32</v>
      </c>
      <c r="B80" s="0" t="s">
        <v>7510</v>
      </c>
      <c r="C80" s="0" t="s">
        <v>7510</v>
      </c>
      <c r="D80" s="0" t="s">
        <v>7473</v>
      </c>
      <c r="E80" s="0" t="s">
        <v>7312</v>
      </c>
      <c r="F80" s="0" t="s">
        <v>7511</v>
      </c>
      <c r="G80" s="0" t="s">
        <v>7512</v>
      </c>
      <c r="H80" s="0" t="n">
        <v>836</v>
      </c>
    </row>
    <row r="81" customFormat="false" ht="13.8" hidden="false" customHeight="false" outlineLevel="0" collapsed="false">
      <c r="A81" s="0" t="s">
        <v>32</v>
      </c>
      <c r="B81" s="0" t="s">
        <v>7513</v>
      </c>
      <c r="C81" s="0" t="s">
        <v>7513</v>
      </c>
      <c r="D81" s="0" t="s">
        <v>7473</v>
      </c>
      <c r="E81" s="0" t="s">
        <v>7315</v>
      </c>
      <c r="F81" s="0" t="s">
        <v>7514</v>
      </c>
      <c r="G81" s="0" t="s">
        <v>7515</v>
      </c>
      <c r="H81" s="0" t="n">
        <v>1119</v>
      </c>
    </row>
    <row r="82" customFormat="false" ht="13.8" hidden="false" customHeight="false" outlineLevel="0" collapsed="false">
      <c r="A82" s="0" t="s">
        <v>32</v>
      </c>
      <c r="B82" s="0" t="s">
        <v>7516</v>
      </c>
      <c r="C82" s="0" t="s">
        <v>7516</v>
      </c>
      <c r="D82" s="0" t="s">
        <v>7473</v>
      </c>
      <c r="E82" s="0" t="s">
        <v>7350</v>
      </c>
      <c r="F82" s="0" t="s">
        <v>7517</v>
      </c>
      <c r="G82" s="0" t="s">
        <v>7518</v>
      </c>
      <c r="H82" s="0" t="n">
        <v>1098</v>
      </c>
    </row>
    <row r="83" customFormat="false" ht="13.8" hidden="false" customHeight="false" outlineLevel="0" collapsed="false">
      <c r="A83" s="0" t="s">
        <v>32</v>
      </c>
      <c r="B83" s="0" t="s">
        <v>7519</v>
      </c>
      <c r="C83" s="0" t="s">
        <v>7520</v>
      </c>
      <c r="D83" s="0" t="s">
        <v>7473</v>
      </c>
      <c r="E83" s="0" t="s">
        <v>7450</v>
      </c>
      <c r="F83" s="0" t="s">
        <v>7521</v>
      </c>
      <c r="G83" s="0" t="s">
        <v>7522</v>
      </c>
      <c r="H83" s="0" t="n">
        <v>483</v>
      </c>
    </row>
    <row r="84" customFormat="false" ht="13.8" hidden="false" customHeight="false" outlineLevel="0" collapsed="false">
      <c r="A84" s="0" t="s">
        <v>36</v>
      </c>
      <c r="B84" s="0" t="s">
        <v>7523</v>
      </c>
      <c r="C84" s="0" t="s">
        <v>7523</v>
      </c>
      <c r="D84" s="0" t="s">
        <v>7393</v>
      </c>
      <c r="E84" s="0" t="s">
        <v>7392</v>
      </c>
      <c r="F84" s="0" t="s">
        <v>7269</v>
      </c>
      <c r="G84" s="0" t="s">
        <v>7524</v>
      </c>
      <c r="H84" s="0" t="n">
        <v>136</v>
      </c>
    </row>
    <row r="85" customFormat="false" ht="13.8" hidden="false" customHeight="false" outlineLevel="0" collapsed="false">
      <c r="A85" s="0" t="s">
        <v>36</v>
      </c>
      <c r="B85" s="0" t="s">
        <v>7525</v>
      </c>
      <c r="C85" s="0" t="s">
        <v>7525</v>
      </c>
      <c r="D85" s="0" t="s">
        <v>7393</v>
      </c>
      <c r="E85" s="0" t="s">
        <v>7473</v>
      </c>
      <c r="F85" s="0" t="s">
        <v>7418</v>
      </c>
      <c r="G85" s="0" t="s">
        <v>7526</v>
      </c>
      <c r="H85" s="0" t="n">
        <v>932</v>
      </c>
    </row>
    <row r="86" customFormat="false" ht="13.8" hidden="false" customHeight="false" outlineLevel="0" collapsed="false">
      <c r="A86" s="0" t="s">
        <v>36</v>
      </c>
      <c r="B86" s="0" t="s">
        <v>7527</v>
      </c>
      <c r="C86" s="0" t="s">
        <v>7527</v>
      </c>
      <c r="D86" s="0" t="s">
        <v>7393</v>
      </c>
      <c r="E86" s="0" t="s">
        <v>7428</v>
      </c>
      <c r="F86" s="0" t="s">
        <v>7507</v>
      </c>
      <c r="G86" s="0" t="s">
        <v>7528</v>
      </c>
      <c r="H86" s="0" t="n">
        <v>890</v>
      </c>
    </row>
    <row r="87" customFormat="false" ht="13.8" hidden="false" customHeight="false" outlineLevel="0" collapsed="false">
      <c r="A87" s="0" t="s">
        <v>36</v>
      </c>
      <c r="B87" s="0" t="s">
        <v>7529</v>
      </c>
      <c r="C87" s="0" t="s">
        <v>7530</v>
      </c>
      <c r="D87" s="0" t="s">
        <v>7393</v>
      </c>
      <c r="E87" s="0" t="s">
        <v>7397</v>
      </c>
      <c r="F87" s="0" t="s">
        <v>7531</v>
      </c>
      <c r="G87" s="0" t="s">
        <v>7532</v>
      </c>
      <c r="H87" s="0" t="n">
        <v>9143</v>
      </c>
    </row>
    <row r="88" customFormat="false" ht="13.8" hidden="false" customHeight="false" outlineLevel="0" collapsed="false">
      <c r="A88" s="0" t="s">
        <v>36</v>
      </c>
      <c r="B88" s="0" t="s">
        <v>7529</v>
      </c>
      <c r="C88" s="0" t="s">
        <v>7533</v>
      </c>
      <c r="D88" s="0" t="s">
        <v>7393</v>
      </c>
      <c r="E88" s="0" t="s">
        <v>7397</v>
      </c>
      <c r="F88" s="0" t="s">
        <v>7534</v>
      </c>
      <c r="G88" s="0" t="s">
        <v>7535</v>
      </c>
      <c r="H88" s="0" t="n">
        <v>5138</v>
      </c>
    </row>
    <row r="89" customFormat="false" ht="13.8" hidden="false" customHeight="false" outlineLevel="0" collapsed="false">
      <c r="A89" s="0" t="s">
        <v>36</v>
      </c>
      <c r="B89" s="0" t="s">
        <v>7529</v>
      </c>
      <c r="C89" s="0" t="s">
        <v>7536</v>
      </c>
      <c r="D89" s="0" t="s">
        <v>7393</v>
      </c>
      <c r="E89" s="0" t="s">
        <v>7397</v>
      </c>
      <c r="F89" s="0" t="s">
        <v>7537</v>
      </c>
      <c r="G89" s="0" t="s">
        <v>7538</v>
      </c>
      <c r="H89" s="0" t="n">
        <v>7949</v>
      </c>
    </row>
    <row r="90" customFormat="false" ht="13.8" hidden="false" customHeight="false" outlineLevel="0" collapsed="false">
      <c r="A90" s="0" t="s">
        <v>40</v>
      </c>
      <c r="B90" s="0" t="s">
        <v>7539</v>
      </c>
      <c r="C90" s="0" t="s">
        <v>7540</v>
      </c>
      <c r="D90" s="0" t="s">
        <v>7418</v>
      </c>
      <c r="E90" s="0" t="s">
        <v>7476</v>
      </c>
      <c r="F90" s="0" t="s">
        <v>7308</v>
      </c>
      <c r="G90" s="0" t="s">
        <v>7541</v>
      </c>
      <c r="H90" s="0" t="n">
        <v>5198</v>
      </c>
    </row>
    <row r="91" customFormat="false" ht="13.8" hidden="false" customHeight="false" outlineLevel="0" collapsed="false">
      <c r="A91" s="0" t="s">
        <v>40</v>
      </c>
      <c r="B91" s="0" t="s">
        <v>7539</v>
      </c>
      <c r="C91" s="0" t="s">
        <v>7542</v>
      </c>
      <c r="D91" s="0" t="s">
        <v>7418</v>
      </c>
      <c r="E91" s="0" t="s">
        <v>7476</v>
      </c>
      <c r="F91" s="0" t="s">
        <v>7543</v>
      </c>
      <c r="G91" s="0" t="s">
        <v>7544</v>
      </c>
      <c r="H91" s="0" t="n">
        <v>18189</v>
      </c>
    </row>
    <row r="92" customFormat="false" ht="13.8" hidden="false" customHeight="false" outlineLevel="0" collapsed="false">
      <c r="A92" s="0" t="s">
        <v>40</v>
      </c>
      <c r="B92" s="0" t="s">
        <v>7539</v>
      </c>
      <c r="C92" s="0" t="s">
        <v>7545</v>
      </c>
      <c r="D92" s="0" t="s">
        <v>7418</v>
      </c>
      <c r="E92" s="0" t="s">
        <v>7476</v>
      </c>
      <c r="F92" s="0" t="s">
        <v>7546</v>
      </c>
      <c r="G92" s="0" t="s">
        <v>7547</v>
      </c>
      <c r="H92" s="0" t="n">
        <v>142</v>
      </c>
    </row>
    <row r="93" customFormat="false" ht="13.8" hidden="false" customHeight="false" outlineLevel="0" collapsed="false">
      <c r="A93" s="0" t="s">
        <v>40</v>
      </c>
      <c r="B93" s="0" t="s">
        <v>7539</v>
      </c>
      <c r="C93" s="0" t="s">
        <v>7548</v>
      </c>
      <c r="D93" s="0" t="s">
        <v>7418</v>
      </c>
      <c r="E93" s="0" t="s">
        <v>7476</v>
      </c>
      <c r="F93" s="0" t="s">
        <v>7549</v>
      </c>
      <c r="G93" s="0" t="s">
        <v>7550</v>
      </c>
      <c r="H93" s="0" t="n">
        <v>3249</v>
      </c>
    </row>
    <row r="94" customFormat="false" ht="13.8" hidden="false" customHeight="false" outlineLevel="0" collapsed="false">
      <c r="A94" s="0" t="s">
        <v>40</v>
      </c>
      <c r="B94" s="0" t="s">
        <v>7539</v>
      </c>
      <c r="C94" s="0" t="s">
        <v>7551</v>
      </c>
      <c r="D94" s="0" t="s">
        <v>7418</v>
      </c>
      <c r="E94" s="0" t="s">
        <v>7476</v>
      </c>
      <c r="F94" s="0" t="s">
        <v>7552</v>
      </c>
      <c r="G94" s="0" t="s">
        <v>7553</v>
      </c>
      <c r="H94" s="0" t="n">
        <v>0</v>
      </c>
    </row>
    <row r="95" customFormat="false" ht="13.8" hidden="false" customHeight="false" outlineLevel="0" collapsed="false">
      <c r="A95" s="0" t="s">
        <v>40</v>
      </c>
      <c r="B95" s="0" t="s">
        <v>7539</v>
      </c>
      <c r="C95" s="0" t="s">
        <v>7554</v>
      </c>
      <c r="D95" s="0" t="s">
        <v>7418</v>
      </c>
      <c r="E95" s="0" t="s">
        <v>7476</v>
      </c>
      <c r="F95" s="0" t="s">
        <v>7555</v>
      </c>
      <c r="G95" s="0" t="s">
        <v>7556</v>
      </c>
      <c r="H95" s="0" t="n">
        <v>560</v>
      </c>
    </row>
    <row r="96" customFormat="false" ht="13.8" hidden="false" customHeight="false" outlineLevel="0" collapsed="false">
      <c r="A96" s="0" t="s">
        <v>40</v>
      </c>
      <c r="B96" s="0" t="s">
        <v>7539</v>
      </c>
      <c r="C96" s="0" t="s">
        <v>7557</v>
      </c>
      <c r="D96" s="0" t="s">
        <v>7418</v>
      </c>
      <c r="E96" s="0" t="s">
        <v>7476</v>
      </c>
      <c r="F96" s="0" t="s">
        <v>7558</v>
      </c>
      <c r="G96" s="0" t="s">
        <v>7559</v>
      </c>
      <c r="H96" s="0" t="n">
        <v>749</v>
      </c>
    </row>
    <row r="97" customFormat="false" ht="13.8" hidden="false" customHeight="false" outlineLevel="0" collapsed="false">
      <c r="A97" s="0" t="s">
        <v>40</v>
      </c>
      <c r="B97" s="0" t="s">
        <v>7560</v>
      </c>
      <c r="C97" s="0" t="s">
        <v>7545</v>
      </c>
      <c r="D97" s="0" t="s">
        <v>7418</v>
      </c>
      <c r="E97" s="0" t="s">
        <v>7508</v>
      </c>
      <c r="F97" s="0" t="s">
        <v>7546</v>
      </c>
      <c r="G97" s="0" t="s">
        <v>7561</v>
      </c>
      <c r="H97" s="0" t="n">
        <v>326</v>
      </c>
    </row>
    <row r="98" customFormat="false" ht="13.8" hidden="false" customHeight="false" outlineLevel="0" collapsed="false">
      <c r="A98" s="0" t="s">
        <v>40</v>
      </c>
      <c r="B98" s="0" t="s">
        <v>7562</v>
      </c>
      <c r="C98" s="0" t="s">
        <v>7293</v>
      </c>
      <c r="D98" s="0" t="s">
        <v>7418</v>
      </c>
      <c r="E98" s="0" t="s">
        <v>7309</v>
      </c>
      <c r="F98" s="0" t="s">
        <v>7295</v>
      </c>
      <c r="G98" s="0" t="s">
        <v>7563</v>
      </c>
      <c r="H98" s="0" t="n">
        <v>370</v>
      </c>
    </row>
    <row r="99" customFormat="false" ht="13.8" hidden="false" customHeight="false" outlineLevel="0" collapsed="false">
      <c r="A99" s="0" t="s">
        <v>40</v>
      </c>
      <c r="B99" s="0" t="s">
        <v>7562</v>
      </c>
      <c r="C99" s="0" t="s">
        <v>7551</v>
      </c>
      <c r="D99" s="0" t="s">
        <v>7418</v>
      </c>
      <c r="E99" s="0" t="s">
        <v>7309</v>
      </c>
      <c r="F99" s="0" t="s">
        <v>7552</v>
      </c>
      <c r="G99" s="0" t="s">
        <v>7564</v>
      </c>
      <c r="H99" s="0" t="n">
        <v>0</v>
      </c>
    </row>
    <row r="100" customFormat="false" ht="13.8" hidden="false" customHeight="false" outlineLevel="0" collapsed="false">
      <c r="A100" s="0" t="s">
        <v>40</v>
      </c>
      <c r="B100" s="0" t="s">
        <v>7562</v>
      </c>
      <c r="C100" s="0" t="s">
        <v>7565</v>
      </c>
      <c r="D100" s="0" t="s">
        <v>7418</v>
      </c>
      <c r="E100" s="0" t="s">
        <v>7309</v>
      </c>
      <c r="F100" s="0" t="s">
        <v>7566</v>
      </c>
      <c r="G100" s="0" t="s">
        <v>7567</v>
      </c>
      <c r="H100" s="0" t="n">
        <v>343</v>
      </c>
    </row>
    <row r="101" customFormat="false" ht="13.8" hidden="false" customHeight="false" outlineLevel="0" collapsed="false">
      <c r="A101" s="0" t="s">
        <v>40</v>
      </c>
      <c r="B101" s="0" t="s">
        <v>7562</v>
      </c>
      <c r="C101" s="0" t="s">
        <v>7568</v>
      </c>
      <c r="D101" s="0" t="s">
        <v>7418</v>
      </c>
      <c r="E101" s="0" t="s">
        <v>7309</v>
      </c>
      <c r="F101" s="0" t="s">
        <v>7569</v>
      </c>
      <c r="G101" s="0" t="s">
        <v>7570</v>
      </c>
      <c r="H101" s="0" t="n">
        <v>140</v>
      </c>
    </row>
    <row r="102" customFormat="false" ht="13.8" hidden="false" customHeight="false" outlineLevel="0" collapsed="false">
      <c r="A102" s="0" t="s">
        <v>40</v>
      </c>
      <c r="B102" s="0" t="s">
        <v>7571</v>
      </c>
      <c r="C102" s="0" t="s">
        <v>7293</v>
      </c>
      <c r="D102" s="0" t="s">
        <v>7418</v>
      </c>
      <c r="E102" s="0" t="s">
        <v>7379</v>
      </c>
      <c r="F102" s="0" t="s">
        <v>7295</v>
      </c>
      <c r="G102" s="0" t="s">
        <v>7572</v>
      </c>
      <c r="H102" s="0" t="n">
        <v>176</v>
      </c>
    </row>
    <row r="103" customFormat="false" ht="13.8" hidden="false" customHeight="false" outlineLevel="0" collapsed="false">
      <c r="A103" s="0" t="s">
        <v>40</v>
      </c>
      <c r="B103" s="0" t="s">
        <v>7571</v>
      </c>
      <c r="C103" s="0" t="s">
        <v>7573</v>
      </c>
      <c r="D103" s="0" t="s">
        <v>7418</v>
      </c>
      <c r="E103" s="0" t="s">
        <v>7379</v>
      </c>
      <c r="F103" s="0" t="s">
        <v>7574</v>
      </c>
      <c r="G103" s="0" t="s">
        <v>7575</v>
      </c>
      <c r="H103" s="0" t="n">
        <v>1840</v>
      </c>
    </row>
    <row r="104" customFormat="false" ht="13.8" hidden="false" customHeight="false" outlineLevel="0" collapsed="false">
      <c r="A104" s="0" t="s">
        <v>40</v>
      </c>
      <c r="B104" s="0" t="s">
        <v>7571</v>
      </c>
      <c r="C104" s="0" t="s">
        <v>7551</v>
      </c>
      <c r="D104" s="0" t="s">
        <v>7418</v>
      </c>
      <c r="E104" s="0" t="s">
        <v>7379</v>
      </c>
      <c r="F104" s="0" t="s">
        <v>7552</v>
      </c>
      <c r="G104" s="0" t="s">
        <v>7576</v>
      </c>
      <c r="H104" s="0" t="n">
        <v>0</v>
      </c>
    </row>
    <row r="105" customFormat="false" ht="13.8" hidden="false" customHeight="false" outlineLevel="0" collapsed="false">
      <c r="A105" s="0" t="s">
        <v>40</v>
      </c>
      <c r="B105" s="0" t="s">
        <v>7571</v>
      </c>
      <c r="C105" s="0" t="s">
        <v>7577</v>
      </c>
      <c r="D105" s="0" t="s">
        <v>7418</v>
      </c>
      <c r="E105" s="0" t="s">
        <v>7379</v>
      </c>
      <c r="F105" s="0" t="s">
        <v>7578</v>
      </c>
      <c r="G105" s="0" t="s">
        <v>7579</v>
      </c>
      <c r="H105" s="0" t="n">
        <v>1869</v>
      </c>
    </row>
    <row r="106" customFormat="false" ht="13.8" hidden="false" customHeight="false" outlineLevel="0" collapsed="false">
      <c r="A106" s="0" t="s">
        <v>40</v>
      </c>
      <c r="B106" s="0" t="s">
        <v>7571</v>
      </c>
      <c r="C106" s="0" t="s">
        <v>7580</v>
      </c>
      <c r="D106" s="0" t="s">
        <v>7418</v>
      </c>
      <c r="E106" s="0" t="s">
        <v>7379</v>
      </c>
      <c r="F106" s="0" t="s">
        <v>7581</v>
      </c>
      <c r="G106" s="0" t="s">
        <v>7582</v>
      </c>
      <c r="H106" s="0" t="n">
        <v>430</v>
      </c>
    </row>
    <row r="107" customFormat="false" ht="13.8" hidden="false" customHeight="false" outlineLevel="0" collapsed="false">
      <c r="A107" s="0" t="s">
        <v>40</v>
      </c>
      <c r="B107" s="0" t="s">
        <v>7571</v>
      </c>
      <c r="C107" s="0" t="s">
        <v>7583</v>
      </c>
      <c r="D107" s="0" t="s">
        <v>7418</v>
      </c>
      <c r="E107" s="0" t="s">
        <v>7379</v>
      </c>
      <c r="F107" s="0" t="s">
        <v>7584</v>
      </c>
      <c r="G107" s="0" t="s">
        <v>7585</v>
      </c>
      <c r="H107" s="0" t="n">
        <v>476</v>
      </c>
    </row>
    <row r="108" customFormat="false" ht="13.8" hidden="false" customHeight="false" outlineLevel="0" collapsed="false">
      <c r="A108" s="0" t="s">
        <v>40</v>
      </c>
      <c r="B108" s="0" t="s">
        <v>7571</v>
      </c>
      <c r="C108" s="0" t="s">
        <v>7565</v>
      </c>
      <c r="D108" s="0" t="s">
        <v>7418</v>
      </c>
      <c r="E108" s="0" t="s">
        <v>7379</v>
      </c>
      <c r="F108" s="0" t="s">
        <v>7566</v>
      </c>
      <c r="G108" s="0" t="s">
        <v>7586</v>
      </c>
      <c r="H108" s="0" t="n">
        <v>324</v>
      </c>
    </row>
    <row r="109" customFormat="false" ht="13.8" hidden="false" customHeight="false" outlineLevel="0" collapsed="false">
      <c r="A109" s="0" t="s">
        <v>40</v>
      </c>
      <c r="B109" s="0" t="s">
        <v>7571</v>
      </c>
      <c r="C109" s="0" t="s">
        <v>7568</v>
      </c>
      <c r="D109" s="0" t="s">
        <v>7418</v>
      </c>
      <c r="E109" s="0" t="s">
        <v>7379</v>
      </c>
      <c r="F109" s="0" t="s">
        <v>7569</v>
      </c>
      <c r="G109" s="0" t="s">
        <v>7587</v>
      </c>
      <c r="H109" s="0" t="n">
        <v>126</v>
      </c>
    </row>
    <row r="110" customFormat="false" ht="13.8" hidden="false" customHeight="false" outlineLevel="0" collapsed="false">
      <c r="A110" s="0" t="s">
        <v>42</v>
      </c>
      <c r="B110" s="0" t="s">
        <v>7588</v>
      </c>
      <c r="C110" s="0" t="s">
        <v>7551</v>
      </c>
      <c r="D110" s="0" t="s">
        <v>7476</v>
      </c>
      <c r="E110" s="0" t="s">
        <v>7402</v>
      </c>
      <c r="F110" s="0" t="s">
        <v>7552</v>
      </c>
      <c r="G110" s="0" t="s">
        <v>7589</v>
      </c>
      <c r="H110" s="0" t="n">
        <v>364</v>
      </c>
    </row>
    <row r="111" customFormat="false" ht="13.8" hidden="false" customHeight="false" outlineLevel="0" collapsed="false">
      <c r="A111" s="0" t="s">
        <v>42</v>
      </c>
      <c r="B111" s="0" t="s">
        <v>7590</v>
      </c>
      <c r="C111" s="0" t="s">
        <v>7551</v>
      </c>
      <c r="D111" s="0" t="s">
        <v>7476</v>
      </c>
      <c r="E111" s="0" t="s">
        <v>7382</v>
      </c>
      <c r="F111" s="0" t="s">
        <v>7552</v>
      </c>
      <c r="G111" s="0" t="s">
        <v>7591</v>
      </c>
      <c r="H111" s="0" t="n">
        <v>2096</v>
      </c>
    </row>
    <row r="112" customFormat="false" ht="13.8" hidden="false" customHeight="false" outlineLevel="0" collapsed="false">
      <c r="A112" s="0" t="s">
        <v>42</v>
      </c>
      <c r="B112" s="0" t="s">
        <v>7592</v>
      </c>
      <c r="C112" s="0" t="s">
        <v>7551</v>
      </c>
      <c r="D112" s="0" t="s">
        <v>7476</v>
      </c>
      <c r="E112" s="0" t="s">
        <v>7298</v>
      </c>
      <c r="F112" s="0" t="s">
        <v>7552</v>
      </c>
      <c r="G112" s="0" t="s">
        <v>7593</v>
      </c>
      <c r="H112" s="0" t="n">
        <v>432</v>
      </c>
    </row>
    <row r="113" customFormat="false" ht="13.8" hidden="false" customHeight="false" outlineLevel="0" collapsed="false">
      <c r="A113" s="0" t="s">
        <v>42</v>
      </c>
      <c r="B113" s="0" t="s">
        <v>7594</v>
      </c>
      <c r="C113" s="0" t="s">
        <v>7551</v>
      </c>
      <c r="D113" s="0" t="s">
        <v>7476</v>
      </c>
      <c r="E113" s="0" t="s">
        <v>7543</v>
      </c>
      <c r="F113" s="0" t="s">
        <v>7552</v>
      </c>
      <c r="G113" s="0" t="s">
        <v>7595</v>
      </c>
      <c r="H113" s="0" t="n">
        <v>1698</v>
      </c>
    </row>
    <row r="114" customFormat="false" ht="13.8" hidden="false" customHeight="false" outlineLevel="0" collapsed="false">
      <c r="A114" s="0" t="s">
        <v>42</v>
      </c>
      <c r="B114" s="0" t="s">
        <v>7596</v>
      </c>
      <c r="C114" s="0" t="s">
        <v>7551</v>
      </c>
      <c r="D114" s="0" t="s">
        <v>7476</v>
      </c>
      <c r="E114" s="0" t="s">
        <v>7574</v>
      </c>
      <c r="F114" s="0" t="s">
        <v>7552</v>
      </c>
      <c r="G114" s="0" t="s">
        <v>7597</v>
      </c>
      <c r="H114" s="0" t="n">
        <v>250</v>
      </c>
    </row>
    <row r="115" customFormat="false" ht="13.8" hidden="false" customHeight="false" outlineLevel="0" collapsed="false">
      <c r="A115" s="0" t="s">
        <v>42</v>
      </c>
      <c r="B115" s="0" t="s">
        <v>7598</v>
      </c>
      <c r="C115" s="0" t="s">
        <v>7551</v>
      </c>
      <c r="D115" s="0" t="s">
        <v>7476</v>
      </c>
      <c r="E115" s="0" t="s">
        <v>7531</v>
      </c>
      <c r="F115" s="0" t="s">
        <v>7552</v>
      </c>
      <c r="G115" s="0" t="s">
        <v>7599</v>
      </c>
      <c r="H115" s="0" t="n">
        <v>172</v>
      </c>
    </row>
    <row r="116" customFormat="false" ht="13.8" hidden="false" customHeight="false" outlineLevel="0" collapsed="false">
      <c r="A116" s="0" t="s">
        <v>42</v>
      </c>
      <c r="B116" s="0" t="s">
        <v>7600</v>
      </c>
      <c r="C116" s="0" t="s">
        <v>7551</v>
      </c>
      <c r="D116" s="0" t="s">
        <v>7476</v>
      </c>
      <c r="E116" s="0" t="s">
        <v>7534</v>
      </c>
      <c r="F116" s="0" t="s">
        <v>7552</v>
      </c>
      <c r="G116" s="0" t="s">
        <v>7601</v>
      </c>
      <c r="H116" s="0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797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2014-06-19T11:58:48Z</dcterms:created>
  <dc:creator>Emmanuel Fernandez</dc:creator>
  <dc:language>fr-FR</dc:language>
  <dcterms:modified xsi:type="dcterms:W3CDTF">2018-03-21T09:01:31Z</dcterms:modified>
  <cp:revision>3</cp:revision>
</cp:coreProperties>
</file>