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600" firstSheet="0" activeTab="0"/>
  </bookViews>
  <sheets>
    <sheet name="Feuil1" sheetId="1" state="visible" r:id="rId2"/>
    <sheet name="Détails tertiaire" sheetId="2" state="visible" r:id="rId3"/>
  </sheets>
  <definedNames>
    <definedName function="false" hidden="false" localSheetId="0" name="_ftn1" vbProcedure="false">Feuil1!$D$13</definedName>
    <definedName function="false" hidden="false" localSheetId="0" name="_ftnref1" vbProcedure="false">Feuil1!$D$5</definedName>
  </definedNames>
  <calcPr iterateCount="100" refMode="A1" iterate="false" iterateDelta="0.0001"/>
</workbook>
</file>

<file path=xl/sharedStrings.xml><?xml version="1.0" encoding="utf-8"?>
<sst xmlns="http://schemas.openxmlformats.org/spreadsheetml/2006/main" count="341" uniqueCount="248">
  <si>
    <t>Résidentiel</t>
  </si>
  <si>
    <t>Sous-secteur</t>
  </si>
  <si>
    <t>Segmentation</t>
  </si>
  <si>
    <t>Rappel hypothèses AME</t>
  </si>
  <si>
    <t>Hypothèses scénario AMS central</t>
  </si>
  <si>
    <t>Origine de la mesure</t>
  </si>
  <si>
    <t>Mesure allant également dans le sens des propositions de:</t>
  </si>
  <si>
    <t>Variante</t>
  </si>
  <si>
    <t>Bâtiments neufs</t>
  </si>
  <si>
    <t>Rythme de constructions</t>
  </si>
  <si>
    <t>Scénario tendanciel calé sur les projections démographiques, pas de surcroît de constructions. Constructions annuelles de 325 000 logements entre 2015 et 2019, puis diminution progressive jusqu’en 2050 avec 204 000 constructions annuelles sur 2045-2049 en raison de l’évolution de la démographie (et malgré une diminution du nombre de personnes par ménage)</t>
  </si>
  <si>
    <t>Même hypothèse que AME</t>
  </si>
  <si>
    <t>DLCES</t>
  </si>
  <si>
    <t>Les scénarios ADEME et Négawatt n'envisagent pas de surcroît de constructions. L'ADEME suppose néanmoins plus de constructions de façon tendancielle à l'horizon 2050 (300 000)</t>
  </si>
  <si>
    <t>Part MI/LC</t>
  </si>
  <si>
    <t>La part des maisons individuelles est maintenue constante à 39% jusqu’en 2050 (valeur 2015 issue des données Sitadel). 
Les superficies moyennes des constructions neuves sont constantes sur 2015-2050, de 115m2 pour les maisons individuelles et 65m2 pour les logements collectifs, calculées sur la base de données Sitadel (moyenne sur 2013-2015).</t>
  </si>
  <si>
    <t>La part des MI dans la construction neuve continue de diminuer progressivement de manière à atteindre 35% en 2030 puis 25% en 2050 (construction de plus de logements sociaux, politique renforcée de densification, de lutte contre l'étalement urbain et l'artificialisation des sols)</t>
  </si>
  <si>
    <r>
      <t>Normes de consommation énergétique pour les logements neufs</t>
    </r>
    <r>
      <rPr>
        <u val="single"/>
        <sz val="11"/>
        <color rgb="FF000000"/>
        <rFont val="Calibri"/>
        <family val="2"/>
        <charset val="1"/>
      </rPr>
      <t>Objectifs</t>
    </r>
    <r>
      <rPr>
        <sz val="11"/>
        <color rgb="FF000000"/>
        <rFont val="Calibri"/>
        <family val="2"/>
        <charset val="1"/>
      </rPr>
      <t>: renforcement de l'exigence de performance du bâti et recours à des énergies décarbonées</t>
    </r>
  </si>
  <si>
    <t>RT2012 prise en compte à 100% à partir du 1/1/2013 jusqu'en 2050, à l'exception de quelques logements expérimentant E+C- (qui ont une consommation inférieure de 15% à ceux soumis à la RT2012), et modulation de la RT2012 jusqu'au 1/1/2018 pour les logements collectifs</t>
  </si>
  <si>
    <t>- 2013-2020 : même hypothèse que AME
- 2020-2025 : passage à une réglementation thermique fixant un seuil de consommation en énergie finale pour les 5 usages de la RT de 40kWhEf/m² ainsi qu'un critère GES de 9kgCO2/m²
- 2025-2030 : 35 kWhEf/m² et 6kgCO2/m²
- 2030-2040 : 30kWhEf/m² et 3kgCO2/m²
- 2040-2050 : 25kWhEf/m² et 0kgCO2/m²</t>
  </si>
  <si>
    <t>EDF</t>
  </si>
  <si>
    <t>Autres solutions pour systématiser le recours à une isolation très performante du bâti neuf : conserver un seuil sur les 5 usages de la RT en énergie primaire et établir un sous-seuil pour le chauffage en énergie finale, ou fixer un niveau sur le besoin bioclimatique (Bbio) du bâtiment.</t>
  </si>
  <si>
    <t>Attention particulière à porter sur le confort d'été pour limiter le recours à la climatisation</t>
  </si>
  <si>
    <t>Coénove, FFB, FNCCR</t>
  </si>
  <si>
    <t>Accompagner la montée en compétence des acteurs via un parcours de formation FEEbat sur E+C-</t>
  </si>
  <si>
    <t>FFB</t>
  </si>
  <si>
    <t>Parc existant</t>
  </si>
  <si>
    <t>Rénovation thermique du bâti
Objectifs : augmenter le nombre de logements rénovés par an, prioriser les logements à rénover (passoires énergétiques habitées par des ménages modestes), maximiser le gain attendu des rénovations</t>
  </si>
  <si>
    <t>Mesures de financements incitatifs pour le parc privé</t>
  </si>
  <si>
    <t>Aides pour les particuliers : CITE (jusqu'à fin 2017), CEE (prise en compte de la 4ème période jusqu'en 2020)</t>
  </si>
  <si>
    <r>
      <t>Refonte du système des aides pour les rendre plus efficaces :
- transformation du CITE en prime d'un montant forfaitaire par type d'équipement (permet de lever en partie les contraintes de liquidités des ménages)
- montant de la prime modulé en fonction des économies d'énergie</t>
    </r>
    <r>
      <rPr>
        <sz val="11"/>
        <color rgb="FFFF0000"/>
        <rFont val="Calibri"/>
        <family val="2"/>
        <charset val="1"/>
      </rPr>
      <t>et des gains GES : majoration forte du montant an cas d'atteinte du niveau BBC et bas carbone</t>
    </r>
    <r>
      <rPr>
        <sz val="11"/>
        <color rgb="FF000000"/>
        <rFont val="Calibri"/>
        <family val="2"/>
        <charset val="1"/>
      </rPr>
      <t>- bonification de la prime pour les ménages aux revenus modestes
- audits énergétiques éligibles à la prime
- équipements éligibles alignés avec les actions éligibles aux CEE</t>
    </r>
    <r>
      <rPr>
        <sz val="11"/>
        <color rgb="FFFF0000"/>
        <rFont val="Calibri"/>
        <family val="2"/>
        <charset val="1"/>
      </rPr>
      <t>Poursuite des aides jusqu'en 2050
La réalisation d'un audit énergétique et l'inscription du geste dans un parcours de rénovation performante conditionne la prime</t>
    </r>
  </si>
  <si>
    <t>Plan pour la rénovation énergétique du bâtiment (en rouge, ajout DLCES)</t>
  </si>
  <si>
    <t>ADEME, SER, FFB, FNE/CLER, GRDF, Coenove</t>
  </si>
  <si>
    <t>Financement : Eco-PTZ (jusqu'à fin 2017), tiers financement, fonds de garantie</t>
  </si>
  <si>
    <t>Création d'une offre adaptée permettant aux ménages avec un niveau de revenu plus faible d'avoir accès à un prêt pour leur projet de rénovation :
- simplification de l'éco-PTZ à horizon 2019
- fonds de garantie pour la rénovation énergétique rendu pleinement opérationnel
- développement de produits financiers innovants (tiers financement, prêt avance mutation, etc.)</t>
  </si>
  <si>
    <t>Plan pour la rénovation énergétique du bâtiment</t>
  </si>
  <si>
    <t>ADEME, Négawatt</t>
  </si>
  <si>
    <t>Accompagnement des ménages : plate-formes d’information, service public de la performance énergétique</t>
  </si>
  <si>
    <t>Parcours d'accompagnement plus simple et lisible, création d'un guichet unique à travers la mise en oeuvre du service public de la performance énergétique de l’habitat sous pilotage des régions.</t>
  </si>
  <si>
    <t>ADEME</t>
  </si>
  <si>
    <t>Aides pour les ménages modestes</t>
  </si>
  <si>
    <t>Aides ANAH (jusqu'à fin 2017), CEE précarité (jusqu'en 2020)</t>
  </si>
  <si>
    <t>Poursuite des CEE précarité
Consolidation des moyens de l'ANAH (en particulier avec l’inscription d’une contribution de l’État à l’Anah dans le cadre de la loi de finances pour 2018), permettra de viser 75 000 logements par an dès 2018 dans le cadre du programme Habiter mieux.</t>
  </si>
  <si>
    <t>Mesures de financements incitatifs pour le logement social</t>
  </si>
  <si>
    <t>Eco-PLS (jusqu'à fin 2017)</t>
  </si>
  <si>
    <r>
      <t>Amélioration de l'éco-PLS : 
- facilitation de sa mobilisation par les bailleurs, en particulier pour les passoires thermiques
- réalisation de rénovations performantes lorsque cela est possible et de diminution de l'impact carbone du secteur du bâtiment.</t>
    </r>
    <r>
      <rPr>
        <u val="single"/>
        <sz val="11"/>
        <color rgb="FF000000"/>
        <rFont val="Calibri"/>
        <family val="2"/>
        <charset val="1"/>
      </rPr>
      <t>Point de vigilance</t>
    </r>
    <r>
      <rPr>
        <sz val="11"/>
        <color rgb="FF000000"/>
        <rFont val="Calibri"/>
        <family val="2"/>
        <charset val="1"/>
      </rPr>
      <t>: viser des rénovations performantes</t>
    </r>
  </si>
  <si>
    <t>Rénovation des passoires thermiques</t>
  </si>
  <si>
    <r>
      <t>Créer les conditions de l’émergence de programmes standards de travaux industrialisés, mis en oeuvre par le privé et pouvant être déployés à grande échelle, avec des rénovations simples qui permettent de sortir du statut de passoire thermique.</t>
    </r>
    <r>
      <rPr>
        <u val="single"/>
        <sz val="11"/>
        <color rgb="FF000000"/>
        <rFont val="Calibri"/>
        <family val="2"/>
        <charset val="1"/>
      </rPr>
      <t>Point de vigilance</t>
    </r>
    <r>
      <rPr>
        <sz val="11"/>
        <color rgb="FF000000"/>
        <rFont val="Calibri"/>
        <family val="2"/>
        <charset val="1"/>
      </rPr>
      <t>: porter une attention particulière à ce que ces travaux ne "tuent pas le gisement" et constituent une 1ère étape vers d'autres gestes de rénovation conduisant à terme au niveau BBC en sensibilisant les particuliers</t>
    </r>
  </si>
  <si>
    <t>Engie</t>
  </si>
  <si>
    <t>Individualisation des frais de chauffage</t>
  </si>
  <si>
    <t>Décret individualisation des frais de chauffage dans les immeubles collectifs publié au 1er juillet 2016 avec dates d’application s’échelonnant entre le 31/03/2017 et le 31/12/2019 selon les logements. On prolonge la représentation de son effet jusqu'en 2035. L’effet se traduit comme une baisse des consommations (-15 % estimation QC4).</t>
  </si>
  <si>
    <t>Obligation de rénovations énergétiques lors de travaux importants</t>
  </si>
  <si>
    <t>Obligations de rénovations énergétiques en cas de travaux importants (ravalement important de façade, réfection de toiture ou aménagement d'une partie de bâtiment en vue de la rendre habitable) à compter du 1er janvier 2017.</t>
  </si>
  <si>
    <t>Inciter à la rénovation énergétique lors des mutations</t>
  </si>
  <si>
    <r>
      <t>Révision du DPE pour le fiabibiliser et pouvoir l'utiliser à des fins réglementaires ou fiscales à moyen terme : mise à jour et unification de la méthode de calcul et renforcement de la formation et du contrôle des diagnostiqueurs. Cette réforme sera achevée d’ici fin 2018.
Introduction d'un volet « passeport de rénovation énergétique » au diagnostic de performance énergétique lorsque ce dernier est de classe F ou G</t>
    </r>
    <r>
      <rPr>
        <sz val="11"/>
        <color rgb="FFFF0000"/>
        <rFont val="Calibri"/>
        <family val="2"/>
        <charset val="1"/>
      </rPr>
      <t>(proposition DLCES: dès fin 2018)</t>
    </r>
    <r>
      <rPr>
        <sz val="11"/>
        <color rgb="FF000000"/>
        <rFont val="Calibri"/>
        <family val="2"/>
        <charset val="1"/>
      </rPr>
      <t>. Ce volet décrirait le programme de travaux optimal pour rénover le logement dans l’optique qu’il obtienne une étiquette A ou B d’ici 2050. Il serait ainsi obligatoire et permettrait d’éclairer le propriétaire du bien mis en vente ou en location sur les façons de le rendre performant.</t>
    </r>
    <r>
      <rPr>
        <sz val="11"/>
        <color rgb="FFFF0000"/>
        <rFont val="Calibri"/>
        <family val="2"/>
        <charset val="1"/>
      </rPr>
      <t>Proposition DLCES : généraliser le volet passeport de rénovation énergétique à tous les logements de manière progressive (sauf ceux qui sont déjà BBC) et inclure un volet bas-carbone en 2022</t>
    </r>
  </si>
  <si>
    <t>Plan pour la rénovation énergétique du bâtiment (en rouge: proposition DLCES)</t>
  </si>
  <si>
    <t>ADEME, CSTB, FNE, APCC, FIEEC</t>
  </si>
  <si>
    <t>Pénalisation progressive de la mise en vente / location des logements de classe F et G, puis E et D, puis C, combinée à une bonification des aides pour les propriétaires concernés
Par exemple : mise en place d'un mécanisme financier visant à inciter, via un bonus, les propriétaires bailleurs dont le bien atteint des objectifs de performance énergétique supérieurs à un référentiel d'économies d'énergie minimale, à déterminer et à pénaliser, via un malus, ceux dont le bien présente des performances énergétiques inférieures à ce référentiel (mesure envisagée dans la LTECV
Ou taxation de la plus-value à hauteur de la performance énergétique du logement lors de la vente (à la fois pour les propriétaires occupants et les propriétaires abilleurs)</t>
  </si>
  <si>
    <t>Interdiction progressive de la mise en vente/location de logements de classe F et G puis E et D, puis C (sous réserve de faisabilité juridique)</t>
  </si>
  <si>
    <t>Remise en état énergétique après un sinistre</t>
  </si>
  <si>
    <t>Rendre obligatoire la remise en état au niveau des exigences de la réglementation thermique des travaux consécutifs à un sinistre. A l’heure actuelle ces travaux sont exonérés du respect d’un niveau minimum de performance énergétique car ces travaux ne doivent permettre que la remise en état à l’identique du bâtiment.</t>
  </si>
  <si>
    <t>FNE</t>
  </si>
  <si>
    <t>Formation des professionnels</t>
  </si>
  <si>
    <t>Dispositif Feebat, dispositif RGE</t>
  </si>
  <si>
    <t>Amélioration du dispositif RGE pour garantir une meilleure qualité des travaux. La qualité des travaux sera mieux contrôlée. La formation professionnelle dans le secteur de la rénovation énergétique sera améliorée et renforcée.</t>
  </si>
  <si>
    <t>ADEME, FFB</t>
  </si>
  <si>
    <t>Communication pour favoriser la prise de décision</t>
  </si>
  <si>
    <t>Création d'une marque commune de la rénovation énergétique. Décliner sous cette marque une communication adaptée à chaque public, notamment à travers la campagne énergie de l’Ademe qui sera lancée en 2018. Cette communication nouvelle proposera de nouveaux messages, jusqu’ici peu perçus  (sur le confort, la valorisation du patrimoine, la prise en compte de la performance énergétique lors de travaux d’amélioration…) et s’adaptera aux différents publics (propriétaires, locataires, bailleurs, acheteurs, etc.).</t>
  </si>
  <si>
    <t>Favoriser le recours aux audits énergétiques</t>
  </si>
  <si>
    <r>
      <t>Dès 2018, les audits énergétiques seront éligibles au crédit d’impôt.
A terme, la réalisation d'un audit énergétique pourrait conditionner l'accés aux aides publiques ou les bonifier.</t>
    </r>
    <r>
      <rPr>
        <sz val="11"/>
        <color rgb="FFFF0000"/>
        <rFont val="Calibri"/>
        <family val="2"/>
        <charset val="1"/>
      </rPr>
      <t>Inclure un volet GES dans l'audit</t>
    </r>
  </si>
  <si>
    <t>ADEME, Engie, CSTB, Expérience P2E</t>
  </si>
  <si>
    <t>On peut envisager d'aller plus loin avec un remboursement de l’audit énergétique conduit par un diagnostiqueur ou auditeur énergétique reconnu, dans le cas de la réalisation de rénovation énergétique importante (bouquet de 2-3 travaux ou gain énergétique supérieur à 150 kWhep/m².an) ou en situation de précarité énergétique. L'audit est en effet une étape clé dans la construction des projets individuels de rénovation, permettant d’identifier les enjeux de rénovation et d’y articuler l’amélioration de la performance énergétique, dans le temps et « sans tuer le gisement » (CSTB).</t>
  </si>
  <si>
    <t>Réglementation thermique</t>
  </si>
  <si>
    <t>Renforcement de la RT élément par élément en 2017</t>
  </si>
  <si>
    <r>
      <t>Révision de la RT globale pour l'existant d'ici fin 2018.</t>
    </r>
    <r>
      <rPr>
        <sz val="11"/>
        <color rgb="FFFF0000"/>
        <rFont val="Calibri"/>
        <family val="2"/>
        <charset val="1"/>
      </rPr>
      <t>Introduire un critère GES. Renforcement progressif des exigences, en particulier GES, dans le temps (niveaux des renforcements progressifs à préciser)</t>
    </r>
  </si>
  <si>
    <t>Plan pour la rénovation énergétique du bâtiment (en rouge : ajout DLCES)</t>
  </si>
  <si>
    <t>FNE/CLER</t>
  </si>
  <si>
    <t>Pilotage de l'action publique en matière de rénovation</t>
  </si>
  <si>
    <t>Amélioration des dispositifs de suivi des rénovations énergétiques et mise en place des outils d’évaluation du plan d’action.
Mise en place d'un observatoire national de la rénovation énergétique avec l’aide de l’Ademe.
Pilotage de l’action à l’aide d’un tableau de bord régulièrement mis à jour et publication des résultats du plan rénovation.</t>
  </si>
  <si>
    <t>CSTB, FIEEC</t>
  </si>
  <si>
    <t>Energie de chauffage</t>
  </si>
  <si>
    <t>Réseau de chaleur</t>
  </si>
  <si>
    <t>TVA à taux réduit pour les réseaux de chaleur avec 50% d'EnR ou de chaleur de récupération</t>
  </si>
  <si>
    <t>Relèvement progressif des seuils EnR donnant droit à la TVA réduite des réseaux de chaleur</t>
  </si>
  <si>
    <t>RAC</t>
  </si>
  <si>
    <t>Dès 2018, les frais de raccordement à un réseau de chaleur seront éligibles au crédit d’impôt.</t>
  </si>
  <si>
    <t>Fonds chaleur (jusqu'en 2020)</t>
  </si>
  <si>
    <t>Fonds chaleur à un niveau de 350M€ par an entre 2018 et 2023, puis 200M€ par an jusqu'en 2050</t>
  </si>
  <si>
    <t>Biomasse</t>
  </si>
  <si>
    <t>Taux de TVA réduite à 5,5% sur les combustibles bois</t>
  </si>
  <si>
    <t>SER</t>
  </si>
  <si>
    <t>Eradiquer le charbon, le fioul, ainsi que les appareil de chauffage au bois obsolètes</t>
  </si>
  <si>
    <t>Prime à la casse ou majoration des aides visant l’éradication progressive des chaudières au fioul et au charbon, ainsi que les appareils de chauffage au bois anciens émettant beaucoup de polluants de l'air, remplacés par des équipements performants et utilisant des énergies plus propres (chaudières condensation gaz(?), biomasse ou pompes à chaleur).</t>
  </si>
  <si>
    <t>Engie, SER</t>
  </si>
  <si>
    <t>Intégrer un critère GES dans les aides et les audits énergétiques/DPE</t>
  </si>
  <si>
    <t>Intégrer un critère GES dans les aides, ainsi qu'un objectif d’atteinte d’une énergie de chauffage décarbonée dans le parcours de rénovation en complément du critère basse consommation.</t>
  </si>
  <si>
    <t>Efficacité des équipements (chauffage, ECS, cuisson, climatisation)</t>
  </si>
  <si>
    <t>Viser la généralisation des meilleures techniques disponibles : rendre obligatoire l'atteinte d'un niveau d'efficacité énergétique/GES moyen des ventes (comme pour les VP), ou interdiction progressive des appareils les plus consommateurs
Equipements économes pour l’eau chaude sanitaire : étiquette eau/énergie sur les douchettes, robinetteries, limiteurs de débit, … avec interdiction progressive des appareils fortement consommateurs.</t>
  </si>
  <si>
    <t>Negawatt</t>
  </si>
  <si>
    <t>Aides</t>
  </si>
  <si>
    <t>CITE jusquà fin 2017, CEE</t>
  </si>
  <si>
    <t>cf. E9</t>
  </si>
  <si>
    <t>Consommation d'électricité spécifique</t>
  </si>
  <si>
    <t>Viser la généralisation des meilleures techniques disponibles : rendre obligatoire l'atteinte d'un niveau d'efficacité énergétique moyen des ventes, ou interdiction progressive des appareils les plus consommateurs</t>
  </si>
  <si>
    <t>Négawatt, Ademe</t>
  </si>
  <si>
    <t>Aternative (proposition de Négawatt) : mettre en place un système de bonus malus</t>
  </si>
  <si>
    <t>Maîtrise de la demande d'énergie</t>
  </si>
  <si>
    <t>Systématiser le déploiement d'outils permettant de renseigner précisément et en temps réel les utilisateurs sur leurs consommations réelles par usage. Simples à mettre en œuvre, peu onéreux et très didactiques, différentes solutions de mesure et d’affichage des consommations par usage et par type d’énergie sont disponibles grâce aux dispositifs de gestion de l’énergie (compteur, afficheurs) et aux équipements connectés (ex thermostats connectés, générateurs ou radiateurs connectés)</t>
  </si>
  <si>
    <t>FIEEC</t>
  </si>
  <si>
    <t>Développer un programme d'éducation aux économies d'énergie auprés des publics scolaires et des particuliers</t>
  </si>
  <si>
    <t>Ensemble de la filière du bâtiment</t>
  </si>
  <si>
    <t>Innovation</t>
  </si>
  <si>
    <t>L'Etat soutiendra l'innovation dans les filières du bâtiment, de la rénovation et de l'efficacité énergétique par des AMI et des engagements volontaires</t>
  </si>
  <si>
    <t>Engie, Fedene</t>
  </si>
  <si>
    <t>Tertiaire</t>
  </si>
  <si>
    <t>Propositions de modélisation</t>
  </si>
  <si>
    <t>modélisation run 1</t>
  </si>
  <si>
    <t>Rythme de construction</t>
  </si>
  <si>
    <t>Destructions annuelles de 2,5 millions de m² par an ; hypothèse de constructions issue des hypothèses macro-économiques sur l’évolution de l’emploi dans le secteur tertiaire et sur des hypothèses sur l’évolution de la surface par employé dans les bureaux et de la surface par habitant pour les autres branches du parc tertiaire.</t>
  </si>
  <si>
    <t>Réduction de la surface tertiaire de 5% par rapport à l'AMS (développement du télétravail et espaces de coworking)</t>
  </si>
  <si>
    <t>Diminuer la construction neuve de 10 % dans chaque branche OU Diminuer plus fortement la branche bureaux plus impactée par le coworking tout en gardant une baisse de 10 %  des surfaces sur le tertiaire dans son ensemble.</t>
  </si>
  <si>
    <t>Baisse de la construction neuve de 10 % par branche</t>
  </si>
  <si>
    <t>Normes de consommation énergétique pour les logements neufs
Objectifs : renforcement de l'exigence de performance du bâti et recours à des énergies décarbonées</t>
  </si>
  <si>
    <t>Bâtiments privés</t>
  </si>
  <si>
    <t>RT2012 de 2012 à 2050</t>
  </si>
  <si>
    <t>Idem résidentiel</t>
  </si>
  <si>
    <t>Les critères de la RT dans le tertiaire varient selon le type de bâtiment. Je propose sur le modèle des baisses de conso dans le résidentiel de faire baisser les besoins des usages RT comme suit : 
- 2013-2020 : même hypothèse que AME
- 2020-2025 :  baisse de 20 % des consommations unitaires par rapport à la RT 2012
- 2025-2030 :  baisse de 30 %
- 2030-2040 :  baisse de 40 %
- 2040-2050 :  baisse de 50 %
A discuter : même pourcentage de baisse  sur tous les usages ou plus sur le chauffage ?
Objectif GES plus difficile à modéliser car les parts de marchés des énergies de chauffage dans le neuf sont endogènes. Elles sont cependant affectées par la taxe carbone. Possibilité de jouer sur les parts de marchés des énergies pour l’ECS qui sont exogènes.</t>
  </si>
  <si>
    <t>pas de baisse des consommations du neuf (A discuter pour le run2)</t>
  </si>
  <si>
    <t>Bâtiment publics</t>
  </si>
  <si>
    <t>Constructions neuves de l’État, de ses établissements publics et des collectivités territoriales appliquant E+C- de 2016 à 2050</t>
  </si>
  <si>
    <t>Rénovation thermique du bâti</t>
  </si>
  <si>
    <t>CEE</t>
  </si>
  <si>
    <t>Prise en compte de la 4ème période des CEE 2018-2020</t>
  </si>
  <si>
    <t>Prolongement des CEE jusqu'en 2050</t>
  </si>
  <si>
    <t>prolongement du signal prix après 2020. quel niveau ?</t>
  </si>
  <si>
    <t>CEE prolongé à 15ceuros/kWhcumac jusque 2050</t>
  </si>
  <si>
    <t>Patrimoine immobilier de l'Etat</t>
  </si>
  <si>
    <t>Obligation de rénovation annuelle au niveau BBC de 3% du parc de l’Etat existant en 2009 et non rénové: application de 2014 à 2050</t>
  </si>
  <si>
    <t>Intensification de l'effort de rénovation du parc tertiaire public : le Gouvernement engagera la rénovation énergétique pour rénover un quart du parc de l'Etat pendant le quinquennat.
L’État incitera les collectivités locales à rénover leur parc de bâtiments, en particulier par des contrats de performance énergétique (pour les parcs les plus importants), des prêts bonifiés de la Caisse des dépôts et des aides adaptées sur des actions ciblées (pour les parcs les plus modestes). Notamment, l'Etat encouragera et soutiendra le développement des contrats de performance énergétique.</t>
  </si>
  <si>
    <t>Mesure actuellement modélisée comme une obligation de rénovation de 3 % du parc de l’Etat annuellement au niveau BBC (fenêtres et murs). Possibilité de passer de 3 à 5 % pour faire un quart du parc en 5 ans
Je connais assez mal le dispositif des contrats de performance énergétique donc je ne vois pas trop comment le modéliser. En revanche, je peux modéliser facilement des prêts bonifiés en faveur des collectivités locales. Il faut définir un taux, un montant maximal, une durée de vie du prêt et une exigence minimale du geste (RT OU BBC rénovation). 
On peut aussi ajouter une obligation de rénovation sur le parc des collectivités.</t>
  </si>
  <si>
    <r>
      <t>Obligation de rénovation  modifiée de manière à s’appliquer à 25 % du parc de l’Etat entre 2018 et 2022  puis 5 % par an après 2022 (cf détail tertiaire)
Ajouts de prêts bonifiés (100 000 euros maximum sur 10 ans au taux de 1%) pour toutes les collectiviés (peu d’impact il me semble). </t>
    </r>
    <r>
      <rPr>
        <b val="true"/>
        <sz val="11"/>
        <color rgb="FF000000"/>
        <rFont val="Calibri"/>
        <family val="2"/>
      </rPr>
      <t>A modifier pour le run2 : ne pas autoriser ces prêts avant 2018.</t>
    </r>
    <r>
      <rPr>
        <sz val="11"/>
        <color rgb="FF000000"/>
        <rFont val="Calibri"/>
        <family val="2"/>
      </rPr>
      <t>.. </t>
    </r>
  </si>
  <si>
    <t>Application de 2017 à 2050</t>
  </si>
  <si>
    <t>Travaux embarqués désactivés dans le run AMS car en conflit avec le décret tertiaire (recherche en cours pour comprendre le bug ou modéliser les travaux embarqués autrement)</t>
  </si>
  <si>
    <t>Réglementation thermique pour les travaux de rénovation dans les bâtiments existants RT existant 2018</t>
  </si>
  <si>
    <t>Application de 2018 à 2050</t>
  </si>
  <si>
    <t>Poursuivre le renforcement de la RT dans l'existant + critère GES et renforcement progressif</t>
  </si>
  <si>
    <t>Comme dans l’AME,on peut intégrer une augmentation des gains et des coûts des gestes de niveau RT existant ainsi que des rendements et des coûts des chaudières classiques. Il faut définir un % de gain additionnel et un surcoût.
Possible aussi de ne plus autoriser que les gestes de niveau BBC à partir d ‘une certaine date. Possible d’interdire les chaudières classiques à partir d’une certaine date (plus compliqué mais en augmentant fortement leur coût ça devrait fonctionner).</t>
  </si>
  <si>
    <t>pas de modification</t>
  </si>
  <si>
    <t>Application à partir de 2017</t>
  </si>
  <si>
    <t>Obligation de rénovations</t>
  </si>
  <si>
    <t>Non prise en compte du décret tertiaire</t>
  </si>
  <si>
    <r>
      <t>Obligation de rénovation ciblant les secteurs plus consommateurs d’énergie et différenciant les exigences entre les très petits bâtiments et les plus gros, qui n’ont pas les mêmes capacités à faire des économies d’énergie.
BpiFrance développera un crédit-bail immobilier dédié à la rénovation énergétique.</t>
    </r>
    <r>
      <rPr>
        <sz val="11"/>
        <color rgb="FFFF0000"/>
        <rFont val="Calibri"/>
        <family val="2"/>
        <charset val="1"/>
      </rPr>
      <t>Concevoir le dispositif de manière à ce que l'ensemble du parc tertiaire soit rénové de manière performante en 2050. Inclure également un critère GES, afin d’orienter le mix énergétique du tertiaire vers des énergies décarbonnées à l’horizon 2050.</t>
    </r>
  </si>
  <si>
    <t>Plan pour la rénovation énergétique du bâtiment (en rouge ajout du DLCES)</t>
  </si>
  <si>
    <t>Proposition d'Engie : dans le cadre de la révision du décret tertiaire, intégrer un mécanisme de bonus/ malus de la taxe foncière due par le propriétaire en cas de non atteinte des objectifs de réduction de consommation dès lors que ces économies pouvaient être réalisées selon les critères économiques déterminés dans le décret initial.</t>
  </si>
  <si>
    <t>Actuellement le décret est modélisé par branche (bureaux, hotellerie, commerce, santé, enseignement, sport, transport, habitat communautaire) et par occupant. On peut spécifier pour chaque branche + occupant une part des surfaces couvertes par le décret, le gain attendu sur les consommations des 5 usages RT, la période d’application du décret ; le coût maximal du geste et le temps de retour sur investissement. 
Il n’y a pas de critère sur la taille des bâtiments même si on peut cibler les branches où la taille moyenne des bâtiments est plus grande (ex : bureaux). Il serait possible de faire  varier les exigences par type de bâtiment mais cela demanderait plus de travail de modélisation. 
Crédit-bail immobilier à discuter car je ne vois pas clairement ses implications 
A définir : « rénové de manière performante »: niveau BBC  minimum ? Critère de consommation par m² ? Quels usages ? 
Objectif GES : pour le chauffage à travers un signal prix sur les énergies carbonées, pour les autrrs usages en modifiant les parts de marché exogènes des énergies lors du renouvellement des systèmes (ECS)  comme pour le neuf</t>
  </si>
  <si>
    <t>baisse de consommation des usages RT de 60 % dans les bâtiments de + de 2000m² de 40 % entre 1000 et 2000m² et de 20 % entre 500 et 1000m². Cela correspond à une baisse de 47 % des consommations des usages RT qui s’applique à 61 % du parc tertiaire (cf détails tertiaire)</t>
  </si>
  <si>
    <t>Généralisation des systèmes de gestion de l’éclairage dans les bureaux : la règlementation thermique pour les bâtiments neufs comme celle sur les bâtiments existants pousse à la généralisation de ces systèmes de gestion. Il existe un prêt éco-énergie mis en place par la Banque Publique d’Investissement et adossé aux Certificats d’Economie d’Energie qui reste trop peu utilisé.  Il serait pertinent d’accélérer l’adoption de ces systèmes. Pour cela, on peut envisager plusieurs mesures : une campagne de sensibilisation des acteurs pour leur permettre de se saisir du prêt éco-énergie, un fonds national de prêt aux entreprises volontaires, réalimenté par les remboursements des entreprises.
Extinction d’équipements et réseaux : accompagner les entreprises dans le changement (arrêter les téléphones et bornes wifi la nuit et le weekend, arrêter les switches quand cela est possible, réduction de l’interconnexion des équipements empêchant leur extinction individuelle). Mieux diffuser les bonnes pratiques d’utilisation des messageries électroniques; Valoriser la chaleur fatale 
Froid commercial  : interdir les frigos sans portes dans les supermarchés. 
Chauffage: obligation régulateur &amp; robinet thermostatique, installation obligatoire de système d’équilibrage de réseaux hydraulique de chauffage avec sonde extérieure/intérieure et robinets thermostatiques. 
Climatisation: modification de la température de consigne de la climatisation et encouragement au port de tenues plus adéquates. Lancer des campagnes de type Coolbiz (qui permettent aux occupants de s’habiller plus léger en été pour mieux supporter les températures)
Ecrans dans les lieux publics: une règlementation plus stricte sur l’installation d’écrans de publicité dans les lieux publics est envisageable afin d’économiser les consommations d’énergie associées.
Tous types d’équipement: généraliser le concours CUBE2020 en préparation du Décret Tertiaire. Pendant un an, les utilisateurs des bâtiments candidats s’engagent à réduire leur consommation énergétique. Les premières années du concours ont permis aux participants de faire des économies d’énergie de 12% en moyenne.</t>
  </si>
  <si>
    <t>Ces mesures nécessitent d’avoir des éléments chiffrés sur les équipements actuels et futurs et de les traduire en diminution des besoins unitaires (ADEME ? CSTB?)
Généralisation des systèmes de gestion de l’éclairage dans les bureaux :  mesure à traduire par une baisse des besoins unitaires d’éclairage lors du renouvellement du système ou par une baisse exogène du besoin en éclairage dans le temps (idem modélisation du CC ou de l’individualisation des frais de chauffage)
Extinction d’équipements et réseaux : A traduire en baisse du besoin pour la bureautique
Froid commercial  : interdir les frigos sans portes dans les supermarchés : déjà en partie modélisé dans le modèle et dans l’AME. On peut choisir un rythme annuel de fermeture des frigos etun gain sur la consommation unitaire.
Chauffage : baisse du besoin chauffage et ECS lors du renouvellement
Ecrans dans les lieux publics: hors modèle
Tous types d’équipement: généraliser le concours CUBE2020 : existe-t-il des retours d’expérience sur le concours qui permettrait de caler certaines mesures ?</t>
  </si>
  <si>
    <t>baisse des consommations en éclairage plus importante : -40 % contre -28 % en AME (modélisation comme des gains plus importants lors du renouvellement des systèmes)
Electrification de la cuisson
Electrication de l’ECS (plus de passage vers l’électricité lors du renouvellement des systèmes)  et plus de solaire également (plus de passage vers l’énergie Autres lors d’un renouvellement)
Hausse de 20 % des systèmes ECS performants après 2020 (ne fonctionne que dans le neuf pour le moment, travail à faire sur le code pour l’appliquer à l’existant)</t>
  </si>
  <si>
    <t>Parc public</t>
  </si>
  <si>
    <t>Promotion des bonnes pratiques en matière d'économies d'énergie auprès de l'ensemble des services de l'Etat</t>
  </si>
  <si>
    <t>baisse plus forte des besoins si l’occupant est l’État ?</t>
  </si>
  <si>
    <t>Constructions neuves</t>
  </si>
  <si>
    <t>AME</t>
  </si>
  <si>
    <t>Parc &lt;2009</t>
  </si>
  <si>
    <t>Parc&gt;2009</t>
  </si>
  <si>
    <t>Total</t>
  </si>
  <si>
    <t>AMS</t>
  </si>
  <si>
    <t>Obligation de rénovation du parc de l’État</t>
  </si>
  <si>
    <t>Part du parc de l’État</t>
  </si>
  <si>
    <t>2018-2022 AMS</t>
  </si>
  <si>
    <t>Part du parc de l’État Rénové</t>
  </si>
  <si>
    <t>2010-2015</t>
  </si>
  <si>
    <t>2016-2020</t>
  </si>
  <si>
    <t>2021-2030</t>
  </si>
  <si>
    <t>2030-2040</t>
  </si>
  <si>
    <t>2040-2050</t>
  </si>
  <si>
    <t>Décret tertiairie</t>
  </si>
  <si>
    <t>BRANCHE</t>
  </si>
  <si>
    <t>Code</t>
  </si>
  <si>
    <t>SURFACES 2009</t>
  </si>
  <si>
    <t>SURFSUP2000m²</t>
  </si>
  <si>
    <t>SURFSUP1000m²</t>
  </si>
  <si>
    <t>SURFSUP500m²</t>
  </si>
  <si>
    <t>Part SUP 2000m²</t>
  </si>
  <si>
    <t>Part SUP 1000m²</t>
  </si>
  <si>
    <t>Part SUP 500m²</t>
  </si>
  <si>
    <t>baisse de conso &gt;2000</t>
  </si>
  <si>
    <t>baisse de conso 1000-2000m²</t>
  </si>
  <si>
    <t>baisse de conso 500-1000m²</t>
  </si>
  <si>
    <t>baisse conso globale</t>
  </si>
  <si>
    <t>Bureaux Administration</t>
  </si>
  <si>
    <t>01</t>
  </si>
  <si>
    <t>Café Hôtel Restaurant</t>
  </si>
  <si>
    <t>02</t>
  </si>
  <si>
    <t>Commerce</t>
  </si>
  <si>
    <t>03</t>
  </si>
  <si>
    <t>Enseignement Recherche</t>
  </si>
  <si>
    <t>04</t>
  </si>
  <si>
    <t>Habitat Communautaire</t>
  </si>
  <si>
    <t>05</t>
  </si>
  <si>
    <t>Santé Action Sociale</t>
  </si>
  <si>
    <t>06</t>
  </si>
  <si>
    <t>Sport Loisir Culture</t>
  </si>
  <si>
    <t>07</t>
  </si>
  <si>
    <t>Transport</t>
  </si>
  <si>
    <t>08</t>
  </si>
  <si>
    <t>Ensemble du parc</t>
  </si>
  <si>
    <t>Eclairage </t>
  </si>
  <si>
    <t>Gains attendus par rapport à la période précédente sur ces usages lors du renouvellement des systèmes</t>
  </si>
  <si>
    <t>USAGE</t>
  </si>
  <si>
    <t>PERIODE1</t>
  </si>
  <si>
    <t>PERIODE2</t>
  </si>
  <si>
    <t>PERIODE3</t>
  </si>
  <si>
    <t>PERIODE4</t>
  </si>
  <si>
    <t>PERIODE5</t>
  </si>
  <si>
    <t>Branche</t>
  </si>
  <si>
    <t>Usage</t>
  </si>
  <si>
    <t>2015-2020</t>
  </si>
  <si>
    <t>2020-2030</t>
  </si>
  <si>
    <t>Eclairage</t>
  </si>
  <si>
    <t>ECS</t>
  </si>
  <si>
    <t>Taux de pénétration surfacique des systèmes performants ECS lors du renouvellement des systèmes en fin de vie</t>
  </si>
  <si>
    <t>(A discuter pour un prochain run et pour l’AME)</t>
  </si>
  <si>
    <t>ENERGIE</t>
  </si>
  <si>
    <t>Energie</t>
  </si>
  <si>
    <t>Autres</t>
  </si>
  <si>
    <t>Electricité</t>
  </si>
  <si>
    <t>Gaz</t>
  </si>
  <si>
    <t>Fioul</t>
  </si>
  <si>
    <t>Urbain</t>
  </si>
  <si>
    <t>Rendement des systèmes performants</t>
  </si>
  <si>
    <t>SYSTEME</t>
  </si>
  <si>
    <t>RDT</t>
  </si>
  <si>
    <t>Système d'ECS</t>
  </si>
  <si>
    <t>Rendement</t>
  </si>
  <si>
    <t>Chaudière condensation</t>
  </si>
  <si>
    <t>Ballon thermodynamique</t>
  </si>
  <si>
    <t>Chaudière ou ballon condensation</t>
  </si>
  <si>
    <t>Système performant</t>
  </si>
  <si>
    <t>Parts de marché des énergies dans les consommations d'ECS lors du renouvellement des systèmes</t>
  </si>
  <si>
    <t>ENERGIE_INIT</t>
  </si>
  <si>
    <t>ELECTRICITE</t>
  </si>
  <si>
    <t>GAZ</t>
  </si>
  <si>
    <t>FIOUL</t>
  </si>
  <si>
    <t>URBAIN</t>
  </si>
  <si>
    <t>AUTRES</t>
  </si>
  <si>
    <t>Energie initiale en ligne</t>
  </si>
</sst>
</file>

<file path=xl/styles.xml><?xml version="1.0" encoding="utf-8"?>
<styleSheet xmlns="http://schemas.openxmlformats.org/spreadsheetml/2006/main">
  <numFmts count="4">
    <numFmt numFmtId="164" formatCode="GENERAL"/>
    <numFmt numFmtId="165" formatCode="0%"/>
    <numFmt numFmtId="166" formatCode="0"/>
    <numFmt numFmtId="167" formatCode="0.00%"/>
  </numFmts>
  <fonts count="34">
    <font>
      <sz val="11"/>
      <color rgb="FF000000"/>
      <name val="Calibri"/>
      <family val="2"/>
    </font>
    <font>
      <sz val="10"/>
      <name val="Arial"/>
      <family val="0"/>
    </font>
    <font>
      <sz val="10"/>
      <name val="Arial"/>
      <family val="0"/>
    </font>
    <font>
      <sz val="10"/>
      <name val="Arial"/>
      <family val="0"/>
    </font>
    <font>
      <sz val="11"/>
      <color rgb="FF000000"/>
      <name val="Calibri"/>
      <family val="2"/>
      <charset val="1"/>
    </font>
    <font>
      <sz val="11"/>
      <color rgb="FFFFFFFF"/>
      <name val="Calibri"/>
      <family val="2"/>
    </font>
    <font>
      <sz val="11"/>
      <color rgb="FFFF0000"/>
      <name val="Calibri"/>
      <family val="2"/>
    </font>
    <font>
      <b val="true"/>
      <sz val="11"/>
      <color rgb="FFFF9900"/>
      <name val="Calibri"/>
      <family val="2"/>
    </font>
    <font>
      <sz val="11"/>
      <color rgb="FFFF9900"/>
      <name val="Calibri"/>
      <family val="2"/>
    </font>
    <font>
      <sz val="11"/>
      <color rgb="FF333399"/>
      <name val="Calibri"/>
      <family val="2"/>
    </font>
    <font>
      <sz val="11"/>
      <color rgb="FF800080"/>
      <name val="Calibri"/>
      <family val="2"/>
    </font>
    <font>
      <sz val="11"/>
      <color rgb="FF993300"/>
      <name val="Calibri"/>
      <family val="2"/>
    </font>
    <font>
      <sz val="10"/>
      <name val="Arial"/>
      <family val="2"/>
    </font>
    <font>
      <sz val="9"/>
      <color rgb="FF000000"/>
      <name val="Calibri"/>
      <family val="2"/>
    </font>
    <font>
      <sz val="11"/>
      <color rgb="FF008000"/>
      <name val="Calibri"/>
      <family val="2"/>
    </font>
    <font>
      <b val="true"/>
      <sz val="11"/>
      <color rgb="FF333333"/>
      <name val="Calibri"/>
      <family val="2"/>
    </font>
    <font>
      <i val="true"/>
      <sz val="11"/>
      <color rgb="FF808080"/>
      <name val="Calibri"/>
      <family val="2"/>
    </font>
    <font>
      <b val="true"/>
      <sz val="18"/>
      <color rgb="FF003366"/>
      <name val="Cambria"/>
      <family val="2"/>
    </font>
    <font>
      <sz val="18"/>
      <color rgb="FF666699"/>
      <name val="Calibri Light"/>
      <family val="2"/>
    </font>
    <font>
      <b val="true"/>
      <sz val="15"/>
      <color rgb="FF003366"/>
      <name val="Calibri"/>
      <family val="2"/>
    </font>
    <font>
      <b val="true"/>
      <sz val="13"/>
      <color rgb="FF003366"/>
      <name val="Calibri"/>
      <family val="2"/>
    </font>
    <font>
      <b val="true"/>
      <sz val="11"/>
      <color rgb="FF003366"/>
      <name val="Calibri"/>
      <family val="2"/>
    </font>
    <font>
      <b val="true"/>
      <sz val="11"/>
      <color rgb="FF000000"/>
      <name val="Calibri"/>
      <family val="2"/>
    </font>
    <font>
      <b val="true"/>
      <sz val="11"/>
      <color rgb="FFFFFFFF"/>
      <name val="Calibri"/>
      <family val="2"/>
    </font>
    <font>
      <b val="true"/>
      <sz val="22"/>
      <color rgb="FF000000"/>
      <name val="Calibri"/>
      <family val="2"/>
      <charset val="1"/>
    </font>
    <font>
      <b val="true"/>
      <sz val="14"/>
      <color rgb="FF000000"/>
      <name val="Calibri"/>
      <family val="2"/>
      <charset val="1"/>
    </font>
    <font>
      <u val="single"/>
      <sz val="11"/>
      <color rgb="FF000000"/>
      <name val="Calibri"/>
      <family val="2"/>
      <charset val="1"/>
    </font>
    <font>
      <sz val="11"/>
      <color rgb="FFFF0000"/>
      <name val="Calibri"/>
      <family val="2"/>
      <charset val="1"/>
    </font>
    <font>
      <sz val="11"/>
      <color rgb="FFFFFFFF"/>
      <name val="Calibri"/>
      <family val="2"/>
      <charset val="1"/>
    </font>
    <font>
      <b val="true"/>
      <sz val="11"/>
      <color rgb="FFFFFFFF"/>
      <name val="Calibri"/>
      <family val="2"/>
      <charset val="1"/>
    </font>
    <font>
      <b val="true"/>
      <sz val="11"/>
      <color rgb="FF000000"/>
      <name val="Calibri"/>
      <family val="2"/>
      <charset val="1"/>
    </font>
    <font>
      <b val="true"/>
      <i val="true"/>
      <sz val="11"/>
      <color rgb="FF000000"/>
      <name val="Calibri"/>
      <family val="2"/>
    </font>
    <font>
      <b val="true"/>
      <sz val="9"/>
      <color rgb="FF000000"/>
      <name val="Calibri"/>
      <family val="2"/>
    </font>
    <font>
      <i val="true"/>
      <sz val="11"/>
      <color rgb="FF000000"/>
      <name val="Calibri"/>
      <family val="2"/>
    </font>
  </fonts>
  <fills count="29">
    <fill>
      <patternFill patternType="none"/>
    </fill>
    <fill>
      <patternFill patternType="gray125"/>
    </fill>
    <fill>
      <patternFill patternType="solid">
        <fgColor rgb="FFCCCCFF"/>
        <bgColor rgb="FFBDD7EE"/>
      </patternFill>
    </fill>
    <fill>
      <patternFill patternType="solid">
        <fgColor rgb="FFFF99CC"/>
        <bgColor rgb="FFFF8080"/>
      </patternFill>
    </fill>
    <fill>
      <patternFill patternType="solid">
        <fgColor rgb="FFCCFFCC"/>
        <bgColor rgb="FFCCFFFF"/>
      </patternFill>
    </fill>
    <fill>
      <patternFill patternType="solid">
        <fgColor rgb="FFCC99FF"/>
        <bgColor rgb="FFFF99CC"/>
      </patternFill>
    </fill>
    <fill>
      <patternFill patternType="solid">
        <fgColor rgb="FFCCFFFF"/>
        <bgColor rgb="FFCCFFCC"/>
      </patternFill>
    </fill>
    <fill>
      <patternFill patternType="solid">
        <fgColor rgb="FFFFCC99"/>
        <bgColor rgb="FFF8CBAD"/>
      </patternFill>
    </fill>
    <fill>
      <patternFill patternType="solid">
        <fgColor rgb="FF99CCFF"/>
        <bgColor rgb="FFBDD7EE"/>
      </patternFill>
    </fill>
    <fill>
      <patternFill patternType="solid">
        <fgColor rgb="FFFF8080"/>
        <bgColor rgb="FFFF99CC"/>
      </patternFill>
    </fill>
    <fill>
      <patternFill patternType="solid">
        <fgColor rgb="FF00FF00"/>
        <bgColor rgb="FF33CCCC"/>
      </patternFill>
    </fill>
    <fill>
      <patternFill patternType="solid">
        <fgColor rgb="FFFFCC00"/>
        <bgColor rgb="FFFFFF00"/>
      </patternFill>
    </fill>
    <fill>
      <patternFill patternType="solid">
        <fgColor rgb="FF0066CC"/>
        <bgColor rgb="FF00758F"/>
      </patternFill>
    </fill>
    <fill>
      <patternFill patternType="solid">
        <fgColor rgb="FF800080"/>
        <bgColor rgb="FF800080"/>
      </patternFill>
    </fill>
    <fill>
      <patternFill patternType="solid">
        <fgColor rgb="FF33CCCC"/>
        <bgColor rgb="FF00CCFF"/>
      </patternFill>
    </fill>
    <fill>
      <patternFill patternType="solid">
        <fgColor rgb="FFFF9900"/>
        <bgColor rgb="FFFFCC00"/>
      </patternFill>
    </fill>
    <fill>
      <patternFill patternType="solid">
        <fgColor rgb="FF333399"/>
        <bgColor rgb="FF003366"/>
      </patternFill>
    </fill>
    <fill>
      <patternFill patternType="solid">
        <fgColor rgb="FFFF0000"/>
        <bgColor rgb="FF993300"/>
      </patternFill>
    </fill>
    <fill>
      <patternFill patternType="solid">
        <fgColor rgb="FF339966"/>
        <bgColor rgb="FF008080"/>
      </patternFill>
    </fill>
    <fill>
      <patternFill patternType="solid">
        <fgColor rgb="FFFF6600"/>
        <bgColor rgb="FFFF9900"/>
      </patternFill>
    </fill>
    <fill>
      <patternFill patternType="solid">
        <fgColor rgb="FFC0C0C0"/>
        <bgColor rgb="FFBDD7EE"/>
      </patternFill>
    </fill>
    <fill>
      <patternFill patternType="solid">
        <fgColor rgb="FFFFFF99"/>
        <bgColor rgb="FFFFFFCC"/>
      </patternFill>
    </fill>
    <fill>
      <patternFill patternType="solid">
        <fgColor rgb="FFFFFFCC"/>
        <bgColor rgb="FFFFFFFF"/>
      </patternFill>
    </fill>
    <fill>
      <patternFill patternType="solid">
        <fgColor rgb="FF969696"/>
        <bgColor rgb="FF808080"/>
      </patternFill>
    </fill>
    <fill>
      <patternFill patternType="solid">
        <fgColor rgb="FFBDD7EE"/>
        <bgColor rgb="FFCCCCFF"/>
      </patternFill>
    </fill>
    <fill>
      <patternFill patternType="solid">
        <fgColor rgb="FFF8CBAD"/>
        <bgColor rgb="FFFFCC99"/>
      </patternFill>
    </fill>
    <fill>
      <patternFill patternType="solid">
        <fgColor rgb="FFC5E0B4"/>
        <bgColor rgb="FFBDD7EE"/>
      </patternFill>
    </fill>
    <fill>
      <patternFill patternType="solid">
        <fgColor rgb="FF00758F"/>
        <bgColor rgb="FF008080"/>
      </patternFill>
    </fill>
    <fill>
      <patternFill patternType="solid">
        <fgColor rgb="FFFFFFFF"/>
        <bgColor rgb="FFFFFFCC"/>
      </patternFill>
    </fill>
  </fills>
  <borders count="23">
    <border diagonalUp="false" diagonalDown="false">
      <left/>
      <right/>
      <top/>
      <bottom/>
      <diagonal/>
    </border>
    <border diagonalUp="false" diagonalDown="false">
      <left style="thin">
        <color rgb="FF808080"/>
      </left>
      <right style="thin">
        <color rgb="FF808080"/>
      </right>
      <top style="thin">
        <color rgb="FF808080"/>
      </top>
      <bottom style="thin">
        <color rgb="FF808080"/>
      </bottom>
      <diagonal/>
    </border>
    <border diagonalUp="false" diagonalDown="false">
      <left/>
      <right/>
      <top/>
      <bottom style="double">
        <color rgb="FFFF9900"/>
      </bottom>
      <diagonal/>
    </border>
    <border diagonalUp="false" diagonalDown="false">
      <left style="thin">
        <color rgb="FFC0C0C0"/>
      </left>
      <right style="thin">
        <color rgb="FFC0C0C0"/>
      </right>
      <top style="thin">
        <color rgb="FFC0C0C0"/>
      </top>
      <bottom style="thin">
        <color rgb="FFC0C0C0"/>
      </bottom>
      <diagonal/>
    </border>
    <border diagonalUp="false" diagonalDown="false">
      <left style="thin">
        <color rgb="FF333333"/>
      </left>
      <right style="thin">
        <color rgb="FF333333"/>
      </right>
      <top style="thin">
        <color rgb="FF333333"/>
      </top>
      <bottom style="thin">
        <color rgb="FF333333"/>
      </bottom>
      <diagonal/>
    </border>
    <border diagonalUp="false" diagonalDown="false">
      <left/>
      <right/>
      <top/>
      <bottom style="thick">
        <color rgb="FF333399"/>
      </bottom>
      <diagonal/>
    </border>
    <border diagonalUp="false" diagonalDown="false">
      <left/>
      <right/>
      <top/>
      <bottom style="thick">
        <color rgb="FFC0C0C0"/>
      </bottom>
      <diagonal/>
    </border>
    <border diagonalUp="false" diagonalDown="false">
      <left/>
      <right/>
      <top/>
      <bottom style="medium">
        <color rgb="FF0066CC"/>
      </bottom>
      <diagonal/>
    </border>
    <border diagonalUp="false" diagonalDown="false">
      <left/>
      <right/>
      <top style="thin">
        <color rgb="FF333399"/>
      </top>
      <bottom style="double">
        <color rgb="FF333399"/>
      </bottom>
      <diagonal/>
    </border>
    <border diagonalUp="false" diagonalDown="false">
      <left style="double">
        <color rgb="FF333333"/>
      </left>
      <right style="double">
        <color rgb="FF333333"/>
      </right>
      <top style="double">
        <color rgb="FF333333"/>
      </top>
      <bottom style="double">
        <color rgb="FF333333"/>
      </bottom>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style="thin"/>
      <right style="thin"/>
      <top/>
      <bottom/>
      <diagonal/>
    </border>
    <border diagonalUp="false" diagonalDown="false">
      <left style="thin"/>
      <right style="thin"/>
      <top/>
      <bottom style="thin"/>
      <diagonal/>
    </border>
    <border diagonalUp="false" diagonalDown="false">
      <left/>
      <right style="thin"/>
      <top style="thin"/>
      <bottom style="thin"/>
      <diagonal/>
    </border>
    <border diagonalUp="false" diagonalDown="false">
      <left style="medium">
        <color rgb="FF00758F"/>
      </left>
      <right/>
      <top style="medium">
        <color rgb="FF00758F"/>
      </top>
      <bottom style="medium">
        <color rgb="FF00758F"/>
      </bottom>
      <diagonal/>
    </border>
    <border diagonalUp="false" diagonalDown="false">
      <left/>
      <right/>
      <top style="medium">
        <color rgb="FF00758F"/>
      </top>
      <bottom style="medium">
        <color rgb="FF00758F"/>
      </bottom>
      <diagonal/>
    </border>
    <border diagonalUp="false" diagonalDown="false">
      <left/>
      <right style="medium">
        <color rgb="FF00758F"/>
      </right>
      <top style="medium">
        <color rgb="FF00758F"/>
      </top>
      <bottom style="medium">
        <color rgb="FF00758F"/>
      </bottom>
      <diagonal/>
    </border>
    <border diagonalUp="false" diagonalDown="false">
      <left style="medium">
        <color rgb="FF333399"/>
      </left>
      <right/>
      <top style="medium">
        <color rgb="FF333399"/>
      </top>
      <bottom/>
      <diagonal/>
    </border>
    <border diagonalUp="false" diagonalDown="false">
      <left/>
      <right/>
      <top style="medium">
        <color rgb="FF333399"/>
      </top>
      <bottom/>
      <diagonal/>
    </border>
    <border diagonalUp="false" diagonalDown="false">
      <left style="medium">
        <color rgb="FF333399"/>
      </left>
      <right/>
      <top/>
      <bottom/>
      <diagonal/>
    </border>
    <border diagonalUp="false" diagonalDown="false">
      <left style="thin">
        <color rgb="FF333399"/>
      </left>
      <right style="thin">
        <color rgb="FF333399"/>
      </right>
      <top style="thin">
        <color rgb="FF333399"/>
      </top>
      <bottom style="thin">
        <color rgb="FF333399"/>
      </bottom>
      <diagonal/>
    </border>
    <border diagonalUp="false" diagonalDown="false">
      <left/>
      <right style="medium">
        <color rgb="FF333399"/>
      </right>
      <top/>
      <bottom/>
      <diagonal/>
    </border>
  </borders>
  <cellStyleXfs count="67">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5" fontId="4" fillId="0" borderId="0" applyFont="true" applyBorder="false" applyAlignment="true" applyProtection="false">
      <alignment horizontal="general" vertical="bottom" textRotation="0" wrapText="false" indent="0" shrinkToFit="false"/>
    </xf>
    <xf numFmtId="164" fontId="4" fillId="0" borderId="0" applyFont="true" applyBorder="true" applyAlignment="true" applyProtection="true">
      <alignment horizontal="general" vertical="bottom" textRotation="0" wrapText="true" indent="0" shrinkToFit="false"/>
      <protection locked="true" hidden="false"/>
    </xf>
    <xf numFmtId="164" fontId="0" fillId="2"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11" borderId="0" applyFont="true" applyBorder="false" applyAlignment="true" applyProtection="false">
      <alignment horizontal="general" vertical="bottom" textRotation="0" wrapText="false" indent="0" shrinkToFit="false"/>
    </xf>
    <xf numFmtId="164" fontId="5" fillId="12" borderId="0" applyFont="true" applyBorder="false" applyAlignment="true" applyProtection="false">
      <alignment horizontal="general" vertical="bottom" textRotation="0" wrapText="false" indent="0" shrinkToFit="false"/>
    </xf>
    <xf numFmtId="164" fontId="5" fillId="9" borderId="0" applyFont="true" applyBorder="false" applyAlignment="true" applyProtection="false">
      <alignment horizontal="general" vertical="bottom" textRotation="0" wrapText="false" indent="0" shrinkToFit="false"/>
    </xf>
    <xf numFmtId="164" fontId="5" fillId="10" borderId="0" applyFont="true" applyBorder="false" applyAlignment="true" applyProtection="false">
      <alignment horizontal="general" vertical="bottom" textRotation="0" wrapText="false" indent="0" shrinkToFit="false"/>
    </xf>
    <xf numFmtId="164" fontId="5" fillId="13" borderId="0" applyFont="true" applyBorder="false" applyAlignment="true" applyProtection="false">
      <alignment horizontal="general" vertical="bottom" textRotation="0" wrapText="false" indent="0" shrinkToFit="false"/>
    </xf>
    <xf numFmtId="164" fontId="5" fillId="14" borderId="0" applyFont="true" applyBorder="false" applyAlignment="true" applyProtection="false">
      <alignment horizontal="general" vertical="bottom" textRotation="0" wrapText="false" indent="0" shrinkToFit="false"/>
    </xf>
    <xf numFmtId="164" fontId="5" fillId="15" borderId="0" applyFont="true" applyBorder="false" applyAlignment="true" applyProtection="false">
      <alignment horizontal="general" vertical="bottom" textRotation="0" wrapText="false" indent="0" shrinkToFit="false"/>
    </xf>
    <xf numFmtId="164" fontId="5" fillId="16" borderId="0" applyFont="true" applyBorder="false" applyAlignment="true" applyProtection="false">
      <alignment horizontal="general" vertical="bottom" textRotation="0" wrapText="false" indent="0" shrinkToFit="false"/>
    </xf>
    <xf numFmtId="164" fontId="5" fillId="17" borderId="0" applyFont="true" applyBorder="false" applyAlignment="true" applyProtection="false">
      <alignment horizontal="general" vertical="bottom" textRotation="0" wrapText="false" indent="0" shrinkToFit="false"/>
    </xf>
    <xf numFmtId="164" fontId="5" fillId="18" borderId="0" applyFont="true" applyBorder="false" applyAlignment="true" applyProtection="false">
      <alignment horizontal="general" vertical="bottom" textRotation="0" wrapText="false" indent="0" shrinkToFit="false"/>
    </xf>
    <xf numFmtId="164" fontId="5" fillId="13" borderId="0" applyFont="true" applyBorder="false" applyAlignment="true" applyProtection="false">
      <alignment horizontal="general" vertical="bottom" textRotation="0" wrapText="false" indent="0" shrinkToFit="false"/>
    </xf>
    <xf numFmtId="164" fontId="5" fillId="14" borderId="0" applyFont="true" applyBorder="false" applyAlignment="true" applyProtection="false">
      <alignment horizontal="general" vertical="bottom" textRotation="0" wrapText="false" indent="0" shrinkToFit="false"/>
    </xf>
    <xf numFmtId="164" fontId="5" fillId="19" borderId="0" applyFont="true" applyBorder="false" applyAlignment="true" applyProtection="false">
      <alignment horizontal="general" vertical="bottom" textRotation="0" wrapText="false" indent="0" shrinkToFit="false"/>
    </xf>
    <xf numFmtId="164" fontId="6" fillId="0" borderId="0" applyFont="true" applyBorder="false" applyAlignment="true" applyProtection="false">
      <alignment horizontal="general" vertical="bottom" textRotation="0" wrapText="false" indent="0" shrinkToFit="false"/>
    </xf>
    <xf numFmtId="164" fontId="7" fillId="20" borderId="1" applyFont="true" applyBorder="true" applyAlignment="true" applyProtection="false">
      <alignment horizontal="general" vertical="bottom" textRotation="0" wrapText="false" indent="0" shrinkToFit="false"/>
    </xf>
    <xf numFmtId="164" fontId="8" fillId="0" borderId="2" applyFont="true" applyBorder="true" applyAlignment="true" applyProtection="false">
      <alignment horizontal="general" vertical="bottom" textRotation="0" wrapText="false" indent="0" shrinkToFit="false"/>
    </xf>
    <xf numFmtId="164" fontId="9" fillId="7" borderId="1" applyFont="true" applyBorder="true" applyAlignment="true" applyProtection="false">
      <alignment horizontal="general" vertical="bottom" textRotation="0" wrapText="false" indent="0" shrinkToFit="false"/>
    </xf>
    <xf numFmtId="164" fontId="10" fillId="3" borderId="0" applyFont="true" applyBorder="false" applyAlignment="true" applyProtection="false">
      <alignment horizontal="general" vertical="bottom" textRotation="0" wrapText="false" indent="0" shrinkToFit="false"/>
    </xf>
    <xf numFmtId="164" fontId="11" fillId="21" borderId="0" applyFont="true" applyBorder="false" applyAlignment="true" applyProtection="false">
      <alignment horizontal="general" vertical="bottom" textRotation="0" wrapText="false" indent="0" shrinkToFit="false"/>
    </xf>
    <xf numFmtId="164" fontId="12" fillId="0" borderId="0" applyFont="true" applyBorder="true" applyAlignment="true" applyProtection="true">
      <alignment horizontal="general" vertical="bottom" textRotation="0" wrapText="false" indent="0" shrinkToFit="false"/>
      <protection locked="true" hidden="false"/>
    </xf>
    <xf numFmtId="164" fontId="13" fillId="0" borderId="0" applyFont="true" applyBorder="true" applyAlignment="true" applyProtection="true">
      <alignment horizontal="general" vertical="bottom" textRotation="0" wrapText="false" indent="0" shrinkToFit="false"/>
      <protection locked="true" hidden="false"/>
    </xf>
    <xf numFmtId="164" fontId="0" fillId="22" borderId="3" applyFont="true" applyBorder="tru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4" fontId="14" fillId="4" borderId="0" applyFont="true" applyBorder="false" applyAlignment="true" applyProtection="false">
      <alignment horizontal="general" vertical="bottom" textRotation="0" wrapText="false" indent="0" shrinkToFit="false"/>
    </xf>
    <xf numFmtId="164" fontId="15" fillId="20" borderId="4" applyFont="true" applyBorder="true" applyAlignment="true" applyProtection="false">
      <alignment horizontal="general" vertical="bottom" textRotation="0" wrapText="false" indent="0" shrinkToFit="false"/>
    </xf>
    <xf numFmtId="164" fontId="16" fillId="0" borderId="0" applyFont="true" applyBorder="false" applyAlignment="true" applyProtection="false">
      <alignment horizontal="general" vertical="bottom" textRotation="0" wrapText="false" indent="0" shrinkToFit="false"/>
    </xf>
    <xf numFmtId="164" fontId="17" fillId="0" borderId="0" applyFont="true" applyBorder="false" applyAlignment="true" applyProtection="false">
      <alignment horizontal="general" vertical="bottom" textRotation="0" wrapText="false" indent="0" shrinkToFit="false"/>
    </xf>
    <xf numFmtId="164" fontId="18" fillId="0" borderId="0" applyFont="true" applyBorder="false" applyAlignment="true" applyProtection="false">
      <alignment horizontal="general" vertical="bottom" textRotation="0" wrapText="false" indent="0" shrinkToFit="false"/>
    </xf>
    <xf numFmtId="164" fontId="19" fillId="0" borderId="5" applyFont="true" applyBorder="true" applyAlignment="true" applyProtection="false">
      <alignment horizontal="general" vertical="bottom" textRotation="0" wrapText="false" indent="0" shrinkToFit="false"/>
    </xf>
    <xf numFmtId="164" fontId="20" fillId="0" borderId="6" applyFont="true" applyBorder="true" applyAlignment="true" applyProtection="false">
      <alignment horizontal="general" vertical="bottom" textRotation="0" wrapText="false" indent="0" shrinkToFit="false"/>
    </xf>
    <xf numFmtId="164" fontId="21" fillId="0" borderId="7" applyFont="true" applyBorder="true" applyAlignment="true" applyProtection="false">
      <alignment horizontal="general" vertical="bottom" textRotation="0" wrapText="false" indent="0" shrinkToFit="false"/>
    </xf>
    <xf numFmtId="164" fontId="21" fillId="0" borderId="0" applyFont="true" applyBorder="false" applyAlignment="true" applyProtection="false">
      <alignment horizontal="general" vertical="bottom" textRotation="0" wrapText="false" indent="0" shrinkToFit="false"/>
    </xf>
    <xf numFmtId="164" fontId="22" fillId="0" borderId="8" applyFont="true" applyBorder="true" applyAlignment="true" applyProtection="false">
      <alignment horizontal="general" vertical="bottom" textRotation="0" wrapText="false" indent="0" shrinkToFit="false"/>
    </xf>
    <xf numFmtId="164" fontId="23" fillId="23" borderId="9" applyFont="true" applyBorder="true" applyAlignment="true" applyProtection="false">
      <alignment horizontal="general" vertical="bottom" textRotation="0" wrapText="false" indent="0" shrinkToFit="false"/>
    </xf>
    <xf numFmtId="165" fontId="4" fillId="0" borderId="0" applyFont="true" applyBorder="false" applyAlignment="true" applyProtection="false">
      <alignment horizontal="general" vertical="bottom" textRotation="0" wrapText="false" indent="0" shrinkToFit="false"/>
    </xf>
  </cellStyleXfs>
  <cellXfs count="71">
    <xf numFmtId="164" fontId="0" fillId="0" borderId="0" xfId="0" applyFont="false" applyBorder="false" applyAlignment="false" applyProtection="false">
      <alignment horizontal="general" vertical="bottom" textRotation="0" wrapText="false" indent="0" shrinkToFit="false"/>
      <protection locked="true" hidden="false"/>
    </xf>
    <xf numFmtId="164" fontId="24" fillId="0" borderId="0" xfId="0" applyFont="true" applyBorder="false" applyAlignment="false" applyProtection="false">
      <alignment horizontal="general" vertical="bottom" textRotation="0" wrapText="false" indent="0" shrinkToFit="false"/>
      <protection locked="true" hidden="false"/>
    </xf>
    <xf numFmtId="164" fontId="25" fillId="0" borderId="10" xfId="0" applyFont="true" applyBorder="true" applyAlignment="true" applyProtection="false">
      <alignment horizontal="center" vertical="center" textRotation="0" wrapText="false" indent="0" shrinkToFit="false"/>
      <protection locked="true" hidden="false"/>
    </xf>
    <xf numFmtId="164" fontId="25" fillId="0" borderId="10" xfId="0" applyFont="true" applyBorder="true" applyAlignment="true" applyProtection="false">
      <alignment horizontal="center" vertical="center" textRotation="0" wrapText="tru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4" fontId="4" fillId="24" borderId="10" xfId="0" applyFont="true" applyBorder="true" applyAlignment="true" applyProtection="false">
      <alignment horizontal="center" vertical="center" textRotation="0" wrapText="true" indent="0" shrinkToFit="false"/>
      <protection locked="true" hidden="false"/>
    </xf>
    <xf numFmtId="164" fontId="4" fillId="0" borderId="10" xfId="0" applyFont="true" applyBorder="true" applyAlignment="true" applyProtection="false">
      <alignment horizontal="center" vertical="center" textRotation="0" wrapText="true" indent="0" shrinkToFit="false"/>
      <protection locked="true" hidden="false"/>
    </xf>
    <xf numFmtId="164" fontId="4" fillId="0" borderId="10" xfId="0" applyFont="true" applyBorder="true" applyAlignment="true" applyProtection="false">
      <alignment horizontal="left" vertical="center" textRotation="0" wrapText="tru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4" fillId="0" borderId="10" xfId="0" applyFont="true" applyBorder="true" applyAlignment="true" applyProtection="false">
      <alignment horizontal="general" vertical="center" textRotation="0" wrapText="true" indent="0" shrinkToFit="false"/>
      <protection locked="true" hidden="false"/>
    </xf>
    <xf numFmtId="164" fontId="0" fillId="0" borderId="10" xfId="0" applyFont="false" applyBorder="true" applyAlignment="false" applyProtection="false">
      <alignment horizontal="general" vertical="bottom" textRotation="0" wrapText="false" indent="0" shrinkToFit="false"/>
      <protection locked="true" hidden="false"/>
    </xf>
    <xf numFmtId="164" fontId="4" fillId="0" borderId="10" xfId="0" applyFont="true" applyBorder="true" applyAlignment="true" applyProtection="false">
      <alignment horizontal="general" vertical="bottom" textRotation="0" wrapText="true" indent="0" shrinkToFit="false"/>
      <protection locked="true" hidden="false"/>
    </xf>
    <xf numFmtId="164" fontId="4" fillId="0" borderId="10" xfId="0" applyFont="true" applyBorder="true" applyAlignment="true" applyProtection="false">
      <alignment horizontal="general" vertical="center" textRotation="0" wrapText="false" indent="0" shrinkToFit="false"/>
      <protection locked="true" hidden="false"/>
    </xf>
    <xf numFmtId="164" fontId="4" fillId="25" borderId="10" xfId="0" applyFont="true" applyBorder="true" applyAlignment="true" applyProtection="false">
      <alignment horizontal="center" vertical="center" textRotation="0" wrapText="true" indent="0" shrinkToFit="false"/>
      <protection locked="true" hidden="false"/>
    </xf>
    <xf numFmtId="164" fontId="4" fillId="0" borderId="10" xfId="0" applyFont="true" applyBorder="true" applyAlignment="true" applyProtection="false">
      <alignment horizontal="left" vertical="center" textRotation="0" wrapText="false" indent="0" shrinkToFit="false"/>
      <protection locked="true" hidden="false"/>
    </xf>
    <xf numFmtId="164" fontId="4" fillId="0" borderId="11" xfId="0" applyFont="true" applyBorder="true" applyAlignment="true" applyProtection="false">
      <alignment horizontal="left" vertical="center" textRotation="0" wrapText="true" indent="0" shrinkToFit="false"/>
      <protection locked="true" hidden="false"/>
    </xf>
    <xf numFmtId="164" fontId="4" fillId="0" borderId="11" xfId="0" applyFont="true" applyBorder="true" applyAlignment="true" applyProtection="false">
      <alignment horizontal="general" vertical="center" textRotation="0" wrapText="false" indent="0" shrinkToFit="false"/>
      <protection locked="true" hidden="false"/>
    </xf>
    <xf numFmtId="164" fontId="4" fillId="0" borderId="12" xfId="0" applyFont="true" applyBorder="true" applyAlignment="true" applyProtection="false">
      <alignment horizontal="general" vertical="center" textRotation="0" wrapText="true" indent="0" shrinkToFit="false"/>
      <protection locked="true" hidden="false"/>
    </xf>
    <xf numFmtId="164" fontId="0" fillId="0" borderId="13" xfId="0" applyFont="false" applyBorder="true" applyAlignment="true" applyProtection="false">
      <alignment horizontal="general" vertical="center" textRotation="0" wrapText="false" indent="0" shrinkToFit="false"/>
      <protection locked="true" hidden="false"/>
    </xf>
    <xf numFmtId="164" fontId="4" fillId="0" borderId="13" xfId="0" applyFont="true" applyBorder="true" applyAlignment="true" applyProtection="false">
      <alignment horizontal="left" vertical="center" textRotation="0" wrapText="false" indent="0" shrinkToFit="false"/>
      <protection locked="true" hidden="false"/>
    </xf>
    <xf numFmtId="164" fontId="4" fillId="0" borderId="13" xfId="0" applyFont="true" applyBorder="true" applyAlignment="true" applyProtection="false">
      <alignment horizontal="left" vertical="center" textRotation="0" wrapText="true" indent="0" shrinkToFit="false"/>
      <protection locked="true" hidden="false"/>
    </xf>
    <xf numFmtId="164" fontId="0" fillId="0" borderId="13" xfId="0" applyFont="false" applyBorder="true" applyAlignment="true" applyProtection="false">
      <alignment horizontal="center" vertical="center" textRotation="0" wrapText="true" indent="0" shrinkToFit="false"/>
      <protection locked="true" hidden="false"/>
    </xf>
    <xf numFmtId="164" fontId="0" fillId="0" borderId="10" xfId="0" applyFont="false" applyBorder="true" applyAlignment="true" applyProtection="false">
      <alignment horizontal="center" vertical="bottom" textRotation="0" wrapText="false" indent="0" shrinkToFit="false"/>
      <protection locked="true" hidden="false"/>
    </xf>
    <xf numFmtId="164" fontId="4" fillId="0" borderId="14" xfId="0" applyFont="true" applyBorder="true" applyAlignment="true" applyProtection="false">
      <alignment horizontal="general" vertical="center" textRotation="0" wrapText="true" indent="0" shrinkToFit="false"/>
      <protection locked="true" hidden="false"/>
    </xf>
    <xf numFmtId="164" fontId="4" fillId="26" borderId="10" xfId="0" applyFont="true" applyBorder="true" applyAlignment="true" applyProtection="false">
      <alignment horizontal="center" vertical="center" textRotation="0" wrapText="true" indent="0" shrinkToFit="false"/>
      <protection locked="true" hidden="false"/>
    </xf>
    <xf numFmtId="165" fontId="4" fillId="0" borderId="0" xfId="19" applyFont="true" applyBorder="true" applyAlignment="true" applyProtection="true">
      <alignment horizontal="general" vertical="bottom" textRotation="0" wrapText="true" indent="0" shrinkToFit="false"/>
      <protection locked="true" hidden="false"/>
    </xf>
    <xf numFmtId="164" fontId="24" fillId="0" borderId="0" xfId="0" applyFont="true" applyBorder="false" applyAlignment="true" applyProtection="false">
      <alignment horizontal="general" vertical="bottom" textRotation="0" wrapText="true" indent="0" shrinkToFit="false"/>
      <protection locked="true" hidden="false"/>
    </xf>
    <xf numFmtId="164" fontId="25" fillId="0" borderId="10" xfId="0" applyFont="true" applyBorder="true" applyAlignment="true" applyProtection="false">
      <alignment horizontal="general" vertical="center" textRotation="0" wrapText="false" indent="0" shrinkToFit="false"/>
      <protection locked="true" hidden="false"/>
    </xf>
    <xf numFmtId="164" fontId="25" fillId="0" borderId="10" xfId="0" applyFont="true" applyBorder="true" applyAlignment="true" applyProtection="false">
      <alignment horizontal="general" vertical="center" textRotation="0" wrapText="true" indent="0" shrinkToFit="false"/>
      <protection locked="true" hidden="false"/>
    </xf>
    <xf numFmtId="164" fontId="4" fillId="0" borderId="0" xfId="0" applyFont="true" applyBorder="false" applyAlignment="true" applyProtection="false">
      <alignment horizontal="justify" vertical="bottom" textRotation="0" wrapText="false" indent="0" shrinkToFit="false"/>
      <protection locked="true" hidden="false"/>
    </xf>
    <xf numFmtId="164" fontId="0" fillId="0" borderId="10" xfId="0" applyFont="false" applyBorder="true" applyAlignment="true" applyProtection="false">
      <alignment horizontal="center" vertical="bottom" textRotation="0" wrapText="true" indent="0" shrinkToFit="false"/>
      <protection locked="true" hidden="false"/>
    </xf>
    <xf numFmtId="164" fontId="4" fillId="0" borderId="0" xfId="0" applyFont="true" applyBorder="false" applyAlignment="true" applyProtection="false">
      <alignment horizontal="justify" vertical="bottom" textRotation="0" wrapText="true" indent="0" shrinkToFit="false"/>
      <protection locked="true" hidden="false"/>
    </xf>
    <xf numFmtId="164" fontId="4" fillId="0" borderId="14" xfId="0" applyFont="true" applyBorder="true" applyAlignment="true" applyProtection="false">
      <alignment horizontal="center" vertical="center" textRotation="0" wrapText="true" indent="0" shrinkToFit="false"/>
      <protection locked="true" hidden="false"/>
    </xf>
    <xf numFmtId="164" fontId="0" fillId="0" borderId="0" xfId="0" applyFont="true" applyBorder="false" applyAlignment="true" applyProtection="false">
      <alignment horizontal="justify" vertical="bottom" textRotation="0" wrapText="true" indent="0" shrinkToFit="false"/>
      <protection locked="true" hidden="false"/>
    </xf>
    <xf numFmtId="164" fontId="22" fillId="0" borderId="0" xfId="0" applyFont="true" applyBorder="false" applyAlignment="false" applyProtection="false">
      <alignment horizontal="general" vertical="bottom" textRotation="0" wrapText="false" indent="0" shrinkToFit="false"/>
      <protection locked="true" hidden="false"/>
    </xf>
    <xf numFmtId="164" fontId="28" fillId="27" borderId="15" xfId="20" applyFont="true" applyBorder="true" applyAlignment="true" applyProtection="true">
      <alignment horizontal="general" vertical="bottom" textRotation="0" wrapText="false" indent="0" shrinkToFit="false"/>
      <protection locked="true" hidden="false"/>
    </xf>
    <xf numFmtId="164" fontId="29" fillId="27" borderId="16" xfId="20" applyFont="true" applyBorder="true" applyAlignment="true" applyProtection="true">
      <alignment horizontal="general" vertical="bottom" textRotation="0" wrapText="false" indent="0" shrinkToFit="false"/>
      <protection locked="true" hidden="false"/>
    </xf>
    <xf numFmtId="164" fontId="29" fillId="27" borderId="17" xfId="20" applyFont="true" applyBorder="true" applyAlignment="true" applyProtection="true">
      <alignment horizontal="general" vertical="bottom" textRotation="0" wrapText="false" indent="0" shrinkToFit="false"/>
      <protection locked="true" hidden="false"/>
    </xf>
    <xf numFmtId="164" fontId="30" fillId="28" borderId="15" xfId="20" applyFont="true" applyBorder="true" applyAlignment="true" applyProtection="true">
      <alignment horizontal="general" vertical="bottom" textRotation="0" wrapText="false" indent="0" shrinkToFit="false"/>
      <protection locked="true" hidden="false"/>
    </xf>
    <xf numFmtId="166" fontId="4" fillId="0" borderId="16" xfId="20" applyFont="true" applyBorder="true" applyAlignment="true" applyProtection="true">
      <alignment horizontal="general"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4" fontId="28" fillId="27" borderId="15" xfId="66" applyFont="true" applyBorder="true" applyAlignment="true" applyProtection="true">
      <alignment horizontal="general" vertical="bottom" textRotation="0" wrapText="false" indent="0" shrinkToFit="false"/>
      <protection locked="true" hidden="false"/>
    </xf>
    <xf numFmtId="164" fontId="29" fillId="27" borderId="16" xfId="66" applyFont="true" applyBorder="true" applyAlignment="true" applyProtection="true">
      <alignment horizontal="general" vertical="bottom" textRotation="0" wrapText="false" indent="0" shrinkToFit="false"/>
      <protection locked="true" hidden="false"/>
    </xf>
    <xf numFmtId="164" fontId="29" fillId="27" borderId="17" xfId="66" applyFont="true" applyBorder="true" applyAlignment="true" applyProtection="true">
      <alignment horizontal="general" vertical="bottom" textRotation="0" wrapText="false" indent="0" shrinkToFit="false"/>
      <protection locked="true" hidden="false"/>
    </xf>
    <xf numFmtId="164" fontId="30" fillId="28" borderId="15" xfId="66" applyFont="true" applyBorder="true" applyAlignment="true" applyProtection="true">
      <alignment horizontal="general" vertical="bottom" textRotation="0" wrapText="false" indent="0" shrinkToFit="false"/>
      <protection locked="true" hidden="false"/>
    </xf>
    <xf numFmtId="166" fontId="4" fillId="0" borderId="16" xfId="66" applyFont="true" applyBorder="true" applyAlignment="true" applyProtection="tru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7" fontId="22"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31" fillId="28" borderId="18" xfId="0" applyFont="true" applyBorder="true" applyAlignment="false" applyProtection="false">
      <alignment horizontal="general" vertical="bottom" textRotation="0" wrapText="false" indent="0" shrinkToFit="false"/>
      <protection locked="true" hidden="false"/>
    </xf>
    <xf numFmtId="164" fontId="31" fillId="28" borderId="19" xfId="0" applyFont="true" applyBorder="true" applyAlignment="false" applyProtection="false">
      <alignment horizontal="general" vertical="bottom" textRotation="0" wrapText="false" indent="0" shrinkToFit="false"/>
      <protection locked="true" hidden="false"/>
    </xf>
    <xf numFmtId="164" fontId="0" fillId="28" borderId="19" xfId="0" applyFont="false" applyBorder="true" applyAlignment="false" applyProtection="false">
      <alignment horizontal="general" vertical="bottom" textRotation="0" wrapText="false" indent="0" shrinkToFit="false"/>
      <protection locked="true" hidden="false"/>
    </xf>
    <xf numFmtId="164" fontId="5" fillId="28" borderId="20" xfId="0" applyFont="true" applyBorder="true" applyAlignment="false" applyProtection="false">
      <alignment horizontal="general" vertical="bottom" textRotation="0" wrapText="false" indent="0" shrinkToFit="false"/>
      <protection locked="true" hidden="false"/>
    </xf>
    <xf numFmtId="164" fontId="5" fillId="28" borderId="0" xfId="0" applyFont="true" applyBorder="true" applyAlignment="false" applyProtection="false">
      <alignment horizontal="general" vertical="bottom" textRotation="0" wrapText="false" indent="0" shrinkToFit="false"/>
      <protection locked="true" hidden="false"/>
    </xf>
    <xf numFmtId="164" fontId="22" fillId="28" borderId="21" xfId="0" applyFont="true" applyBorder="true" applyAlignment="false" applyProtection="false">
      <alignment horizontal="general" vertical="bottom" textRotation="0" wrapText="false" indent="0" shrinkToFit="false"/>
      <protection locked="true" hidden="false"/>
    </xf>
    <xf numFmtId="167" fontId="32" fillId="28" borderId="21" xfId="54" applyFont="true" applyBorder="true" applyAlignment="true" applyProtection="true">
      <alignment horizontal="center" vertical="center" textRotation="0" wrapText="false" indent="0" shrinkToFit="false"/>
      <protection locked="true" hidden="false"/>
    </xf>
    <xf numFmtId="164" fontId="13" fillId="28" borderId="21" xfId="0" applyFont="true" applyBorder="true" applyAlignment="false" applyProtection="false">
      <alignment horizontal="general" vertical="bottom" textRotation="0" wrapText="false" indent="0" shrinkToFit="false"/>
      <protection locked="true" hidden="false"/>
    </xf>
    <xf numFmtId="164" fontId="0" fillId="28" borderId="21" xfId="0" applyFont="true" applyBorder="true" applyAlignment="true" applyProtection="false">
      <alignment horizontal="center" vertical="center" textRotation="0" wrapText="false" indent="0" shrinkToFit="false"/>
      <protection locked="true" hidden="false"/>
    </xf>
    <xf numFmtId="164" fontId="31" fillId="28" borderId="0" xfId="0" applyFont="true" applyBorder="true" applyAlignment="false" applyProtection="false">
      <alignment horizontal="general" vertical="bottom" textRotation="0" wrapText="false" indent="0" shrinkToFit="false"/>
      <protection locked="true" hidden="false"/>
    </xf>
    <xf numFmtId="164" fontId="0" fillId="28" borderId="0" xfId="0" applyFont="false" applyBorder="true" applyAlignment="false" applyProtection="false">
      <alignment horizontal="general" vertical="bottom" textRotation="0" wrapText="false" indent="0" shrinkToFit="false"/>
      <protection locked="true" hidden="false"/>
    </xf>
    <xf numFmtId="164" fontId="0" fillId="28" borderId="22" xfId="0" applyFont="false" applyBorder="true" applyAlignment="false" applyProtection="false">
      <alignment horizontal="general" vertical="bottom" textRotation="0" wrapText="false" indent="0" shrinkToFit="false"/>
      <protection locked="true" hidden="false"/>
    </xf>
    <xf numFmtId="164" fontId="22" fillId="28" borderId="21" xfId="0" applyFont="true" applyBorder="true" applyAlignment="true" applyProtection="false">
      <alignment horizontal="center" vertical="bottom" textRotation="0" wrapText="false" indent="0" shrinkToFit="false"/>
      <protection locked="true" hidden="false"/>
    </xf>
    <xf numFmtId="164" fontId="22" fillId="28" borderId="21" xfId="0" applyFont="true" applyBorder="true" applyAlignment="true" applyProtection="false">
      <alignment horizontal="general" vertical="bottom" textRotation="0" wrapText="true" indent="0" shrinkToFit="false"/>
      <protection locked="true" hidden="false"/>
    </xf>
    <xf numFmtId="164" fontId="0" fillId="28" borderId="22" xfId="0" applyFont="false" applyBorder="true" applyAlignment="true" applyProtection="false">
      <alignment horizontal="general" vertical="bottom" textRotation="0" wrapText="true" indent="0" shrinkToFit="false"/>
      <protection locked="true" hidden="false"/>
    </xf>
    <xf numFmtId="164" fontId="0" fillId="28" borderId="21" xfId="0" applyFont="true" applyBorder="true" applyAlignment="false" applyProtection="false">
      <alignment horizontal="general" vertical="bottom" textRotation="0" wrapText="false" indent="0" shrinkToFit="false"/>
      <protection locked="true" hidden="false"/>
    </xf>
    <xf numFmtId="165" fontId="0" fillId="28" borderId="21" xfId="19" applyFont="true" applyBorder="true" applyAlignment="true" applyProtection="true">
      <alignment horizontal="center" vertical="bottom" textRotation="0" wrapText="false" indent="0" shrinkToFit="false"/>
      <protection locked="true" hidden="false"/>
    </xf>
    <xf numFmtId="165" fontId="0" fillId="28" borderId="21" xfId="19" applyFont="true" applyBorder="true" applyAlignment="true" applyProtection="true">
      <alignment horizontal="general" vertical="bottom" textRotation="0" wrapText="false" indent="0" shrinkToFit="false"/>
      <protection locked="true" hidden="false"/>
    </xf>
    <xf numFmtId="165" fontId="0" fillId="28" borderId="21" xfId="19" applyFont="true" applyBorder="true" applyAlignment="true" applyProtection="true">
      <alignment horizontal="general" vertical="bottom" textRotation="0" wrapText="true" indent="0" shrinkToFit="false"/>
      <protection locked="true" hidden="false"/>
    </xf>
    <xf numFmtId="164" fontId="22" fillId="28" borderId="19" xfId="0" applyFont="true" applyBorder="true" applyAlignment="false" applyProtection="false">
      <alignment horizontal="general" vertical="bottom" textRotation="0" wrapText="false" indent="0" shrinkToFit="false"/>
      <protection locked="true" hidden="false"/>
    </xf>
    <xf numFmtId="164" fontId="33" fillId="28" borderId="0" xfId="0" applyFont="true" applyBorder="true" applyAlignment="false" applyProtection="false">
      <alignment horizontal="general" vertical="bottom" textRotation="0" wrapText="false" indent="0" shrinkToFit="false"/>
      <protection locked="true" hidden="false"/>
    </xf>
  </cellXfs>
  <cellStyles count="53">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TableStyleLight1" xfId="20" builtinId="54" customBuiltin="true"/>
    <cellStyle name="20 % - Accent1" xfId="21" builtinId="54" customBuiltin="true"/>
    <cellStyle name="20 % - Accent2" xfId="22" builtinId="54" customBuiltin="true"/>
    <cellStyle name="20 % - Accent3" xfId="23" builtinId="54" customBuiltin="true"/>
    <cellStyle name="20 % - Accent4" xfId="24" builtinId="54" customBuiltin="true"/>
    <cellStyle name="20 % - Accent5" xfId="25" builtinId="54" customBuiltin="true"/>
    <cellStyle name="20 % - Accent6" xfId="26" builtinId="54" customBuiltin="true"/>
    <cellStyle name="40 % - Accent1" xfId="27" builtinId="54" customBuiltin="true"/>
    <cellStyle name="40 % - Accent2" xfId="28" builtinId="54" customBuiltin="true"/>
    <cellStyle name="40 % - Accent3" xfId="29" builtinId="54" customBuiltin="true"/>
    <cellStyle name="40 % - Accent4" xfId="30" builtinId="54" customBuiltin="true"/>
    <cellStyle name="40 % - Accent5" xfId="31" builtinId="54" customBuiltin="true"/>
    <cellStyle name="40 % - Accent6" xfId="32" builtinId="54" customBuiltin="true"/>
    <cellStyle name="60 % - Accent1" xfId="33" builtinId="54" customBuiltin="true"/>
    <cellStyle name="60 % - Accent2" xfId="34" builtinId="54" customBuiltin="true"/>
    <cellStyle name="60 % - Accent3" xfId="35" builtinId="54" customBuiltin="true"/>
    <cellStyle name="60 % - Accent4" xfId="36" builtinId="54" customBuiltin="true"/>
    <cellStyle name="60 % - Accent5" xfId="37" builtinId="54" customBuiltin="true"/>
    <cellStyle name="60 % - Accent6" xfId="38" builtinId="54" customBuiltin="true"/>
    <cellStyle name="Accent1" xfId="39" builtinId="54" customBuiltin="true"/>
    <cellStyle name="Accent2" xfId="40" builtinId="54" customBuiltin="true"/>
    <cellStyle name="Accent3" xfId="41" builtinId="54" customBuiltin="true"/>
    <cellStyle name="Accent4" xfId="42" builtinId="54" customBuiltin="true"/>
    <cellStyle name="Accent5" xfId="43" builtinId="54" customBuiltin="true"/>
    <cellStyle name="Accent6" xfId="44" builtinId="54" customBuiltin="true"/>
    <cellStyle name="Avertissement" xfId="45" builtinId="54" customBuiltin="true"/>
    <cellStyle name="Calcul" xfId="46" builtinId="54" customBuiltin="true"/>
    <cellStyle name="Cellule liée" xfId="47" builtinId="54" customBuiltin="true"/>
    <cellStyle name="Entrée" xfId="48" builtinId="54" customBuiltin="true"/>
    <cellStyle name="Insatisfaisant" xfId="49" builtinId="54" customBuiltin="true"/>
    <cellStyle name="Neutre" xfId="50" builtinId="54" customBuiltin="true"/>
    <cellStyle name="Normal 2" xfId="51" builtinId="54" customBuiltin="true"/>
    <cellStyle name="Normal 3" xfId="52" builtinId="54" customBuiltin="true"/>
    <cellStyle name="Note" xfId="53" builtinId="54" customBuiltin="true"/>
    <cellStyle name="Pourcentage 3" xfId="54" builtinId="54" customBuiltin="true"/>
    <cellStyle name="Satisfaisant" xfId="55" builtinId="54" customBuiltin="true"/>
    <cellStyle name="Sortie" xfId="56" builtinId="54" customBuiltin="true"/>
    <cellStyle name="Texte explicatif" xfId="57" builtinId="54" customBuiltin="true"/>
    <cellStyle name="Titre 1" xfId="58" builtinId="54" customBuiltin="true"/>
    <cellStyle name="Titre 2" xfId="59" builtinId="54" customBuiltin="true"/>
    <cellStyle name="Titre 1" xfId="60" builtinId="54" customBuiltin="true"/>
    <cellStyle name="Titre 2" xfId="61" builtinId="54" customBuiltin="true"/>
    <cellStyle name="Titre 3" xfId="62" builtinId="54" customBuiltin="true"/>
    <cellStyle name="Titre 4" xfId="63" builtinId="54" customBuiltin="true"/>
    <cellStyle name="Total" xfId="64" builtinId="54" customBuiltin="true"/>
    <cellStyle name="Vérification" xfId="65" builtinId="54" customBuiltin="true"/>
    <cellStyle name="Excel Built-in Excel Built-in Excel Built-in Excel Built-in Excel Built-in Excel Built-in Excel Built-in Excel Built-in Excel Built-in Excel Built-in Excel Built-in Excel Built-in Excel Built-in Excel Built-in Excel Built-in Excel Built-in Excel Built-in Excel Built-in Excel Built-in Excel Built-in Excel Built-in Excel Built-in Excel Built-in Excel Built-in TableStyleLight1" xfId="66" builtinId="54" customBuiltin="true"/>
  </cellStyles>
  <colors>
    <indexedColors>
      <rgbColor rgb="FF000000"/>
      <rgbColor rgb="FFFFFFFF"/>
      <rgbColor rgb="FFFF0000"/>
      <rgbColor rgb="FF00FF00"/>
      <rgbColor rgb="FF0000FF"/>
      <rgbColor rgb="FFF8CBAD"/>
      <rgbColor rgb="FFFF00FF"/>
      <rgbColor rgb="FF00FFFF"/>
      <rgbColor rgb="FF800000"/>
      <rgbColor rgb="FF008000"/>
      <rgbColor rgb="FF000080"/>
      <rgbColor rgb="FF808000"/>
      <rgbColor rgb="FF800080"/>
      <rgbColor rgb="FF00758F"/>
      <rgbColor rgb="FFC0C0C0"/>
      <rgbColor rgb="FF808080"/>
      <rgbColor rgb="FFC5E0B4"/>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BDD7EE"/>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true"/>
  </sheetPr>
  <dimension ref="A1:J57"/>
  <sheetViews>
    <sheetView windowProtection="false" showFormulas="false" showGridLines="true" showRowColHeaders="true" showZeros="true" rightToLeft="false" tabSelected="true" showOutlineSymbols="true" defaultGridColor="true" view="normal" topLeftCell="F1" colorId="64" zoomScale="75" zoomScaleNormal="75" zoomScalePageLayoutView="100" workbookViewId="0">
      <selection pane="topLeft" activeCell="J53" activeCellId="0" sqref="J53"/>
    </sheetView>
  </sheetViews>
  <sheetFormatPr defaultRowHeight="15"/>
  <cols>
    <col collapsed="false" hidden="false" max="1" min="1" style="0" width="22.280612244898"/>
    <col collapsed="false" hidden="false" max="2" min="2" style="0" width="28.5714285714286"/>
    <col collapsed="false" hidden="false" max="3" min="3" style="0" width="29.4183673469388"/>
    <col collapsed="false" hidden="false" max="4" min="4" style="0" width="73.1377551020408"/>
    <col collapsed="false" hidden="false" max="5" min="5" style="0" width="129.994897959184"/>
    <col collapsed="false" hidden="false" max="6" min="6" style="0" width="38.1377551020408"/>
    <col collapsed="false" hidden="false" max="7" min="7" style="0" width="25.1428571428571"/>
    <col collapsed="false" hidden="false" max="8" min="8" style="0" width="56.7040816326531"/>
    <col collapsed="false" hidden="false" max="9" min="9" style="0" width="105.5"/>
    <col collapsed="false" hidden="false" max="10" min="10" style="0" width="60.3214285714286"/>
    <col collapsed="false" hidden="false" max="1025" min="11" style="0" width="10.7091836734694"/>
  </cols>
  <sheetData>
    <row r="1" customFormat="false" ht="28.5" hidden="false" customHeight="false" outlineLevel="0" collapsed="false">
      <c r="A1" s="1" t="s">
        <v>0</v>
      </c>
    </row>
    <row r="3" s="4" customFormat="true" ht="86.25" hidden="false" customHeight="true" outlineLevel="0" collapsed="false">
      <c r="A3" s="2" t="s">
        <v>1</v>
      </c>
      <c r="B3" s="2" t="s">
        <v>2</v>
      </c>
      <c r="C3" s="2"/>
      <c r="D3" s="2" t="s">
        <v>3</v>
      </c>
      <c r="E3" s="2" t="s">
        <v>4</v>
      </c>
      <c r="F3" s="3" t="s">
        <v>5</v>
      </c>
      <c r="G3" s="3" t="s">
        <v>6</v>
      </c>
      <c r="H3" s="2" t="s">
        <v>7</v>
      </c>
    </row>
    <row r="4" customFormat="false" ht="105" hidden="false" customHeight="true" outlineLevel="0" collapsed="false">
      <c r="A4" s="5" t="s">
        <v>8</v>
      </c>
      <c r="B4" s="6" t="s">
        <v>9</v>
      </c>
      <c r="C4" s="6"/>
      <c r="D4" s="7" t="s">
        <v>10</v>
      </c>
      <c r="E4" s="7" t="s">
        <v>11</v>
      </c>
      <c r="F4" s="7" t="s">
        <v>12</v>
      </c>
      <c r="G4" s="7" t="s">
        <v>13</v>
      </c>
      <c r="H4" s="7"/>
      <c r="I4" s="8"/>
    </row>
    <row r="5" customFormat="false" ht="102" hidden="false" customHeight="true" outlineLevel="0" collapsed="false">
      <c r="A5" s="5"/>
      <c r="B5" s="6" t="s">
        <v>14</v>
      </c>
      <c r="C5" s="6"/>
      <c r="D5" s="7" t="s">
        <v>15</v>
      </c>
      <c r="E5" s="7" t="s">
        <v>16</v>
      </c>
      <c r="F5" s="7" t="s">
        <v>12</v>
      </c>
      <c r="G5" s="7"/>
      <c r="H5" s="7"/>
      <c r="I5" s="8"/>
    </row>
    <row r="6" customFormat="false" ht="75" hidden="false" customHeight="true" outlineLevel="0" collapsed="false">
      <c r="A6" s="5"/>
      <c r="B6" s="6" t="s">
        <v>17</v>
      </c>
      <c r="C6" s="6"/>
      <c r="D6" s="7" t="s">
        <v>18</v>
      </c>
      <c r="E6" s="7" t="s">
        <v>19</v>
      </c>
      <c r="F6" s="9" t="s">
        <v>12</v>
      </c>
      <c r="G6" s="7" t="s">
        <v>20</v>
      </c>
      <c r="H6" s="7" t="s">
        <v>21</v>
      </c>
      <c r="I6" s="8"/>
    </row>
    <row r="7" customFormat="false" ht="15" hidden="false" customHeight="false" outlineLevel="0" collapsed="false">
      <c r="A7" s="5"/>
      <c r="B7" s="6"/>
      <c r="C7" s="6"/>
      <c r="D7" s="7"/>
      <c r="E7" s="7" t="s">
        <v>22</v>
      </c>
      <c r="F7" s="7" t="s">
        <v>23</v>
      </c>
      <c r="G7" s="10"/>
      <c r="H7" s="7"/>
      <c r="I7" s="8"/>
    </row>
    <row r="8" customFormat="false" ht="15" hidden="false" customHeight="false" outlineLevel="0" collapsed="false">
      <c r="A8" s="5"/>
      <c r="B8" s="6"/>
      <c r="C8" s="6"/>
      <c r="D8" s="7"/>
      <c r="E8" s="11" t="s">
        <v>24</v>
      </c>
      <c r="F8" s="12" t="s">
        <v>25</v>
      </c>
      <c r="G8" s="10"/>
      <c r="H8" s="7"/>
      <c r="I8" s="8"/>
    </row>
    <row r="9" customFormat="false" ht="163.15" hidden="false" customHeight="true" outlineLevel="0" collapsed="false">
      <c r="A9" s="13" t="s">
        <v>26</v>
      </c>
      <c r="B9" s="6" t="s">
        <v>27</v>
      </c>
      <c r="C9" s="6" t="s">
        <v>28</v>
      </c>
      <c r="D9" s="7" t="s">
        <v>29</v>
      </c>
      <c r="E9" s="7" t="s">
        <v>30</v>
      </c>
      <c r="F9" s="7" t="s">
        <v>31</v>
      </c>
      <c r="G9" s="7" t="s">
        <v>32</v>
      </c>
      <c r="H9" s="7"/>
      <c r="I9" s="8"/>
    </row>
    <row r="10" customFormat="false" ht="108.75" hidden="false" customHeight="true" outlineLevel="0" collapsed="false">
      <c r="A10" s="13"/>
      <c r="B10" s="6"/>
      <c r="C10" s="6"/>
      <c r="D10" s="7" t="s">
        <v>33</v>
      </c>
      <c r="E10" s="7" t="s">
        <v>34</v>
      </c>
      <c r="F10" s="7" t="s">
        <v>35</v>
      </c>
      <c r="G10" s="7" t="s">
        <v>36</v>
      </c>
      <c r="H10" s="7"/>
      <c r="I10" s="8"/>
    </row>
    <row r="11" customFormat="false" ht="60.75" hidden="false" customHeight="true" outlineLevel="0" collapsed="false">
      <c r="A11" s="13"/>
      <c r="B11" s="6"/>
      <c r="C11" s="6"/>
      <c r="D11" s="7" t="s">
        <v>37</v>
      </c>
      <c r="E11" s="7" t="s">
        <v>38</v>
      </c>
      <c r="F11" s="7" t="s">
        <v>35</v>
      </c>
      <c r="G11" s="7" t="s">
        <v>39</v>
      </c>
      <c r="H11" s="7"/>
      <c r="I11" s="8"/>
    </row>
    <row r="12" customFormat="false" ht="77.25" hidden="false" customHeight="true" outlineLevel="0" collapsed="false">
      <c r="A12" s="13"/>
      <c r="B12" s="6"/>
      <c r="C12" s="7" t="s">
        <v>40</v>
      </c>
      <c r="D12" s="7" t="s">
        <v>41</v>
      </c>
      <c r="E12" s="7" t="s">
        <v>42</v>
      </c>
      <c r="F12" s="7" t="s">
        <v>35</v>
      </c>
      <c r="G12" s="7"/>
      <c r="H12" s="7"/>
      <c r="I12" s="8"/>
    </row>
    <row r="13" customFormat="false" ht="75" hidden="false" customHeight="false" outlineLevel="0" collapsed="false">
      <c r="A13" s="13"/>
      <c r="B13" s="6"/>
      <c r="C13" s="7" t="s">
        <v>43</v>
      </c>
      <c r="D13" s="7" t="s">
        <v>44</v>
      </c>
      <c r="E13" s="7" t="s">
        <v>45</v>
      </c>
      <c r="F13" s="7" t="s">
        <v>35</v>
      </c>
      <c r="G13" s="7"/>
      <c r="H13" s="7"/>
      <c r="I13" s="8"/>
    </row>
    <row r="14" customFormat="false" ht="121.5" hidden="false" customHeight="true" outlineLevel="0" collapsed="false">
      <c r="A14" s="13"/>
      <c r="B14" s="6"/>
      <c r="C14" s="7" t="s">
        <v>46</v>
      </c>
      <c r="D14" s="7"/>
      <c r="E14" s="7" t="s">
        <v>47</v>
      </c>
      <c r="F14" s="7" t="s">
        <v>35</v>
      </c>
      <c r="G14" s="7" t="s">
        <v>48</v>
      </c>
      <c r="H14" s="7"/>
      <c r="I14" s="8"/>
    </row>
    <row r="15" customFormat="false" ht="75" hidden="false" customHeight="false" outlineLevel="0" collapsed="false">
      <c r="A15" s="13"/>
      <c r="B15" s="6"/>
      <c r="C15" s="7" t="s">
        <v>49</v>
      </c>
      <c r="D15" s="7" t="s">
        <v>50</v>
      </c>
      <c r="E15" s="7" t="s">
        <v>11</v>
      </c>
      <c r="F15" s="7"/>
      <c r="G15" s="7"/>
      <c r="H15" s="7"/>
      <c r="I15" s="8"/>
    </row>
    <row r="16" customFormat="false" ht="60" hidden="false" customHeight="false" outlineLevel="0" collapsed="false">
      <c r="A16" s="13"/>
      <c r="B16" s="6"/>
      <c r="C16" s="7" t="s">
        <v>51</v>
      </c>
      <c r="D16" s="7" t="s">
        <v>52</v>
      </c>
      <c r="E16" s="7" t="s">
        <v>11</v>
      </c>
      <c r="F16" s="7" t="s">
        <v>12</v>
      </c>
      <c r="G16" s="7"/>
      <c r="H16" s="7"/>
      <c r="I16" s="8"/>
    </row>
    <row r="17" customFormat="false" ht="167.25" hidden="false" customHeight="true" outlineLevel="0" collapsed="false">
      <c r="A17" s="13"/>
      <c r="B17" s="6"/>
      <c r="C17" s="6" t="s">
        <v>53</v>
      </c>
      <c r="D17" s="11"/>
      <c r="E17" s="9" t="s">
        <v>54</v>
      </c>
      <c r="F17" s="7" t="s">
        <v>55</v>
      </c>
      <c r="G17" s="7" t="s">
        <v>56</v>
      </c>
      <c r="H17" s="10"/>
      <c r="I17" s="8"/>
    </row>
    <row r="18" customFormat="false" ht="167.25" hidden="false" customHeight="true" outlineLevel="0" collapsed="false">
      <c r="A18" s="13"/>
      <c r="B18" s="6"/>
      <c r="C18" s="6"/>
      <c r="D18" s="11"/>
      <c r="E18" s="9" t="s">
        <v>57</v>
      </c>
      <c r="F18" s="7"/>
      <c r="G18" s="7"/>
      <c r="H18" s="7" t="s">
        <v>58</v>
      </c>
      <c r="I18" s="8"/>
    </row>
    <row r="19" customFormat="false" ht="84" hidden="false" customHeight="true" outlineLevel="0" collapsed="false">
      <c r="A19" s="13"/>
      <c r="B19" s="6"/>
      <c r="C19" s="7" t="s">
        <v>59</v>
      </c>
      <c r="D19" s="10"/>
      <c r="E19" s="9" t="s">
        <v>60</v>
      </c>
      <c r="F19" s="7" t="s">
        <v>61</v>
      </c>
      <c r="H19" s="7"/>
      <c r="I19" s="8"/>
    </row>
    <row r="20" customFormat="false" ht="45.75" hidden="false" customHeight="true" outlineLevel="0" collapsed="false">
      <c r="A20" s="13"/>
      <c r="B20" s="6"/>
      <c r="C20" s="7" t="s">
        <v>62</v>
      </c>
      <c r="D20" s="14" t="s">
        <v>63</v>
      </c>
      <c r="E20" s="9" t="s">
        <v>64</v>
      </c>
      <c r="F20" s="7" t="s">
        <v>35</v>
      </c>
      <c r="G20" s="7" t="s">
        <v>65</v>
      </c>
      <c r="H20" s="7"/>
      <c r="I20" s="8"/>
    </row>
    <row r="21" customFormat="false" ht="60" hidden="false" customHeight="false" outlineLevel="0" collapsed="false">
      <c r="A21" s="13"/>
      <c r="B21" s="6"/>
      <c r="C21" s="7" t="s">
        <v>66</v>
      </c>
      <c r="D21" s="14"/>
      <c r="E21" s="11" t="s">
        <v>67</v>
      </c>
      <c r="F21" s="7" t="s">
        <v>35</v>
      </c>
      <c r="G21" s="7" t="s">
        <v>39</v>
      </c>
      <c r="H21" s="7"/>
      <c r="I21" s="8"/>
    </row>
    <row r="22" customFormat="false" ht="150" hidden="false" customHeight="false" outlineLevel="0" collapsed="false">
      <c r="A22" s="13"/>
      <c r="B22" s="6"/>
      <c r="C22" s="7" t="s">
        <v>68</v>
      </c>
      <c r="D22" s="10"/>
      <c r="E22" s="9" t="s">
        <v>69</v>
      </c>
      <c r="F22" s="7" t="s">
        <v>31</v>
      </c>
      <c r="G22" s="7" t="s">
        <v>70</v>
      </c>
      <c r="H22" s="7" t="s">
        <v>71</v>
      </c>
      <c r="I22" s="8"/>
    </row>
    <row r="23" customFormat="false" ht="45" hidden="false" customHeight="false" outlineLevel="0" collapsed="false">
      <c r="A23" s="13"/>
      <c r="B23" s="6"/>
      <c r="C23" s="15" t="s">
        <v>72</v>
      </c>
      <c r="D23" s="16" t="s">
        <v>73</v>
      </c>
      <c r="E23" s="9" t="s">
        <v>74</v>
      </c>
      <c r="F23" s="7" t="s">
        <v>75</v>
      </c>
      <c r="G23" s="7" t="s">
        <v>76</v>
      </c>
      <c r="H23" s="7"/>
      <c r="I23" s="8"/>
    </row>
    <row r="24" customFormat="false" ht="45" hidden="false" customHeight="false" outlineLevel="0" collapsed="false">
      <c r="A24" s="13"/>
      <c r="B24" s="6"/>
      <c r="C24" s="15" t="s">
        <v>77</v>
      </c>
      <c r="D24" s="10"/>
      <c r="E24" s="9" t="s">
        <v>78</v>
      </c>
      <c r="F24" s="7" t="s">
        <v>35</v>
      </c>
      <c r="G24" s="7" t="s">
        <v>79</v>
      </c>
      <c r="H24" s="7"/>
      <c r="I24" s="8"/>
    </row>
    <row r="25" customFormat="false" ht="42.75" hidden="false" customHeight="true" outlineLevel="0" collapsed="false">
      <c r="A25" s="13"/>
      <c r="B25" s="6" t="s">
        <v>80</v>
      </c>
      <c r="C25" s="6" t="s">
        <v>81</v>
      </c>
      <c r="D25" s="9" t="s">
        <v>82</v>
      </c>
      <c r="E25" s="17" t="s">
        <v>83</v>
      </c>
      <c r="F25" s="12" t="s">
        <v>84</v>
      </c>
      <c r="G25" s="7"/>
      <c r="H25" s="7"/>
      <c r="I25" s="8"/>
    </row>
    <row r="26" customFormat="false" ht="42.75" hidden="false" customHeight="true" outlineLevel="0" collapsed="false">
      <c r="A26" s="13"/>
      <c r="B26" s="6"/>
      <c r="C26" s="6"/>
      <c r="D26" s="11"/>
      <c r="E26" s="9" t="s">
        <v>85</v>
      </c>
      <c r="F26" s="7" t="s">
        <v>35</v>
      </c>
      <c r="G26" s="15"/>
      <c r="H26" s="15"/>
      <c r="I26" s="8"/>
    </row>
    <row r="27" customFormat="false" ht="15" hidden="false" customHeight="true" outlineLevel="0" collapsed="false">
      <c r="A27" s="13"/>
      <c r="B27" s="6"/>
      <c r="C27" s="6"/>
      <c r="D27" s="12" t="s">
        <v>86</v>
      </c>
      <c r="E27" s="14" t="s">
        <v>87</v>
      </c>
      <c r="F27" s="7" t="s">
        <v>12</v>
      </c>
      <c r="G27" s="6"/>
      <c r="H27" s="6"/>
      <c r="I27" s="8"/>
    </row>
    <row r="28" customFormat="false" ht="15" hidden="false" customHeight="true" outlineLevel="0" collapsed="false">
      <c r="A28" s="13"/>
      <c r="B28" s="6"/>
      <c r="C28" s="6" t="s">
        <v>88</v>
      </c>
      <c r="D28" s="12" t="s">
        <v>86</v>
      </c>
      <c r="E28" s="14"/>
      <c r="F28" s="7"/>
      <c r="G28" s="6"/>
      <c r="H28" s="6"/>
      <c r="I28" s="8"/>
    </row>
    <row r="29" customFormat="false" ht="15" hidden="false" customHeight="false" outlineLevel="0" collapsed="false">
      <c r="A29" s="13"/>
      <c r="B29" s="6"/>
      <c r="C29" s="6"/>
      <c r="D29" s="18"/>
      <c r="E29" s="19" t="s">
        <v>89</v>
      </c>
      <c r="F29" s="20" t="s">
        <v>90</v>
      </c>
      <c r="G29" s="21"/>
      <c r="H29" s="21"/>
      <c r="I29" s="8"/>
    </row>
    <row r="30" customFormat="false" ht="71.25" hidden="false" customHeight="true" outlineLevel="0" collapsed="false">
      <c r="A30" s="13"/>
      <c r="B30" s="6"/>
      <c r="C30" s="21" t="s">
        <v>91</v>
      </c>
      <c r="D30" s="19"/>
      <c r="E30" s="20" t="s">
        <v>92</v>
      </c>
      <c r="F30" s="20" t="s">
        <v>93</v>
      </c>
      <c r="G30" s="21"/>
      <c r="H30" s="7"/>
      <c r="I30" s="8"/>
    </row>
    <row r="31" customFormat="false" ht="71.25" hidden="false" customHeight="true" outlineLevel="0" collapsed="false">
      <c r="A31" s="13"/>
      <c r="B31" s="6"/>
      <c r="C31" s="21" t="s">
        <v>94</v>
      </c>
      <c r="D31" s="19"/>
      <c r="E31" s="20" t="s">
        <v>95</v>
      </c>
      <c r="F31" s="20"/>
      <c r="G31" s="21"/>
      <c r="H31" s="7"/>
      <c r="I31" s="8"/>
    </row>
    <row r="32" customFormat="false" ht="60" hidden="false" customHeight="true" outlineLevel="0" collapsed="false">
      <c r="A32" s="13"/>
      <c r="B32" s="6" t="s">
        <v>96</v>
      </c>
      <c r="C32" s="21"/>
      <c r="D32" s="19"/>
      <c r="E32" s="20" t="s">
        <v>97</v>
      </c>
      <c r="F32" s="10"/>
      <c r="G32" s="7" t="s">
        <v>98</v>
      </c>
      <c r="H32" s="7"/>
      <c r="I32" s="8"/>
    </row>
    <row r="33" customFormat="false" ht="15" hidden="false" customHeight="false" outlineLevel="0" collapsed="false">
      <c r="A33" s="13"/>
      <c r="B33" s="6"/>
      <c r="C33" s="7" t="s">
        <v>99</v>
      </c>
      <c r="D33" s="10" t="s">
        <v>100</v>
      </c>
      <c r="E33" s="11" t="s">
        <v>101</v>
      </c>
      <c r="G33" s="7"/>
      <c r="H33" s="7"/>
      <c r="I33" s="8"/>
    </row>
    <row r="34" customFormat="false" ht="45" hidden="false" customHeight="true" outlineLevel="0" collapsed="false">
      <c r="A34" s="13"/>
      <c r="B34" s="6" t="s">
        <v>102</v>
      </c>
      <c r="C34" s="7"/>
      <c r="D34" s="10"/>
      <c r="E34" s="9" t="s">
        <v>103</v>
      </c>
      <c r="F34" s="12"/>
      <c r="G34" s="7" t="s">
        <v>104</v>
      </c>
      <c r="H34" s="7" t="s">
        <v>105</v>
      </c>
      <c r="I34" s="8"/>
    </row>
    <row r="35" customFormat="false" ht="60" hidden="false" customHeight="true" outlineLevel="0" collapsed="false">
      <c r="A35" s="13"/>
      <c r="B35" s="6" t="s">
        <v>106</v>
      </c>
      <c r="C35" s="22"/>
      <c r="D35" s="22"/>
      <c r="E35" s="23" t="s">
        <v>107</v>
      </c>
      <c r="F35" s="12" t="s">
        <v>108</v>
      </c>
      <c r="G35" s="10"/>
      <c r="H35" s="7"/>
      <c r="I35" s="8"/>
    </row>
    <row r="36" customFormat="false" ht="30" hidden="false" customHeight="false" outlineLevel="0" collapsed="false">
      <c r="A36" s="13"/>
      <c r="B36" s="6"/>
      <c r="C36" s="22"/>
      <c r="D36" s="22"/>
      <c r="E36" s="12" t="s">
        <v>109</v>
      </c>
      <c r="F36" s="7" t="s">
        <v>35</v>
      </c>
      <c r="G36" s="10"/>
      <c r="H36" s="11"/>
      <c r="I36" s="8"/>
    </row>
    <row r="37" customFormat="false" ht="30" hidden="false" customHeight="false" outlineLevel="0" collapsed="false">
      <c r="A37" s="24" t="s">
        <v>110</v>
      </c>
      <c r="B37" s="6" t="s">
        <v>111</v>
      </c>
      <c r="C37" s="22"/>
      <c r="D37" s="22"/>
      <c r="E37" s="9" t="s">
        <v>112</v>
      </c>
      <c r="F37" s="7" t="s">
        <v>35</v>
      </c>
      <c r="G37" s="12" t="s">
        <v>113</v>
      </c>
      <c r="H37" s="11"/>
      <c r="I37" s="8"/>
    </row>
    <row r="38" customFormat="false" ht="15" hidden="false" customHeight="false" outlineLevel="0" collapsed="false">
      <c r="A38" s="8"/>
      <c r="H38" s="8"/>
      <c r="I38" s="8"/>
    </row>
    <row r="39" customFormat="false" ht="15" hidden="false" customHeight="false" outlineLevel="0" collapsed="false">
      <c r="A39" s="8"/>
      <c r="B39" s="8"/>
      <c r="C39" s="8"/>
      <c r="D39" s="8"/>
      <c r="E39" s="25"/>
      <c r="F39" s="8"/>
      <c r="G39" s="8"/>
      <c r="H39" s="8"/>
      <c r="I39" s="8"/>
    </row>
    <row r="40" customFormat="false" ht="15" hidden="false" customHeight="false" outlineLevel="0" collapsed="false">
      <c r="A40" s="8"/>
      <c r="B40" s="8"/>
      <c r="C40" s="8"/>
      <c r="D40" s="8"/>
      <c r="E40" s="8"/>
      <c r="F40" s="8"/>
      <c r="G40" s="8"/>
      <c r="H40" s="8"/>
      <c r="I40" s="8"/>
    </row>
    <row r="41" customFormat="false" ht="28.5" hidden="false" customHeight="false" outlineLevel="0" collapsed="false">
      <c r="A41" s="26" t="s">
        <v>114</v>
      </c>
      <c r="B41" s="8"/>
      <c r="C41" s="8"/>
      <c r="D41" s="8"/>
      <c r="E41" s="8"/>
      <c r="F41" s="8"/>
      <c r="G41" s="8"/>
      <c r="H41" s="8"/>
      <c r="I41" s="8"/>
    </row>
    <row r="42" customFormat="false" ht="15" hidden="false" customHeight="false" outlineLevel="0" collapsed="false">
      <c r="A42" s="8"/>
      <c r="B42" s="8"/>
      <c r="C42" s="8"/>
      <c r="D42" s="8"/>
      <c r="E42" s="8"/>
      <c r="F42" s="8"/>
      <c r="G42" s="8"/>
      <c r="H42" s="8"/>
      <c r="I42" s="8"/>
    </row>
    <row r="43" customFormat="false" ht="70.1" hidden="false" customHeight="false" outlineLevel="0" collapsed="false">
      <c r="A43" s="27" t="s">
        <v>1</v>
      </c>
      <c r="B43" s="2" t="s">
        <v>2</v>
      </c>
      <c r="C43" s="2"/>
      <c r="D43" s="27" t="s">
        <v>3</v>
      </c>
      <c r="E43" s="27" t="s">
        <v>4</v>
      </c>
      <c r="F43" s="27" t="s">
        <v>5</v>
      </c>
      <c r="G43" s="28" t="s">
        <v>6</v>
      </c>
      <c r="H43" s="27" t="s">
        <v>7</v>
      </c>
      <c r="I43" s="8" t="s">
        <v>115</v>
      </c>
      <c r="J43" s="0" t="s">
        <v>116</v>
      </c>
    </row>
    <row r="44" customFormat="false" ht="75" hidden="false" customHeight="true" outlineLevel="0" collapsed="false">
      <c r="A44" s="5" t="s">
        <v>8</v>
      </c>
      <c r="B44" s="7" t="s">
        <v>117</v>
      </c>
      <c r="C44" s="7"/>
      <c r="D44" s="9" t="s">
        <v>118</v>
      </c>
      <c r="E44" s="9" t="s">
        <v>119</v>
      </c>
      <c r="F44" s="9" t="s">
        <v>12</v>
      </c>
      <c r="G44" s="11"/>
      <c r="H44" s="11"/>
      <c r="I44" s="29" t="s">
        <v>120</v>
      </c>
      <c r="J44" s="0" t="s">
        <v>121</v>
      </c>
    </row>
    <row r="45" customFormat="false" ht="207.95" hidden="false" customHeight="true" outlineLevel="0" collapsed="false">
      <c r="A45" s="5"/>
      <c r="B45" s="6" t="s">
        <v>122</v>
      </c>
      <c r="C45" s="9" t="s">
        <v>123</v>
      </c>
      <c r="D45" s="9" t="s">
        <v>124</v>
      </c>
      <c r="E45" s="7" t="s">
        <v>125</v>
      </c>
      <c r="F45" s="7" t="s">
        <v>12</v>
      </c>
      <c r="G45" s="30"/>
      <c r="H45" s="30"/>
      <c r="I45" s="31" t="s">
        <v>126</v>
      </c>
      <c r="J45" s="0" t="s">
        <v>127</v>
      </c>
    </row>
    <row r="46" customFormat="false" ht="58.7" hidden="false" customHeight="true" outlineLevel="0" collapsed="false">
      <c r="A46" s="5"/>
      <c r="B46" s="6"/>
      <c r="C46" s="9" t="s">
        <v>128</v>
      </c>
      <c r="D46" s="11" t="s">
        <v>129</v>
      </c>
      <c r="E46" s="7"/>
      <c r="F46" s="7"/>
      <c r="G46" s="30"/>
      <c r="H46" s="30"/>
    </row>
    <row r="47" customFormat="false" ht="15" hidden="false" customHeight="true" outlineLevel="0" collapsed="false">
      <c r="A47" s="13" t="s">
        <v>26</v>
      </c>
      <c r="B47" s="32" t="s">
        <v>130</v>
      </c>
      <c r="C47" s="9" t="s">
        <v>131</v>
      </c>
      <c r="D47" s="11" t="s">
        <v>132</v>
      </c>
      <c r="E47" s="11" t="s">
        <v>133</v>
      </c>
      <c r="F47" s="11"/>
      <c r="G47" s="11"/>
      <c r="H47" s="11"/>
      <c r="I47" s="0" t="s">
        <v>134</v>
      </c>
      <c r="J47" s="0" t="s">
        <v>135</v>
      </c>
    </row>
    <row r="48" customFormat="false" ht="109.45" hidden="false" customHeight="false" outlineLevel="0" collapsed="false">
      <c r="A48" s="13"/>
      <c r="B48" s="32"/>
      <c r="C48" s="9" t="s">
        <v>136</v>
      </c>
      <c r="D48" s="9" t="s">
        <v>137</v>
      </c>
      <c r="E48" s="11" t="s">
        <v>138</v>
      </c>
      <c r="F48" s="7" t="s">
        <v>35</v>
      </c>
      <c r="G48" s="9" t="s">
        <v>113</v>
      </c>
      <c r="H48" s="11"/>
      <c r="I48" s="31" t="s">
        <v>139</v>
      </c>
      <c r="J48" s="33" t="s">
        <v>140</v>
      </c>
    </row>
    <row r="49" customFormat="false" ht="41.6" hidden="false" customHeight="false" outlineLevel="0" collapsed="false">
      <c r="A49" s="13"/>
      <c r="B49" s="32"/>
      <c r="C49" s="9" t="s">
        <v>51</v>
      </c>
      <c r="D49" s="9" t="s">
        <v>141</v>
      </c>
      <c r="E49" s="9" t="s">
        <v>11</v>
      </c>
      <c r="F49" s="11"/>
      <c r="G49" s="11"/>
      <c r="H49" s="11"/>
      <c r="J49" s="33" t="s">
        <v>142</v>
      </c>
    </row>
    <row r="50" customFormat="false" ht="87.75" hidden="false" customHeight="false" outlineLevel="0" collapsed="false">
      <c r="A50" s="13"/>
      <c r="B50" s="32"/>
      <c r="C50" s="9" t="s">
        <v>143</v>
      </c>
      <c r="D50" s="9" t="s">
        <v>144</v>
      </c>
      <c r="E50" s="9" t="s">
        <v>145</v>
      </c>
      <c r="F50" s="11"/>
      <c r="G50" s="11"/>
      <c r="H50" s="11"/>
      <c r="I50" s="31" t="s">
        <v>146</v>
      </c>
      <c r="J50" s="0" t="s">
        <v>147</v>
      </c>
    </row>
    <row r="51" customFormat="false" ht="30" hidden="false" customHeight="false" outlineLevel="0" collapsed="false">
      <c r="A51" s="13"/>
      <c r="B51" s="32"/>
      <c r="C51" s="9" t="s">
        <v>49</v>
      </c>
      <c r="D51" s="9" t="s">
        <v>148</v>
      </c>
      <c r="E51" s="9" t="s">
        <v>11</v>
      </c>
      <c r="F51" s="11"/>
      <c r="G51" s="11"/>
      <c r="H51" s="11"/>
    </row>
    <row r="52" customFormat="false" ht="216.4" hidden="false" customHeight="false" outlineLevel="0" collapsed="false">
      <c r="A52" s="13"/>
      <c r="B52" s="32"/>
      <c r="C52" s="9" t="s">
        <v>149</v>
      </c>
      <c r="D52" s="9" t="s">
        <v>150</v>
      </c>
      <c r="E52" s="9" t="s">
        <v>151</v>
      </c>
      <c r="F52" s="7" t="s">
        <v>152</v>
      </c>
      <c r="G52" s="11"/>
      <c r="H52" s="11" t="s">
        <v>153</v>
      </c>
      <c r="I52" s="31" t="s">
        <v>154</v>
      </c>
      <c r="J52" s="33" t="s">
        <v>155</v>
      </c>
    </row>
    <row r="53" customFormat="false" ht="360" hidden="false" customHeight="true" outlineLevel="0" collapsed="false">
      <c r="A53" s="13"/>
      <c r="B53" s="6" t="s">
        <v>106</v>
      </c>
      <c r="C53" s="11"/>
      <c r="D53" s="9"/>
      <c r="E53" s="9" t="s">
        <v>156</v>
      </c>
      <c r="F53" s="9" t="s">
        <v>39</v>
      </c>
      <c r="G53" s="10"/>
      <c r="H53" s="11"/>
      <c r="I53" s="31" t="s">
        <v>157</v>
      </c>
      <c r="J53" s="33" t="s">
        <v>158</v>
      </c>
    </row>
    <row r="54" customFormat="false" ht="30" hidden="false" customHeight="false" outlineLevel="0" collapsed="false">
      <c r="A54" s="13"/>
      <c r="B54" s="6"/>
      <c r="C54" s="9" t="s">
        <v>159</v>
      </c>
      <c r="D54" s="10"/>
      <c r="E54" s="12" t="s">
        <v>160</v>
      </c>
      <c r="F54" s="7" t="s">
        <v>35</v>
      </c>
      <c r="G54" s="10"/>
      <c r="H54" s="10"/>
      <c r="I54" s="0" t="s">
        <v>161</v>
      </c>
    </row>
    <row r="57" customFormat="false" ht="13.8" hidden="false" customHeight="false" outlineLevel="0" collapsed="false"/>
  </sheetData>
  <mergeCells count="32">
    <mergeCell ref="B3:C3"/>
    <mergeCell ref="A4:A8"/>
    <mergeCell ref="B4:C4"/>
    <mergeCell ref="B5:C5"/>
    <mergeCell ref="B6:C8"/>
    <mergeCell ref="D6:D8"/>
    <mergeCell ref="A9:A36"/>
    <mergeCell ref="B9:B24"/>
    <mergeCell ref="C9:C11"/>
    <mergeCell ref="C17:C18"/>
    <mergeCell ref="B25:B31"/>
    <mergeCell ref="C25:C27"/>
    <mergeCell ref="E27:E28"/>
    <mergeCell ref="F27:F28"/>
    <mergeCell ref="G27:G28"/>
    <mergeCell ref="H27:H28"/>
    <mergeCell ref="C28:C29"/>
    <mergeCell ref="B32:B33"/>
    <mergeCell ref="B35:B36"/>
    <mergeCell ref="C35:C36"/>
    <mergeCell ref="D35:D36"/>
    <mergeCell ref="B43:C43"/>
    <mergeCell ref="A44:A46"/>
    <mergeCell ref="B44:C44"/>
    <mergeCell ref="B45:B46"/>
    <mergeCell ref="E45:E46"/>
    <mergeCell ref="F45:F46"/>
    <mergeCell ref="G45:G46"/>
    <mergeCell ref="H45:H46"/>
    <mergeCell ref="A47:A54"/>
    <mergeCell ref="B47:B52"/>
    <mergeCell ref="B53:B54"/>
  </mergeCells>
  <printOptions headings="false" gridLines="false" gridLinesSet="true" horizontalCentered="false" verticalCentered="false"/>
  <pageMargins left="0.7" right="0.7" top="0.75" bottom="0.75" header="0.511805555555555" footer="0.511805555555555"/>
  <pageSetup paperSize="8" scale="100" firstPageNumber="0" fitToWidth="1" fitToHeight="5" pageOrder="downThenOver" orientation="landscape"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2:AQ102"/>
  <sheetViews>
    <sheetView windowProtection="false" showFormulas="false" showGridLines="true" showRowColHeaders="true" showZeros="true" rightToLeft="false" tabSelected="false" showOutlineSymbols="true" defaultGridColor="true" view="normal" topLeftCell="A46" colorId="64" zoomScale="75" zoomScaleNormal="75" zoomScalePageLayoutView="100" workbookViewId="0">
      <selection pane="topLeft" activeCell="A75" activeCellId="0" sqref="A75"/>
    </sheetView>
  </sheetViews>
  <sheetFormatPr defaultRowHeight="12.8"/>
  <cols>
    <col collapsed="false" hidden="false" max="1" min="1" style="0" width="29.3367346938775"/>
    <col collapsed="false" hidden="false" max="2" min="2" style="0" width="31.3979591836735"/>
    <col collapsed="false" hidden="false" max="7" min="3" style="0" width="20.3010204081633"/>
    <col collapsed="false" hidden="false" max="8" min="8" style="0" width="15.1377551020408"/>
    <col collapsed="false" hidden="false" max="9" min="9" style="0" width="14.6938775510204"/>
    <col collapsed="false" hidden="false" max="10" min="10" style="0" width="20.3367346938776"/>
    <col collapsed="false" hidden="false" max="1025" min="11" style="0" width="11.5204081632653"/>
  </cols>
  <sheetData>
    <row r="2" customFormat="false" ht="15.8" hidden="false" customHeight="false" outlineLevel="0" collapsed="false">
      <c r="A2" s="34" t="s">
        <v>162</v>
      </c>
    </row>
    <row r="3" customFormat="false" ht="13.8" hidden="false" customHeight="false" outlineLevel="0" collapsed="false">
      <c r="A3" s="35" t="s">
        <v>163</v>
      </c>
      <c r="B3" s="36" t="n">
        <v>2010</v>
      </c>
      <c r="C3" s="36" t="n">
        <v>2015</v>
      </c>
      <c r="D3" s="36" t="n">
        <v>2020</v>
      </c>
      <c r="E3" s="36" t="n">
        <v>2025</v>
      </c>
      <c r="F3" s="36" t="n">
        <v>2030</v>
      </c>
      <c r="G3" s="37" t="n">
        <v>2035</v>
      </c>
      <c r="H3" s="36" t="n">
        <v>2040</v>
      </c>
      <c r="I3" s="37" t="n">
        <v>2045</v>
      </c>
      <c r="J3" s="36" t="n">
        <v>2050</v>
      </c>
    </row>
    <row r="4" customFormat="false" ht="13.8" hidden="false" customHeight="false" outlineLevel="0" collapsed="false">
      <c r="A4" s="38" t="s">
        <v>164</v>
      </c>
      <c r="B4" s="39" t="n">
        <v>911.551824972</v>
      </c>
      <c r="C4" s="39" t="n">
        <v>902.9820016064</v>
      </c>
      <c r="D4" s="39" t="n">
        <v>890.2891655302</v>
      </c>
      <c r="E4" s="39" t="n">
        <v>878.2422804353</v>
      </c>
      <c r="F4" s="39" t="n">
        <v>866.3869966188</v>
      </c>
      <c r="G4" s="39" t="n">
        <v>854.5156841382</v>
      </c>
      <c r="H4" s="39" t="n">
        <v>843.5326092482</v>
      </c>
      <c r="I4" s="39" t="n">
        <v>833.9804699219</v>
      </c>
      <c r="J4" s="39" t="n">
        <v>824.9457483118</v>
      </c>
    </row>
    <row r="5" customFormat="false" ht="13.8" hidden="false" customHeight="false" outlineLevel="0" collapsed="false">
      <c r="A5" s="38" t="s">
        <v>165</v>
      </c>
      <c r="B5" s="39" t="n">
        <v>10.2224245571</v>
      </c>
      <c r="C5" s="39" t="n">
        <v>62.9610262362</v>
      </c>
      <c r="D5" s="39" t="n">
        <v>112.2029776496</v>
      </c>
      <c r="E5" s="39" t="n">
        <v>152.555284893</v>
      </c>
      <c r="F5" s="39" t="n">
        <v>194.2881210302</v>
      </c>
      <c r="G5" s="39" t="n">
        <v>230.5283882188</v>
      </c>
      <c r="H5" s="39" t="n">
        <v>267.8107507626</v>
      </c>
      <c r="I5" s="39" t="n">
        <v>306.2222473229</v>
      </c>
      <c r="J5" s="39" t="n">
        <v>345.8678288385</v>
      </c>
    </row>
    <row r="6" customFormat="false" ht="13.8" hidden="false" customHeight="false" outlineLevel="0" collapsed="false">
      <c r="A6" s="38" t="s">
        <v>166</v>
      </c>
      <c r="B6" s="39" t="n">
        <v>921.7742495291</v>
      </c>
      <c r="C6" s="39" t="n">
        <v>965.9430278426</v>
      </c>
      <c r="D6" s="39" t="n">
        <v>1002.4921431798</v>
      </c>
      <c r="E6" s="39" t="n">
        <v>1030.7975653283</v>
      </c>
      <c r="F6" s="39" t="n">
        <v>1060.675117649</v>
      </c>
      <c r="G6" s="39" t="n">
        <v>1085.044072357</v>
      </c>
      <c r="H6" s="39" t="n">
        <v>1111.3433600108</v>
      </c>
      <c r="I6" s="39" t="n">
        <v>1140.2027172448</v>
      </c>
      <c r="J6" s="39" t="n">
        <v>1170.8135771503</v>
      </c>
    </row>
    <row r="7" customFormat="false" ht="13.8" hidden="false" customHeight="false" outlineLevel="0" collapsed="false">
      <c r="C7" s="40"/>
      <c r="D7" s="40"/>
      <c r="E7" s="40"/>
      <c r="F7" s="40"/>
      <c r="G7" s="40"/>
    </row>
    <row r="8" customFormat="false" ht="13.8" hidden="false" customHeight="false" outlineLevel="0" collapsed="false">
      <c r="A8" s="41" t="s">
        <v>167</v>
      </c>
      <c r="B8" s="42" t="n">
        <v>2010</v>
      </c>
      <c r="C8" s="42" t="n">
        <v>2015</v>
      </c>
      <c r="D8" s="42" t="n">
        <v>2020</v>
      </c>
      <c r="E8" s="42" t="n">
        <v>2025</v>
      </c>
      <c r="F8" s="42" t="n">
        <v>2030</v>
      </c>
      <c r="G8" s="43" t="n">
        <v>2035</v>
      </c>
      <c r="H8" s="42" t="n">
        <v>2040</v>
      </c>
      <c r="I8" s="43" t="n">
        <v>2045</v>
      </c>
      <c r="J8" s="42" t="n">
        <v>2050</v>
      </c>
    </row>
    <row r="9" customFormat="false" ht="13.8" hidden="false" customHeight="false" outlineLevel="0" collapsed="false">
      <c r="A9" s="44" t="s">
        <v>164</v>
      </c>
      <c r="B9" s="45" t="n">
        <v>911.5518249643</v>
      </c>
      <c r="C9" s="45" t="n">
        <v>902.9822100719</v>
      </c>
      <c r="D9" s="45" t="n">
        <v>890.2888801686</v>
      </c>
      <c r="E9" s="45" t="n">
        <v>877.8426351234</v>
      </c>
      <c r="F9" s="45" t="n">
        <v>865.6102538921</v>
      </c>
      <c r="G9" s="45" t="n">
        <v>853.5635936302</v>
      </c>
      <c r="H9" s="45" t="n">
        <v>841.772167165</v>
      </c>
      <c r="I9" s="45" t="n">
        <v>830.1261816428</v>
      </c>
      <c r="J9" s="45" t="n">
        <v>818.8014552209</v>
      </c>
    </row>
    <row r="10" customFormat="false" ht="13.8" hidden="false" customHeight="false" outlineLevel="0" collapsed="false">
      <c r="A10" s="44" t="s">
        <v>165</v>
      </c>
      <c r="B10" s="45" t="n">
        <v>10.2224245571</v>
      </c>
      <c r="C10" s="45" t="n">
        <v>62.9610314186</v>
      </c>
      <c r="D10" s="45" t="n">
        <v>112.2029925045</v>
      </c>
      <c r="E10" s="45" t="n">
        <v>148.4535378109</v>
      </c>
      <c r="F10" s="45" t="n">
        <v>185.7549096214</v>
      </c>
      <c r="G10" s="45" t="n">
        <v>218.0005150508</v>
      </c>
      <c r="H10" s="45" t="n">
        <v>251.0278028417</v>
      </c>
      <c r="I10" s="45" t="n">
        <v>284.8603186131</v>
      </c>
      <c r="J10" s="45" t="n">
        <v>319.5783356635</v>
      </c>
    </row>
    <row r="11" customFormat="false" ht="13.8" hidden="false" customHeight="false" outlineLevel="0" collapsed="false">
      <c r="A11" s="44" t="s">
        <v>166</v>
      </c>
      <c r="B11" s="45" t="n">
        <v>921.7742495214</v>
      </c>
      <c r="C11" s="45" t="n">
        <v>965.9432414905</v>
      </c>
      <c r="D11" s="45" t="n">
        <v>1002.4918726731</v>
      </c>
      <c r="E11" s="45" t="n">
        <v>1026.2961729343</v>
      </c>
      <c r="F11" s="45" t="n">
        <v>1051.3651635135</v>
      </c>
      <c r="G11" s="45" t="n">
        <v>1071.564108681</v>
      </c>
      <c r="H11" s="45" t="n">
        <v>1092.7999700067</v>
      </c>
      <c r="I11" s="45" t="n">
        <v>1114.9865002559</v>
      </c>
      <c r="J11" s="45" t="n">
        <v>1138.3797908844</v>
      </c>
    </row>
    <row r="12" customFormat="false" ht="13.8" hidden="false" customHeight="false" outlineLevel="0" collapsed="false">
      <c r="C12" s="40"/>
      <c r="D12" s="40"/>
      <c r="E12" s="40"/>
      <c r="F12" s="40"/>
      <c r="G12" s="40"/>
    </row>
    <row r="13" customFormat="false" ht="15.9" hidden="false" customHeight="true" outlineLevel="0" collapsed="false">
      <c r="C13" s="40"/>
      <c r="D13" s="40"/>
      <c r="E13" s="40"/>
      <c r="F13" s="40"/>
      <c r="G13" s="40"/>
    </row>
    <row r="14" customFormat="false" ht="15.8" hidden="false" customHeight="false" outlineLevel="0" collapsed="false">
      <c r="C14" s="40"/>
      <c r="D14" s="40"/>
      <c r="E14" s="40"/>
      <c r="F14" s="40"/>
      <c r="G14" s="40"/>
    </row>
    <row r="15" customFormat="false" ht="15.8" hidden="false" customHeight="false" outlineLevel="0" collapsed="false">
      <c r="C15" s="40"/>
      <c r="D15" s="40"/>
      <c r="E15" s="40"/>
      <c r="F15" s="40"/>
      <c r="G15" s="40"/>
    </row>
    <row r="16" customFormat="false" ht="15.8" hidden="false" customHeight="false" outlineLevel="0" collapsed="false">
      <c r="C16" s="40"/>
      <c r="D16" s="40"/>
      <c r="E16" s="40"/>
      <c r="F16" s="40"/>
      <c r="G16" s="40"/>
    </row>
    <row r="17" customFormat="false" ht="15.8" hidden="false" customHeight="false" outlineLevel="0" collapsed="false">
      <c r="C17" s="40"/>
      <c r="D17" s="40"/>
      <c r="E17" s="40"/>
      <c r="F17" s="40"/>
      <c r="G17" s="40"/>
    </row>
    <row r="18" customFormat="false" ht="13.8" hidden="false" customHeight="false" outlineLevel="0" collapsed="false">
      <c r="C18" s="40"/>
      <c r="D18" s="40"/>
      <c r="E18" s="40"/>
      <c r="F18" s="40"/>
      <c r="G18" s="40"/>
    </row>
    <row r="19" customFormat="false" ht="15.8" hidden="false" customHeight="false" outlineLevel="0" collapsed="false">
      <c r="A19" s="34" t="s">
        <v>168</v>
      </c>
    </row>
    <row r="20" customFormat="false" ht="13.8" hidden="false" customHeight="false" outlineLevel="0" collapsed="false"/>
    <row r="21" customFormat="false" ht="13.8" hidden="false" customHeight="false" outlineLevel="0" collapsed="false">
      <c r="A21" s="0" t="s">
        <v>169</v>
      </c>
      <c r="B21" s="0" t="n">
        <v>2010</v>
      </c>
      <c r="C21" s="0" t="n">
        <v>2011</v>
      </c>
      <c r="D21" s="0" t="n">
        <v>2012</v>
      </c>
      <c r="E21" s="0" t="n">
        <v>2013</v>
      </c>
      <c r="F21" s="0" t="n">
        <v>2014</v>
      </c>
      <c r="G21" s="0" t="n">
        <v>2015</v>
      </c>
      <c r="H21" s="0" t="n">
        <v>2016</v>
      </c>
      <c r="I21" s="0" t="n">
        <v>2017</v>
      </c>
      <c r="J21" s="0" t="n">
        <v>2018</v>
      </c>
      <c r="K21" s="0" t="n">
        <v>2019</v>
      </c>
      <c r="L21" s="0" t="n">
        <v>2020</v>
      </c>
      <c r="M21" s="0" t="n">
        <v>2021</v>
      </c>
      <c r="N21" s="0" t="n">
        <v>2022</v>
      </c>
      <c r="O21" s="0" t="n">
        <v>2023</v>
      </c>
      <c r="P21" s="0" t="n">
        <v>2024</v>
      </c>
      <c r="Q21" s="0" t="n">
        <v>2025</v>
      </c>
      <c r="R21" s="0" t="n">
        <v>2026</v>
      </c>
      <c r="S21" s="0" t="n">
        <v>2027</v>
      </c>
      <c r="T21" s="0" t="n">
        <v>2028</v>
      </c>
      <c r="U21" s="0" t="n">
        <v>2029</v>
      </c>
      <c r="V21" s="0" t="n">
        <v>2030</v>
      </c>
      <c r="W21" s="0" t="n">
        <v>2031</v>
      </c>
      <c r="X21" s="0" t="n">
        <v>2032</v>
      </c>
      <c r="Y21" s="0" t="n">
        <v>2033</v>
      </c>
      <c r="Z21" s="0" t="n">
        <v>2034</v>
      </c>
      <c r="AA21" s="0" t="n">
        <v>2035</v>
      </c>
      <c r="AB21" s="0" t="n">
        <v>2036</v>
      </c>
      <c r="AC21" s="0" t="n">
        <v>2037</v>
      </c>
      <c r="AD21" s="0" t="n">
        <v>2038</v>
      </c>
      <c r="AE21" s="0" t="n">
        <v>2039</v>
      </c>
      <c r="AF21" s="0" t="n">
        <v>2040</v>
      </c>
      <c r="AG21" s="0" t="n">
        <v>2041</v>
      </c>
      <c r="AH21" s="0" t="n">
        <v>2042</v>
      </c>
      <c r="AI21" s="0" t="n">
        <v>2043</v>
      </c>
      <c r="AJ21" s="0" t="n">
        <v>2044</v>
      </c>
      <c r="AK21" s="0" t="n">
        <v>2045</v>
      </c>
      <c r="AL21" s="0" t="n">
        <v>2046</v>
      </c>
      <c r="AM21" s="0" t="n">
        <v>2047</v>
      </c>
      <c r="AN21" s="0" t="n">
        <v>2048</v>
      </c>
      <c r="AO21" s="0" t="n">
        <v>2049</v>
      </c>
      <c r="AP21" s="0" t="n">
        <v>2050</v>
      </c>
    </row>
    <row r="22" customFormat="false" ht="13.8" hidden="false" customHeight="false" outlineLevel="0" collapsed="false">
      <c r="A22" s="0" t="s">
        <v>167</v>
      </c>
      <c r="B22" s="46" t="n">
        <v>0</v>
      </c>
      <c r="C22" s="46" t="n">
        <v>0</v>
      </c>
      <c r="D22" s="46" t="n">
        <v>0</v>
      </c>
      <c r="E22" s="46" t="n">
        <v>0</v>
      </c>
      <c r="F22" s="46" t="n">
        <v>0.03</v>
      </c>
      <c r="G22" s="46" t="n">
        <v>0.03</v>
      </c>
      <c r="H22" s="46" t="n">
        <v>0.03</v>
      </c>
      <c r="I22" s="46" t="n">
        <v>0.03</v>
      </c>
      <c r="J22" s="46" t="n">
        <v>0.03</v>
      </c>
      <c r="K22" s="46" t="n">
        <v>0.055</v>
      </c>
      <c r="L22" s="46" t="n">
        <v>0.055</v>
      </c>
      <c r="M22" s="46" t="n">
        <v>0.055</v>
      </c>
      <c r="N22" s="46" t="n">
        <v>0.055</v>
      </c>
      <c r="O22" s="46" t="n">
        <v>0.05</v>
      </c>
      <c r="P22" s="46" t="n">
        <v>0.05</v>
      </c>
      <c r="Q22" s="46" t="n">
        <v>0.05</v>
      </c>
      <c r="R22" s="46" t="n">
        <v>0.05</v>
      </c>
      <c r="S22" s="46" t="n">
        <v>0.05</v>
      </c>
      <c r="T22" s="46" t="n">
        <v>0.05</v>
      </c>
      <c r="U22" s="46" t="n">
        <v>0.05</v>
      </c>
      <c r="V22" s="46" t="n">
        <v>0.05</v>
      </c>
      <c r="W22" s="46" t="n">
        <v>0.05</v>
      </c>
      <c r="X22" s="46" t="n">
        <v>0.05</v>
      </c>
      <c r="Y22" s="46" t="n">
        <v>0.05</v>
      </c>
      <c r="Z22" s="46" t="n">
        <v>0.05</v>
      </c>
      <c r="AA22" s="46" t="n">
        <v>0.05</v>
      </c>
      <c r="AB22" s="46" t="n">
        <v>0.05</v>
      </c>
      <c r="AC22" s="46" t="n">
        <v>0.05</v>
      </c>
      <c r="AD22" s="46" t="n">
        <v>0.05</v>
      </c>
      <c r="AE22" s="46" t="n">
        <v>0.05</v>
      </c>
      <c r="AF22" s="46" t="n">
        <v>0.05</v>
      </c>
      <c r="AG22" s="46" t="n">
        <v>0.05</v>
      </c>
      <c r="AH22" s="46" t="n">
        <v>0.05</v>
      </c>
      <c r="AI22" s="46" t="n">
        <v>0.05</v>
      </c>
      <c r="AJ22" s="46" t="n">
        <v>0.05</v>
      </c>
      <c r="AK22" s="46" t="n">
        <v>0.05</v>
      </c>
      <c r="AL22" s="46" t="n">
        <v>0.05</v>
      </c>
      <c r="AM22" s="46" t="n">
        <v>0.05</v>
      </c>
      <c r="AN22" s="46" t="n">
        <v>0.05</v>
      </c>
      <c r="AO22" s="46" t="n">
        <v>0.05</v>
      </c>
      <c r="AP22" s="46" t="n">
        <v>0.05</v>
      </c>
      <c r="AQ22" s="46"/>
    </row>
    <row r="23" customFormat="false" ht="13.8" hidden="false" customHeight="false" outlineLevel="0" collapsed="false">
      <c r="A23" s="0" t="s">
        <v>163</v>
      </c>
      <c r="B23" s="46" t="n">
        <v>0</v>
      </c>
      <c r="C23" s="46" t="n">
        <v>0</v>
      </c>
      <c r="D23" s="46" t="n">
        <v>0</v>
      </c>
      <c r="E23" s="46" t="n">
        <v>0</v>
      </c>
      <c r="F23" s="46" t="n">
        <v>0.03</v>
      </c>
      <c r="G23" s="46" t="n">
        <v>0.03</v>
      </c>
      <c r="H23" s="46" t="n">
        <v>0.03</v>
      </c>
      <c r="I23" s="46" t="n">
        <v>0.03</v>
      </c>
      <c r="J23" s="46" t="n">
        <v>0.03</v>
      </c>
      <c r="K23" s="46" t="n">
        <v>0.03</v>
      </c>
      <c r="L23" s="46" t="n">
        <v>0.03</v>
      </c>
      <c r="M23" s="46" t="n">
        <v>0.03</v>
      </c>
      <c r="N23" s="46" t="n">
        <v>0.03</v>
      </c>
      <c r="O23" s="46" t="n">
        <v>0.03</v>
      </c>
      <c r="P23" s="46" t="n">
        <v>0.03</v>
      </c>
      <c r="Q23" s="46" t="n">
        <v>0.03</v>
      </c>
      <c r="R23" s="46" t="n">
        <v>0.03</v>
      </c>
      <c r="S23" s="46" t="n">
        <v>0.03</v>
      </c>
      <c r="T23" s="46" t="n">
        <v>0.03</v>
      </c>
      <c r="U23" s="46" t="n">
        <v>0.03</v>
      </c>
      <c r="V23" s="46" t="n">
        <v>0.03</v>
      </c>
      <c r="W23" s="46" t="n">
        <v>0.03</v>
      </c>
      <c r="X23" s="46" t="n">
        <v>0.03</v>
      </c>
      <c r="Y23" s="46" t="n">
        <v>0.03</v>
      </c>
      <c r="Z23" s="46" t="n">
        <v>0.03</v>
      </c>
      <c r="AA23" s="46" t="n">
        <v>0.03</v>
      </c>
      <c r="AB23" s="46" t="n">
        <v>0.03</v>
      </c>
      <c r="AC23" s="46" t="n">
        <v>0.03</v>
      </c>
      <c r="AD23" s="46" t="n">
        <v>0.03</v>
      </c>
      <c r="AE23" s="46" t="n">
        <v>0.03</v>
      </c>
      <c r="AF23" s="46" t="n">
        <v>0.03</v>
      </c>
      <c r="AG23" s="46" t="n">
        <v>0.03</v>
      </c>
      <c r="AH23" s="46" t="n">
        <v>0.03</v>
      </c>
      <c r="AI23" s="46" t="n">
        <v>0.03</v>
      </c>
      <c r="AJ23" s="46" t="n">
        <v>0.03</v>
      </c>
      <c r="AK23" s="46" t="n">
        <v>0.03</v>
      </c>
      <c r="AL23" s="46" t="n">
        <v>0.03</v>
      </c>
      <c r="AM23" s="46" t="n">
        <v>0.03</v>
      </c>
      <c r="AN23" s="46" t="n">
        <v>0.03</v>
      </c>
      <c r="AO23" s="46" t="n">
        <v>0.03</v>
      </c>
      <c r="AP23" s="46" t="n">
        <v>0.03</v>
      </c>
      <c r="AQ23" s="46"/>
    </row>
    <row r="24" customFormat="false" ht="13.8" hidden="false" customHeight="false" outlineLevel="0" collapsed="false">
      <c r="I24" s="0" t="s">
        <v>170</v>
      </c>
      <c r="J24" s="47" t="n">
        <f aca="false">J22+K22+L22+M22+N22</f>
        <v>0.25</v>
      </c>
    </row>
    <row r="25" customFormat="false" ht="13.8" hidden="false" customHeight="false" outlineLevel="0" collapsed="false">
      <c r="J25" s="46" t="n">
        <f aca="false">J23+K23+L23+M23+N23</f>
        <v>0.15</v>
      </c>
    </row>
    <row r="26" customFormat="false" ht="13.8" hidden="false" customHeight="false" outlineLevel="0" collapsed="false"/>
    <row r="27" customFormat="false" ht="13.8" hidden="false" customHeight="false" outlineLevel="0" collapsed="false">
      <c r="A27" s="0" t="s">
        <v>171</v>
      </c>
      <c r="B27" s="0" t="s">
        <v>172</v>
      </c>
      <c r="C27" s="0" t="s">
        <v>173</v>
      </c>
      <c r="D27" s="0" t="s">
        <v>174</v>
      </c>
      <c r="E27" s="0" t="s">
        <v>175</v>
      </c>
      <c r="F27" s="0" t="s">
        <v>176</v>
      </c>
    </row>
    <row r="28" customFormat="false" ht="13.8" hidden="false" customHeight="false" outlineLevel="0" collapsed="false">
      <c r="A28" s="0" t="s">
        <v>167</v>
      </c>
      <c r="B28" s="46" t="n">
        <f aca="false">SUM(B22:G22)/6</f>
        <v>0.01</v>
      </c>
      <c r="C28" s="46" t="n">
        <f aca="false">SUM(H22:L22)/5</f>
        <v>0.04</v>
      </c>
      <c r="D28" s="46" t="n">
        <f aca="false">SUM(M22:V22)/10</f>
        <v>0.051</v>
      </c>
      <c r="E28" s="46" t="n">
        <v>0.05</v>
      </c>
      <c r="F28" s="46" t="n">
        <v>0.05</v>
      </c>
    </row>
    <row r="29" customFormat="false" ht="13.8" hidden="false" customHeight="false" outlineLevel="0" collapsed="false">
      <c r="A29" s="0" t="s">
        <v>163</v>
      </c>
      <c r="B29" s="46" t="n">
        <f aca="false">SUM(B23:G23)/6</f>
        <v>0.01</v>
      </c>
      <c r="C29" s="46" t="n">
        <f aca="false">SUM(H23:L23)/5</f>
        <v>0.03</v>
      </c>
      <c r="D29" s="46" t="n">
        <f aca="false">SUM(M23:V23)/10</f>
        <v>0.03</v>
      </c>
      <c r="E29" s="46" t="n">
        <f aca="false">SUM(J23:N23)/5</f>
        <v>0.03</v>
      </c>
      <c r="F29" s="46" t="n">
        <f aca="false">SUM(O23:X23)/10</f>
        <v>0.03</v>
      </c>
    </row>
    <row r="30" customFormat="false" ht="15.8" hidden="false" customHeight="false" outlineLevel="0" collapsed="false">
      <c r="B30" s="46"/>
      <c r="C30" s="46"/>
      <c r="D30" s="46"/>
      <c r="E30" s="46"/>
      <c r="F30" s="46"/>
    </row>
    <row r="31" customFormat="false" ht="15.8" hidden="false" customHeight="false" outlineLevel="0" collapsed="false">
      <c r="B31" s="46"/>
      <c r="C31" s="46"/>
      <c r="D31" s="46"/>
      <c r="E31" s="46"/>
      <c r="F31" s="46"/>
    </row>
    <row r="32" customFormat="false" ht="15.8" hidden="false" customHeight="false" outlineLevel="0" collapsed="false">
      <c r="B32" s="46"/>
      <c r="C32" s="46"/>
      <c r="D32" s="46"/>
      <c r="E32" s="46"/>
      <c r="F32" s="46"/>
    </row>
    <row r="33" customFormat="false" ht="15.8" hidden="false" customHeight="false" outlineLevel="0" collapsed="false">
      <c r="B33" s="46"/>
      <c r="C33" s="46"/>
      <c r="D33" s="46"/>
      <c r="E33" s="46"/>
      <c r="F33" s="46"/>
    </row>
    <row r="34" customFormat="false" ht="15.8" hidden="false" customHeight="false" outlineLevel="0" collapsed="false">
      <c r="B34" s="46"/>
      <c r="C34" s="46"/>
      <c r="D34" s="46"/>
      <c r="E34" s="46"/>
      <c r="F34" s="46"/>
    </row>
    <row r="35" customFormat="false" ht="15.8" hidden="false" customHeight="false" outlineLevel="0" collapsed="false">
      <c r="B35" s="46"/>
      <c r="C35" s="46"/>
      <c r="D35" s="46"/>
      <c r="E35" s="46"/>
      <c r="F35" s="46"/>
    </row>
    <row r="37" customFormat="false" ht="15.8" hidden="false" customHeight="false" outlineLevel="0" collapsed="false">
      <c r="A37" s="34" t="s">
        <v>177</v>
      </c>
    </row>
    <row r="38" customFormat="false" ht="13.8" hidden="false" customHeight="false" outlineLevel="0" collapsed="false">
      <c r="A38" s="0" t="s">
        <v>178</v>
      </c>
      <c r="B38" s="0" t="s">
        <v>179</v>
      </c>
      <c r="C38" s="0" t="s">
        <v>180</v>
      </c>
      <c r="D38" s="0" t="s">
        <v>181</v>
      </c>
      <c r="E38" s="48" t="s">
        <v>182</v>
      </c>
      <c r="F38" s="48" t="s">
        <v>183</v>
      </c>
      <c r="G38" s="0" t="s">
        <v>184</v>
      </c>
      <c r="H38" s="0" t="s">
        <v>185</v>
      </c>
      <c r="I38" s="0" t="s">
        <v>186</v>
      </c>
      <c r="J38" s="0" t="s">
        <v>187</v>
      </c>
      <c r="K38" s="0" t="s">
        <v>188</v>
      </c>
      <c r="L38" s="0" t="s">
        <v>189</v>
      </c>
      <c r="M38" s="0" t="s">
        <v>190</v>
      </c>
    </row>
    <row r="39" customFormat="false" ht="13.8" hidden="false" customHeight="false" outlineLevel="0" collapsed="false">
      <c r="A39" s="0" t="s">
        <v>191</v>
      </c>
      <c r="B39" s="0" t="s">
        <v>192</v>
      </c>
      <c r="C39" s="48" t="n">
        <v>196952652.463549</v>
      </c>
      <c r="D39" s="0" t="n">
        <v>81880488.3196012</v>
      </c>
      <c r="E39" s="48" t="n">
        <v>81880488.3196012</v>
      </c>
      <c r="F39" s="48" t="n">
        <v>81880488.3196012</v>
      </c>
      <c r="G39" s="49" t="n">
        <v>0.415736915930875</v>
      </c>
      <c r="H39" s="49" t="n">
        <v>0.415736915930875</v>
      </c>
      <c r="I39" s="49" t="n">
        <v>0.415736915930875</v>
      </c>
      <c r="J39" s="46" t="n">
        <v>0.6</v>
      </c>
      <c r="K39" s="46" t="n">
        <v>0.4</v>
      </c>
      <c r="L39" s="46" t="n">
        <v>0.2</v>
      </c>
      <c r="M39" s="46" t="n">
        <v>0.6</v>
      </c>
    </row>
    <row r="40" customFormat="false" ht="13.8" hidden="false" customHeight="false" outlineLevel="0" collapsed="false">
      <c r="A40" s="0" t="s">
        <v>193</v>
      </c>
      <c r="B40" s="0" t="s">
        <v>194</v>
      </c>
      <c r="C40" s="48" t="n">
        <v>61160231.1608778</v>
      </c>
      <c r="D40" s="0" t="n">
        <v>8102961.99999999</v>
      </c>
      <c r="E40" s="48" t="n">
        <v>14613384.0821159</v>
      </c>
      <c r="F40" s="48" t="n">
        <v>22963297.0881114</v>
      </c>
      <c r="G40" s="49" t="n">
        <v>0.132487432539058</v>
      </c>
      <c r="H40" s="49" t="n">
        <v>0.238936050514204</v>
      </c>
      <c r="I40" s="49" t="n">
        <v>0.375461254024825</v>
      </c>
      <c r="J40" s="46" t="n">
        <v>0.6</v>
      </c>
      <c r="K40" s="46" t="n">
        <v>0.4</v>
      </c>
      <c r="L40" s="46" t="n">
        <v>0.2</v>
      </c>
      <c r="M40" s="46" t="n">
        <v>0.397849167695319</v>
      </c>
    </row>
    <row r="41" customFormat="false" ht="13.8" hidden="false" customHeight="false" outlineLevel="0" collapsed="false">
      <c r="A41" s="0" t="s">
        <v>195</v>
      </c>
      <c r="B41" s="0" t="s">
        <v>196</v>
      </c>
      <c r="C41" s="48" t="n">
        <v>200599539.793292</v>
      </c>
      <c r="D41" s="0" t="n">
        <v>31429723.7292967</v>
      </c>
      <c r="E41" s="48" t="n">
        <v>89770031.4882577</v>
      </c>
      <c r="F41" s="48" t="n">
        <v>96336133.7983031</v>
      </c>
      <c r="G41" s="49" t="n">
        <v>0.156678942342956</v>
      </c>
      <c r="H41" s="49" t="n">
        <v>0.447508661190157</v>
      </c>
      <c r="I41" s="49" t="n">
        <v>0.480241050889612</v>
      </c>
      <c r="J41" s="46" t="n">
        <v>0.6</v>
      </c>
      <c r="K41" s="46" t="n">
        <v>0.4</v>
      </c>
      <c r="L41" s="46" t="n">
        <v>0.2</v>
      </c>
      <c r="M41" s="46" t="n">
        <v>0.451618474686368</v>
      </c>
    </row>
    <row r="42" customFormat="false" ht="13.8" hidden="false" customHeight="false" outlineLevel="0" collapsed="false">
      <c r="A42" s="0" t="s">
        <v>197</v>
      </c>
      <c r="B42" s="0" t="s">
        <v>198</v>
      </c>
      <c r="C42" s="48" t="n">
        <v>179320550.876716</v>
      </c>
      <c r="D42" s="0" t="n">
        <v>115863375.92934</v>
      </c>
      <c r="E42" s="48" t="n">
        <v>135717179.517216</v>
      </c>
      <c r="F42" s="48" t="n">
        <v>172640195.797658</v>
      </c>
      <c r="G42" s="49" t="n">
        <v>0.64612435865757</v>
      </c>
      <c r="H42" s="49" t="n">
        <v>0.756841192231904</v>
      </c>
      <c r="I42" s="49" t="n">
        <v>0.962746294017069</v>
      </c>
      <c r="J42" s="46" t="n">
        <v>0.6</v>
      </c>
      <c r="K42" s="46" t="n">
        <v>0.4</v>
      </c>
      <c r="L42" s="46" t="n">
        <v>0.2</v>
      </c>
      <c r="M42" s="46" t="n">
        <v>0.491450729981122</v>
      </c>
    </row>
    <row r="43" customFormat="false" ht="13.8" hidden="false" customHeight="false" outlineLevel="0" collapsed="false">
      <c r="A43" s="0" t="s">
        <v>199</v>
      </c>
      <c r="B43" s="0" t="s">
        <v>200</v>
      </c>
      <c r="C43" s="48" t="n">
        <v>58790373.299963</v>
      </c>
      <c r="D43" s="0" t="n">
        <v>0</v>
      </c>
      <c r="E43" s="48" t="n">
        <v>24583306.2833333</v>
      </c>
      <c r="F43" s="48" t="n">
        <v>52497382.049963</v>
      </c>
      <c r="G43" s="49" t="n">
        <v>0</v>
      </c>
      <c r="H43" s="49" t="n">
        <v>0.418151899766025</v>
      </c>
      <c r="I43" s="49" t="n">
        <v>0.892958814568304</v>
      </c>
      <c r="J43" s="46" t="n">
        <v>0.6</v>
      </c>
      <c r="K43" s="46" t="n">
        <v>0.4</v>
      </c>
      <c r="L43" s="46" t="n">
        <v>0.2</v>
      </c>
      <c r="M43" s="46" t="n">
        <v>0.293655360794703</v>
      </c>
    </row>
    <row r="44" customFormat="false" ht="13.8" hidden="false" customHeight="false" outlineLevel="0" collapsed="false">
      <c r="A44" s="0" t="s">
        <v>201</v>
      </c>
      <c r="B44" s="0" t="s">
        <v>202</v>
      </c>
      <c r="C44" s="48" t="n">
        <v>103999913.911549</v>
      </c>
      <c r="D44" s="0" t="n">
        <v>57471704.1415653</v>
      </c>
      <c r="E44" s="48" t="n">
        <v>57471704.1415653</v>
      </c>
      <c r="F44" s="48" t="n">
        <v>86672123.0512389</v>
      </c>
      <c r="G44" s="49" t="n">
        <v>0.552612997261173</v>
      </c>
      <c r="H44" s="49" t="n">
        <v>0.552612997261173</v>
      </c>
      <c r="I44" s="49" t="n">
        <v>0.833386488424908</v>
      </c>
      <c r="J44" s="46" t="n">
        <v>0.6</v>
      </c>
      <c r="K44" s="46" t="n">
        <v>0.4</v>
      </c>
      <c r="L44" s="46" t="n">
        <v>0.2</v>
      </c>
      <c r="M44" s="46" t="n">
        <v>0.465237320228508</v>
      </c>
    </row>
    <row r="45" customFormat="false" ht="13.8" hidden="false" customHeight="false" outlineLevel="0" collapsed="false">
      <c r="A45" s="0" t="s">
        <v>203</v>
      </c>
      <c r="B45" s="0" t="s">
        <v>204</v>
      </c>
      <c r="C45" s="48" t="n">
        <v>69431418.4645373</v>
      </c>
      <c r="D45" s="0" t="n">
        <v>14424076.2434928</v>
      </c>
      <c r="E45" s="48" t="n">
        <v>24110451.9624928</v>
      </c>
      <c r="F45" s="48" t="n">
        <v>28189494.9158028</v>
      </c>
      <c r="G45" s="49" t="n">
        <v>0.207745665614768</v>
      </c>
      <c r="H45" s="49" t="n">
        <v>0.347255644428573</v>
      </c>
      <c r="I45" s="49" t="n">
        <v>0.406004882792375</v>
      </c>
      <c r="J45" s="46" t="n">
        <v>0.6</v>
      </c>
      <c r="K45" s="46" t="n">
        <v>0.4</v>
      </c>
      <c r="L45" s="46" t="n">
        <v>0.2</v>
      </c>
      <c r="M45" s="46" t="n">
        <v>0.473396372095929</v>
      </c>
    </row>
    <row r="46" customFormat="false" ht="13.8" hidden="false" customHeight="false" outlineLevel="0" collapsed="false">
      <c r="A46" s="0" t="s">
        <v>205</v>
      </c>
      <c r="B46" s="0" t="s">
        <v>206</v>
      </c>
      <c r="C46" s="48" t="n">
        <v>25067984.596883</v>
      </c>
      <c r="D46" s="0" t="n">
        <v>4255527.82197115</v>
      </c>
      <c r="E46" s="48" t="n">
        <v>9293544.72029356</v>
      </c>
      <c r="F46" s="48" t="n">
        <v>9293544.72029356</v>
      </c>
      <c r="G46" s="49" t="n">
        <v>0.169759471708798</v>
      </c>
      <c r="H46" s="49" t="n">
        <v>0.370733621778639</v>
      </c>
      <c r="I46" s="49" t="n">
        <v>0.370733621778639</v>
      </c>
      <c r="J46" s="46" t="n">
        <v>0.6</v>
      </c>
      <c r="K46" s="46" t="n">
        <v>0.4</v>
      </c>
      <c r="L46" s="46" t="n">
        <v>0.2</v>
      </c>
      <c r="M46" s="46" t="n">
        <v>0.491580294710988</v>
      </c>
    </row>
    <row r="47" customFormat="false" ht="13.8" hidden="false" customHeight="false" outlineLevel="0" collapsed="false">
      <c r="A47" s="0" t="s">
        <v>207</v>
      </c>
      <c r="C47" s="0" t="n">
        <v>895322664.567367</v>
      </c>
      <c r="D47" s="0" t="n">
        <v>313427858.185267</v>
      </c>
      <c r="E47" s="0" t="n">
        <v>437440090.514875</v>
      </c>
      <c r="F47" s="0" t="n">
        <v>550472659.740972</v>
      </c>
      <c r="G47" s="46" t="n">
        <v>0.35007251641141</v>
      </c>
      <c r="H47" s="46" t="n">
        <v>0.488583733917037</v>
      </c>
      <c r="I47" s="46" t="n">
        <v>0.614831592593457</v>
      </c>
      <c r="J47" s="46" t="n">
        <v>0.6</v>
      </c>
      <c r="K47" s="46" t="n">
        <v>0.4</v>
      </c>
      <c r="L47" s="46" t="n">
        <v>0.2</v>
      </c>
      <c r="M47" s="46" t="n">
        <v>0.472808443948321</v>
      </c>
    </row>
    <row r="51" customFormat="false" ht="15.8" hidden="false" customHeight="false" outlineLevel="0" collapsed="false"/>
    <row r="52" customFormat="false" ht="15.8" hidden="false" customHeight="false" outlineLevel="0" collapsed="false"/>
    <row r="53" customFormat="false" ht="15.8" hidden="false" customHeight="false" outlineLevel="0" collapsed="false"/>
    <row r="54" customFormat="false" ht="15.8" hidden="false" customHeight="false" outlineLevel="0" collapsed="false"/>
    <row r="55" customFormat="false" ht="12.8" hidden="false" customHeight="false" outlineLevel="0" collapsed="false">
      <c r="A55" s="0" t="s">
        <v>208</v>
      </c>
    </row>
    <row r="56" customFormat="false" ht="15.8" hidden="false" customHeight="false" outlineLevel="0" collapsed="false">
      <c r="A56" s="50" t="s">
        <v>209</v>
      </c>
      <c r="B56" s="51"/>
      <c r="C56" s="52"/>
      <c r="D56" s="52"/>
      <c r="E56" s="52"/>
      <c r="F56" s="52"/>
      <c r="G56" s="52"/>
    </row>
    <row r="57" customFormat="false" ht="15.8" hidden="false" customHeight="false" outlineLevel="0" collapsed="false">
      <c r="A57" s="53" t="s">
        <v>178</v>
      </c>
      <c r="B57" s="54" t="s">
        <v>210</v>
      </c>
      <c r="C57" s="54" t="s">
        <v>211</v>
      </c>
      <c r="D57" s="54" t="s">
        <v>212</v>
      </c>
      <c r="E57" s="54" t="s">
        <v>213</v>
      </c>
      <c r="F57" s="54" t="s">
        <v>214</v>
      </c>
      <c r="G57" s="54" t="s">
        <v>215</v>
      </c>
    </row>
    <row r="58" customFormat="false" ht="15.8" hidden="false" customHeight="false" outlineLevel="0" collapsed="false">
      <c r="A58" s="55" t="s">
        <v>216</v>
      </c>
      <c r="B58" s="55" t="s">
        <v>217</v>
      </c>
      <c r="C58" s="56" t="s">
        <v>172</v>
      </c>
      <c r="D58" s="56" t="s">
        <v>218</v>
      </c>
      <c r="E58" s="56" t="s">
        <v>219</v>
      </c>
      <c r="F58" s="56" t="s">
        <v>175</v>
      </c>
      <c r="G58" s="56" t="s">
        <v>176</v>
      </c>
    </row>
    <row r="59" customFormat="false" ht="15.8" hidden="false" customHeight="false" outlineLevel="0" collapsed="false">
      <c r="A59" s="57" t="s">
        <v>191</v>
      </c>
      <c r="B59" s="57" t="s">
        <v>220</v>
      </c>
      <c r="C59" s="58" t="n">
        <v>0.1</v>
      </c>
      <c r="D59" s="58" t="n">
        <v>0.1</v>
      </c>
      <c r="E59" s="58" t="n">
        <v>0.15</v>
      </c>
      <c r="F59" s="58" t="n">
        <v>0.2</v>
      </c>
      <c r="G59" s="58" t="n">
        <v>0.2</v>
      </c>
    </row>
    <row r="60" customFormat="false" ht="15.8" hidden="false" customHeight="false" outlineLevel="0" collapsed="false">
      <c r="A60" s="57" t="s">
        <v>193</v>
      </c>
      <c r="B60" s="57" t="s">
        <v>220</v>
      </c>
      <c r="C60" s="58" t="n">
        <v>0.1</v>
      </c>
      <c r="D60" s="58" t="n">
        <v>0.1</v>
      </c>
      <c r="E60" s="58" t="n">
        <v>0.15</v>
      </c>
      <c r="F60" s="58" t="n">
        <v>0.2</v>
      </c>
      <c r="G60" s="58" t="n">
        <v>0.2</v>
      </c>
    </row>
    <row r="61" customFormat="false" ht="15.8" hidden="false" customHeight="false" outlineLevel="0" collapsed="false">
      <c r="A61" s="57" t="s">
        <v>195</v>
      </c>
      <c r="B61" s="57" t="s">
        <v>220</v>
      </c>
      <c r="C61" s="58" t="n">
        <v>0.1</v>
      </c>
      <c r="D61" s="58" t="n">
        <v>0.1</v>
      </c>
      <c r="E61" s="58" t="n">
        <v>0.15</v>
      </c>
      <c r="F61" s="58" t="n">
        <v>0.2</v>
      </c>
      <c r="G61" s="58" t="n">
        <v>0.2</v>
      </c>
    </row>
    <row r="62" customFormat="false" ht="15.8" hidden="false" customHeight="false" outlineLevel="0" collapsed="false">
      <c r="A62" s="57" t="s">
        <v>197</v>
      </c>
      <c r="B62" s="57" t="s">
        <v>220</v>
      </c>
      <c r="C62" s="58" t="n">
        <v>0.1</v>
      </c>
      <c r="D62" s="58" t="n">
        <v>0.1</v>
      </c>
      <c r="E62" s="58" t="n">
        <v>0.15</v>
      </c>
      <c r="F62" s="58" t="n">
        <v>0.2</v>
      </c>
      <c r="G62" s="58" t="n">
        <v>0.2</v>
      </c>
    </row>
    <row r="63" customFormat="false" ht="15.8" hidden="false" customHeight="false" outlineLevel="0" collapsed="false">
      <c r="A63" s="57" t="s">
        <v>199</v>
      </c>
      <c r="B63" s="57" t="s">
        <v>220</v>
      </c>
      <c r="C63" s="58" t="n">
        <v>0.1</v>
      </c>
      <c r="D63" s="58" t="n">
        <v>0.1</v>
      </c>
      <c r="E63" s="58" t="n">
        <v>0.15</v>
      </c>
      <c r="F63" s="58" t="n">
        <v>0.2</v>
      </c>
      <c r="G63" s="58" t="n">
        <v>0.2</v>
      </c>
    </row>
    <row r="64" customFormat="false" ht="15.8" hidden="false" customHeight="false" outlineLevel="0" collapsed="false">
      <c r="A64" s="57" t="s">
        <v>201</v>
      </c>
      <c r="B64" s="57" t="s">
        <v>220</v>
      </c>
      <c r="C64" s="58" t="n">
        <v>0.1</v>
      </c>
      <c r="D64" s="58" t="n">
        <v>0.1</v>
      </c>
      <c r="E64" s="58" t="n">
        <v>0.15</v>
      </c>
      <c r="F64" s="58" t="n">
        <v>0.2</v>
      </c>
      <c r="G64" s="58" t="n">
        <v>0.2</v>
      </c>
    </row>
    <row r="65" customFormat="false" ht="15.8" hidden="false" customHeight="false" outlineLevel="0" collapsed="false">
      <c r="A65" s="57" t="s">
        <v>203</v>
      </c>
      <c r="B65" s="57" t="s">
        <v>220</v>
      </c>
      <c r="C65" s="58" t="n">
        <v>0.1</v>
      </c>
      <c r="D65" s="58" t="n">
        <v>0.1</v>
      </c>
      <c r="E65" s="58" t="n">
        <v>0.15</v>
      </c>
      <c r="F65" s="58" t="n">
        <v>0.2</v>
      </c>
      <c r="G65" s="58" t="n">
        <v>0.2</v>
      </c>
    </row>
    <row r="66" customFormat="false" ht="15.8" hidden="false" customHeight="false" outlineLevel="0" collapsed="false">
      <c r="A66" s="57" t="s">
        <v>205</v>
      </c>
      <c r="B66" s="57" t="s">
        <v>220</v>
      </c>
      <c r="C66" s="58" t="n">
        <v>0.1</v>
      </c>
      <c r="D66" s="58" t="n">
        <v>0.1</v>
      </c>
      <c r="E66" s="58" t="n">
        <v>0.15</v>
      </c>
      <c r="F66" s="58" t="n">
        <v>0.2</v>
      </c>
      <c r="G66" s="58" t="n">
        <v>0.2</v>
      </c>
    </row>
    <row r="70" customFormat="false" ht="15.8" hidden="false" customHeight="false" outlineLevel="0" collapsed="false"/>
    <row r="71" customFormat="false" ht="15.8" hidden="false" customHeight="false" outlineLevel="0" collapsed="false"/>
    <row r="72" customFormat="false" ht="15.8" hidden="false" customHeight="false" outlineLevel="0" collapsed="false"/>
    <row r="73" customFormat="false" ht="15.8" hidden="false" customHeight="false" outlineLevel="0" collapsed="false"/>
    <row r="74" customFormat="false" ht="15.8" hidden="false" customHeight="false" outlineLevel="0" collapsed="false">
      <c r="A74" s="0" t="s">
        <v>221</v>
      </c>
    </row>
    <row r="75" customFormat="false" ht="15.8" hidden="false" customHeight="false" outlineLevel="0" collapsed="false"/>
    <row r="76" customFormat="false" ht="15.8" hidden="false" customHeight="false" outlineLevel="0" collapsed="false"/>
    <row r="77" customFormat="false" ht="15.8" hidden="false" customHeight="false" outlineLevel="0" collapsed="false">
      <c r="A77" s="59" t="s">
        <v>222</v>
      </c>
      <c r="B77" s="60"/>
      <c r="C77" s="60"/>
      <c r="D77" s="60"/>
      <c r="E77" s="60" t="s">
        <v>223</v>
      </c>
      <c r="F77" s="60"/>
      <c r="G77" s="61"/>
    </row>
    <row r="78" customFormat="false" ht="15.8" hidden="false" customHeight="false" outlineLevel="0" collapsed="false">
      <c r="A78" s="54" t="s">
        <v>224</v>
      </c>
      <c r="B78" s="54" t="s">
        <v>211</v>
      </c>
      <c r="C78" s="54" t="s">
        <v>212</v>
      </c>
      <c r="D78" s="54" t="s">
        <v>213</v>
      </c>
      <c r="E78" s="54" t="s">
        <v>214</v>
      </c>
      <c r="F78" s="54" t="s">
        <v>215</v>
      </c>
      <c r="G78" s="61"/>
    </row>
    <row r="79" customFormat="false" ht="16.9" hidden="false" customHeight="false" outlineLevel="0" collapsed="false">
      <c r="A79" s="55" t="s">
        <v>225</v>
      </c>
      <c r="B79" s="62" t="s">
        <v>172</v>
      </c>
      <c r="C79" s="62" t="s">
        <v>218</v>
      </c>
      <c r="D79" s="62" t="s">
        <v>219</v>
      </c>
      <c r="E79" s="55" t="s">
        <v>175</v>
      </c>
      <c r="F79" s="63" t="s">
        <v>176</v>
      </c>
      <c r="G79" s="64"/>
    </row>
    <row r="80" customFormat="false" ht="16.9" hidden="false" customHeight="false" outlineLevel="0" collapsed="false">
      <c r="A80" s="65" t="s">
        <v>226</v>
      </c>
      <c r="B80" s="66" t="n">
        <v>0.05</v>
      </c>
      <c r="C80" s="66" t="n">
        <v>0.5</v>
      </c>
      <c r="D80" s="66" t="n">
        <v>1</v>
      </c>
      <c r="E80" s="67" t="n">
        <v>1</v>
      </c>
      <c r="F80" s="68" t="n">
        <v>1</v>
      </c>
      <c r="G80" s="64"/>
    </row>
    <row r="81" customFormat="false" ht="16.9" hidden="false" customHeight="false" outlineLevel="0" collapsed="false">
      <c r="A81" s="65" t="s">
        <v>227</v>
      </c>
      <c r="B81" s="66" t="n">
        <v>0.1</v>
      </c>
      <c r="C81" s="66" t="n">
        <v>0.5</v>
      </c>
      <c r="D81" s="66" t="n">
        <v>1</v>
      </c>
      <c r="E81" s="67" t="n">
        <v>1</v>
      </c>
      <c r="F81" s="68" t="n">
        <v>1</v>
      </c>
      <c r="G81" s="64"/>
    </row>
    <row r="82" customFormat="false" ht="16.9" hidden="false" customHeight="false" outlineLevel="0" collapsed="false">
      <c r="A82" s="65" t="s">
        <v>228</v>
      </c>
      <c r="B82" s="66" t="n">
        <v>0.1</v>
      </c>
      <c r="C82" s="66" t="n">
        <v>0.5</v>
      </c>
      <c r="D82" s="66" t="n">
        <v>1</v>
      </c>
      <c r="E82" s="67" t="n">
        <v>1</v>
      </c>
      <c r="F82" s="68" t="n">
        <v>1</v>
      </c>
      <c r="G82" s="64"/>
    </row>
    <row r="83" customFormat="false" ht="16.9" hidden="false" customHeight="false" outlineLevel="0" collapsed="false">
      <c r="A83" s="65" t="s">
        <v>229</v>
      </c>
      <c r="B83" s="66" t="n">
        <v>0.05</v>
      </c>
      <c r="C83" s="66" t="n">
        <v>0.5</v>
      </c>
      <c r="D83" s="66" t="n">
        <v>1</v>
      </c>
      <c r="E83" s="67" t="n">
        <v>1</v>
      </c>
      <c r="F83" s="68" t="n">
        <v>1</v>
      </c>
      <c r="G83" s="64"/>
    </row>
    <row r="84" customFormat="false" ht="16.9" hidden="false" customHeight="false" outlineLevel="0" collapsed="false">
      <c r="A84" s="65" t="s">
        <v>230</v>
      </c>
      <c r="B84" s="66" t="n">
        <v>0.05</v>
      </c>
      <c r="C84" s="66" t="n">
        <v>0.5</v>
      </c>
      <c r="D84" s="66" t="n">
        <v>1</v>
      </c>
      <c r="E84" s="67" t="n">
        <v>1</v>
      </c>
      <c r="F84" s="68" t="n">
        <v>1</v>
      </c>
      <c r="G84" s="64"/>
    </row>
    <row r="86" customFormat="false" ht="15.8" hidden="false" customHeight="false" outlineLevel="0" collapsed="false">
      <c r="A86" s="59" t="s">
        <v>231</v>
      </c>
      <c r="B86" s="60"/>
      <c r="C86" s="60"/>
    </row>
    <row r="87" customFormat="false" ht="15.8" hidden="false" customHeight="false" outlineLevel="0" collapsed="false">
      <c r="A87" s="54" t="s">
        <v>224</v>
      </c>
      <c r="B87" s="54" t="s">
        <v>232</v>
      </c>
      <c r="C87" s="54" t="s">
        <v>233</v>
      </c>
    </row>
    <row r="88" customFormat="false" ht="15.8" hidden="false" customHeight="false" outlineLevel="0" collapsed="false">
      <c r="A88" s="55" t="s">
        <v>225</v>
      </c>
      <c r="B88" s="55" t="s">
        <v>234</v>
      </c>
      <c r="C88" s="55" t="s">
        <v>235</v>
      </c>
    </row>
    <row r="89" customFormat="false" ht="15.8" hidden="false" customHeight="false" outlineLevel="0" collapsed="false">
      <c r="A89" s="65" t="s">
        <v>226</v>
      </c>
      <c r="B89" s="65" t="s">
        <v>236</v>
      </c>
      <c r="C89" s="65" t="n">
        <v>0.8</v>
      </c>
    </row>
    <row r="90" customFormat="false" ht="15.8" hidden="false" customHeight="false" outlineLevel="0" collapsed="false">
      <c r="A90" s="65" t="s">
        <v>227</v>
      </c>
      <c r="B90" s="65" t="s">
        <v>237</v>
      </c>
      <c r="C90" s="65" t="n">
        <v>1.8</v>
      </c>
    </row>
    <row r="91" customFormat="false" ht="15.8" hidden="false" customHeight="false" outlineLevel="0" collapsed="false">
      <c r="A91" s="65" t="s">
        <v>228</v>
      </c>
      <c r="B91" s="65" t="s">
        <v>238</v>
      </c>
      <c r="C91" s="65" t="n">
        <v>0.9</v>
      </c>
    </row>
    <row r="92" customFormat="false" ht="15.8" hidden="false" customHeight="false" outlineLevel="0" collapsed="false">
      <c r="A92" s="65" t="s">
        <v>229</v>
      </c>
      <c r="B92" s="65" t="s">
        <v>236</v>
      </c>
      <c r="C92" s="65" t="n">
        <v>0.8</v>
      </c>
    </row>
    <row r="93" customFormat="false" ht="15.8" hidden="false" customHeight="false" outlineLevel="0" collapsed="false">
      <c r="A93" s="65" t="s">
        <v>230</v>
      </c>
      <c r="B93" s="65" t="s">
        <v>239</v>
      </c>
      <c r="C93" s="65" t="n">
        <v>0.8</v>
      </c>
    </row>
    <row r="95" customFormat="false" ht="15.8" hidden="false" customHeight="false" outlineLevel="0" collapsed="false">
      <c r="A95" s="69" t="s">
        <v>240</v>
      </c>
      <c r="B95" s="52"/>
      <c r="C95" s="52"/>
      <c r="D95" s="52"/>
      <c r="E95" s="52"/>
      <c r="F95" s="52"/>
    </row>
    <row r="96" customFormat="false" ht="15.8" hidden="false" customHeight="false" outlineLevel="0" collapsed="false">
      <c r="A96" s="54" t="s">
        <v>241</v>
      </c>
      <c r="B96" s="54" t="s">
        <v>242</v>
      </c>
      <c r="C96" s="54" t="s">
        <v>243</v>
      </c>
      <c r="D96" s="54" t="s">
        <v>244</v>
      </c>
      <c r="E96" s="54" t="s">
        <v>245</v>
      </c>
      <c r="F96" s="54" t="s">
        <v>246</v>
      </c>
    </row>
    <row r="97" customFormat="false" ht="15.8" hidden="false" customHeight="false" outlineLevel="0" collapsed="false">
      <c r="A97" s="70" t="s">
        <v>247</v>
      </c>
      <c r="B97" s="56" t="s">
        <v>227</v>
      </c>
      <c r="C97" s="56" t="s">
        <v>228</v>
      </c>
      <c r="D97" s="56" t="s">
        <v>229</v>
      </c>
      <c r="E97" s="56" t="s">
        <v>230</v>
      </c>
      <c r="F97" s="56" t="s">
        <v>226</v>
      </c>
    </row>
    <row r="98" customFormat="false" ht="15.8" hidden="false" customHeight="false" outlineLevel="0" collapsed="false">
      <c r="A98" s="65" t="s">
        <v>227</v>
      </c>
      <c r="B98" s="67" t="n">
        <v>1</v>
      </c>
      <c r="C98" s="67" t="n">
        <v>0</v>
      </c>
      <c r="D98" s="67" t="n">
        <v>0</v>
      </c>
      <c r="E98" s="67" t="n">
        <v>0</v>
      </c>
      <c r="F98" s="67" t="n">
        <v>0</v>
      </c>
    </row>
    <row r="99" customFormat="false" ht="15.8" hidden="false" customHeight="false" outlineLevel="0" collapsed="false">
      <c r="A99" s="65" t="s">
        <v>228</v>
      </c>
      <c r="B99" s="67" t="n">
        <v>0.3</v>
      </c>
      <c r="C99" s="67" t="n">
        <v>0.5</v>
      </c>
      <c r="D99" s="67" t="n">
        <v>0</v>
      </c>
      <c r="E99" s="67" t="n">
        <v>0</v>
      </c>
      <c r="F99" s="67" t="n">
        <v>0.2</v>
      </c>
    </row>
    <row r="100" customFormat="false" ht="15.8" hidden="false" customHeight="false" outlineLevel="0" collapsed="false">
      <c r="A100" s="65" t="s">
        <v>229</v>
      </c>
      <c r="B100" s="67" t="n">
        <v>0.3</v>
      </c>
      <c r="C100" s="67" t="n">
        <v>0.3</v>
      </c>
      <c r="D100" s="67" t="n">
        <v>0.2</v>
      </c>
      <c r="E100" s="67" t="n">
        <v>0</v>
      </c>
      <c r="F100" s="67" t="n">
        <v>0.2</v>
      </c>
    </row>
    <row r="101" customFormat="false" ht="15.8" hidden="false" customHeight="false" outlineLevel="0" collapsed="false">
      <c r="A101" s="65" t="s">
        <v>230</v>
      </c>
      <c r="B101" s="67" t="n">
        <v>0</v>
      </c>
      <c r="C101" s="67" t="n">
        <v>0</v>
      </c>
      <c r="D101" s="67" t="n">
        <v>0</v>
      </c>
      <c r="E101" s="67" t="n">
        <v>1</v>
      </c>
      <c r="F101" s="67" t="n">
        <v>0</v>
      </c>
    </row>
    <row r="102" customFormat="false" ht="15.8" hidden="false" customHeight="false" outlineLevel="0" collapsed="false">
      <c r="A102" s="65" t="s">
        <v>226</v>
      </c>
      <c r="B102" s="67" t="n">
        <v>0</v>
      </c>
      <c r="C102" s="67" t="n">
        <v>0</v>
      </c>
      <c r="D102" s="67" t="n">
        <v>0</v>
      </c>
      <c r="E102" s="67" t="n">
        <v>0</v>
      </c>
      <c r="F102" s="67" t="n">
        <v>1</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docProps/app.xml><?xml version="1.0" encoding="utf-8"?>
<Properties xmlns="http://schemas.openxmlformats.org/officeDocument/2006/extended-properties" xmlns:vt="http://schemas.openxmlformats.org/officeDocument/2006/docPropsVTypes">
  <TotalTime>46</TotalTime>
  <Application>LibreOffice/4.3.7.2$Windows_x86 LibreOffice_project/8a35821d8636a03b8bf4e15b48f59794652c68ba</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2018-01-02T15:35:04Z</dcterms:created>
  <dc:creator>DOUDNIKOFF Marjorie</dc:creator>
  <dc:language>fr-FR</dc:language>
  <cp:lastPrinted>2018-01-12T15:54:21Z</cp:lastPrinted>
  <dcterms:modified xsi:type="dcterms:W3CDTF">2018-04-06T12:55:20Z</dcterms:modified>
  <cp:revision>16</cp:revision>
</cp:coreProperties>
</file>